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经营性资产" sheetId="29" r:id="rId1"/>
  </sheets>
  <definedNames>
    <definedName name="_xlnm._FilterDatabase" localSheetId="0" hidden="1">经营性资产!$A$1:$R$22</definedName>
    <definedName name="_xlnm.Print_Area" localSheetId="0">经营性资产!$A$1:$R$21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<sst xmlns="http://schemas.openxmlformats.org/spreadsheetml/2006/main" count="240" uniqueCount="124">
  <si>
    <t>禄劝县2025年经营性帮扶项目资产明细表</t>
  </si>
  <si>
    <t>序号</t>
  </si>
  <si>
    <t>单位名称</t>
  </si>
  <si>
    <t>资产编码</t>
  </si>
  <si>
    <t>资产名称</t>
  </si>
  <si>
    <t>资产坐落地</t>
  </si>
  <si>
    <t>购建年度</t>
  </si>
  <si>
    <t>资产原值（万元）</t>
  </si>
  <si>
    <t>资产功能性质</t>
  </si>
  <si>
    <t>资产权属</t>
  </si>
  <si>
    <t>资产形态</t>
  </si>
  <si>
    <t>具体形态</t>
  </si>
  <si>
    <t>规模</t>
  </si>
  <si>
    <t>单位</t>
  </si>
  <si>
    <t>拟确权情况</t>
  </si>
  <si>
    <t>备注</t>
  </si>
  <si>
    <t>权属主体/管理使用主体</t>
  </si>
  <si>
    <t>所有权归 属名称</t>
  </si>
  <si>
    <t>所占份额 原值</t>
  </si>
  <si>
    <t>占比（%）</t>
  </si>
  <si>
    <t>九龙镇</t>
  </si>
  <si>
    <t>5500002280838742</t>
  </si>
  <si>
    <t>2025年九龙镇普渡河三江口红糖厂</t>
  </si>
  <si>
    <t>九龙镇民权村</t>
  </si>
  <si>
    <t>2026</t>
  </si>
  <si>
    <t>经营性资产</t>
  </si>
  <si>
    <t>集体资产</t>
  </si>
  <si>
    <t>固定资产</t>
  </si>
  <si>
    <t>建筑物</t>
  </si>
  <si>
    <t>处/个</t>
  </si>
  <si>
    <t>到村</t>
  </si>
  <si>
    <t>民权村村民委员会</t>
  </si>
  <si>
    <t>5500002308045880</t>
  </si>
  <si>
    <t>九龙镇树渣村薄荷种植基地项目</t>
  </si>
  <si>
    <t>树渣村、九龙村</t>
  </si>
  <si>
    <t>农业基础设施（包括小型水利工程）</t>
  </si>
  <si>
    <t>亩</t>
  </si>
  <si>
    <t>树渣村村民委员会</t>
  </si>
  <si>
    <t>九龙村村民委员会</t>
  </si>
  <si>
    <t>茂山镇</t>
  </si>
  <si>
    <t>5500002280821542</t>
  </si>
  <si>
    <t>温室大棚</t>
  </si>
  <si>
    <t>永翠村委会总服庄</t>
  </si>
  <si>
    <t>2025</t>
  </si>
  <si>
    <t>1</t>
  </si>
  <si>
    <t>永翠村</t>
  </si>
  <si>
    <t>100</t>
  </si>
  <si>
    <t>中屏镇</t>
  </si>
  <si>
    <t>5500002308211805</t>
  </si>
  <si>
    <t>中屏镇植桂村屋顶光伏</t>
  </si>
  <si>
    <t>中屏镇植桂村</t>
  </si>
  <si>
    <t xml:space="preserve">集体资产 
</t>
  </si>
  <si>
    <t>光伏电站</t>
  </si>
  <si>
    <t>个/台</t>
  </si>
  <si>
    <t>植桂村</t>
  </si>
  <si>
    <t>乌蒙乡</t>
  </si>
  <si>
    <t>5500002042232941</t>
  </si>
  <si>
    <t>(南光集团）乌蒙乡冷水性鲑鳟鱼类种苗繁育中心及产业化发展</t>
  </si>
  <si>
    <t>乌蒙乡施宽村</t>
  </si>
  <si>
    <t>1405</t>
  </si>
  <si>
    <t>平方米</t>
  </si>
  <si>
    <t>施宽村</t>
  </si>
  <si>
    <t>乌东德镇</t>
  </si>
  <si>
    <t>5500002277365416</t>
  </si>
  <si>
    <t>中村村委会夹岩组民族旅游村寨农旅建设</t>
  </si>
  <si>
    <t>中村夹岩</t>
  </si>
  <si>
    <t>用于经营的房屋</t>
  </si>
  <si>
    <t>300000</t>
  </si>
  <si>
    <t>元</t>
  </si>
  <si>
    <t>中村</t>
  </si>
  <si>
    <t>5500002285603821</t>
  </si>
  <si>
    <t>禄劝县乌东德镇新村村委会金江示范村建设项目资产</t>
  </si>
  <si>
    <t>金江村</t>
  </si>
  <si>
    <t>其他</t>
  </si>
  <si>
    <t>1000000</t>
  </si>
  <si>
    <t>新村</t>
  </si>
  <si>
    <t>禄劝彝族苗族自治县林业和草原局</t>
  </si>
  <si>
    <t>5500002197775076</t>
  </si>
  <si>
    <t>2025年中央财政衔接推进乡村振兴欠发达禄劝县漩窝塘国有林场巩固提升示范项目-安全防护设施</t>
  </si>
  <si>
    <t>团街镇龙海村委会漩窝塘国有林场真金万林区</t>
  </si>
  <si>
    <t>禄劝彝族苗族自治县漩窝塘国有林场</t>
  </si>
  <si>
    <t>4479</t>
  </si>
  <si>
    <t>米</t>
  </si>
  <si>
    <t>5500002197773115</t>
  </si>
  <si>
    <t>2025年中央财政衔接推进乡村振兴欠发达禄劝县漩窝塘国有林场巩固提升示范项目-喷灌设施</t>
  </si>
  <si>
    <t>132</t>
  </si>
  <si>
    <t>5500002197682376</t>
  </si>
  <si>
    <t>2025年中央财政衔接推进乡村振兴欠发达禄劝县漩窝塘国有林场巩固提升示范项目-现代林业监测系统</t>
  </si>
  <si>
    <t>套</t>
  </si>
  <si>
    <t>团街镇</t>
  </si>
  <si>
    <t>5500002280449804</t>
  </si>
  <si>
    <t>奶牛产业设备</t>
  </si>
  <si>
    <t>运昌村委会</t>
  </si>
  <si>
    <t>机器设备</t>
  </si>
  <si>
    <t>运昌村</t>
  </si>
  <si>
    <t>屏山街道</t>
  </si>
  <si>
    <t>5500002277979800</t>
  </si>
  <si>
    <t>屏山街道鲁溪社区等15个村农耕文化体验园建设</t>
  </si>
  <si>
    <t xml:space="preserve">鲁溪社区 </t>
  </si>
  <si>
    <t>鲁溪社区</t>
  </si>
  <si>
    <t>皎平渡镇</t>
  </si>
  <si>
    <t>5500002224228434</t>
  </si>
  <si>
    <t>禄劝县皎平渡镇杉乐民族团结进步示范村</t>
  </si>
  <si>
    <t>禄劝县</t>
  </si>
  <si>
    <t>杉乐村</t>
  </si>
  <si>
    <t>云龙乡</t>
  </si>
  <si>
    <t>5500002231688570</t>
  </si>
  <si>
    <t>云龙乡2024年以工代赈</t>
  </si>
  <si>
    <t>新山村</t>
  </si>
  <si>
    <t>新山村委会</t>
  </si>
  <si>
    <t>崇德街道</t>
  </si>
  <si>
    <t>5500002044299512</t>
  </si>
  <si>
    <t>崇德街道崇德社区三溪·温泉小镇商铺</t>
  </si>
  <si>
    <t>崇德社区三溪·温泉小镇</t>
  </si>
  <si>
    <t>0106</t>
  </si>
  <si>
    <t>崇德社区</t>
  </si>
  <si>
    <t>翠华镇</t>
  </si>
  <si>
    <t>5500002217646679</t>
  </si>
  <si>
    <t>翠华镇商贸中心大米加工厂设备</t>
  </si>
  <si>
    <t>翠华村委会</t>
  </si>
  <si>
    <t>翠华村</t>
  </si>
  <si>
    <t>5500002224073507</t>
  </si>
  <si>
    <t>禄劝县翠华镇兆乌民族团结进步示范村项目（集镇商贸中心建设）</t>
  </si>
  <si>
    <t>兆乌村委会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</si>
</sst>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等线"/>
      <charset val="134"/>
      <scheme val="minor"/>
    </font>
    <font>
      <sz val="11"/>
      <name val="仿宋_GB2312"/>
      <charset val="134"/>
    </font>
    <font>
      <sz val="11"/>
      <color theme="1"/>
      <name val="仿宋_GB2312"/>
      <charset val="134"/>
    </font>
    <font>
      <sz val="11"/>
      <color indexed="8"/>
      <name val="仿宋_GB2312"/>
      <charset val="134"/>
    </font>
    <font>
      <sz val="11"/>
      <color theme="1"/>
      <name val="黑体"/>
      <charset val="134"/>
    </font>
    <font>
      <sz val="10"/>
      <name val="仿宋_GB2312"/>
      <charset val="134"/>
    </font>
    <font>
      <sz val="24"/>
      <name val="仿宋_GB2312"/>
      <charset val="134"/>
    </font>
    <font>
      <b/>
      <sz val="11"/>
      <name val="仿宋_GB2312"/>
      <charset val="134"/>
    </font>
    <font>
      <sz val="12"/>
      <name val="仿宋_GB2312"/>
      <charset val="134"/>
    </font>
    <font>
      <sz val="12"/>
      <color theme="1"/>
      <name val="仿宋_GB2312"/>
      <charset val="134"/>
    </font>
    <font>
      <b/>
      <sz val="9"/>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5">
    <xf numFmtId="0" fontId="0" fillId="0" borderId="0" xfId="0" applyAlignment="1">
      <alignment vertical="center"/>
    </xf>
    <xf numFmtId="0" fontId="1" fillId="0" borderId="0" xfId="0" applyFont="1" applyFill="1" applyAlignment="1">
      <alignment vertical="center"/>
    </xf>
    <xf numFmtId="0" fontId="1" fillId="0" borderId="0" xfId="0" applyNumberFormat="1" applyFont="1" applyFill="1" applyBorder="1" applyAlignment="1" applyProtection="1">
      <alignment vertical="center" wrapText="1"/>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2" fillId="0" borderId="0" xfId="0" applyNumberFormat="1" applyFont="1" applyFill="1" applyBorder="1" applyAlignment="1" applyProtection="1">
      <alignment vertical="center" wrapText="1"/>
    </xf>
    <xf numFmtId="0" fontId="3"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horizontal="center" vertical="center" wrapText="1"/>
    </xf>
    <xf numFmtId="0" fontId="1" fillId="0" borderId="0" xfId="0" applyFont="1" applyFill="1" applyAlignment="1">
      <alignment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6" fillId="0" borderId="0" xfId="0" applyFont="1" applyFill="1" applyAlignment="1">
      <alignment horizontal="center"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7" fillId="0" borderId="5" xfId="0" applyFont="1" applyFill="1" applyBorder="1" applyAlignment="1">
      <alignment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wrapText="1"/>
    </xf>
    <xf numFmtId="1" fontId="1"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176" fontId="1" fillId="0" borderId="1" xfId="0" applyNumberFormat="1" applyFont="1" applyFill="1" applyBorder="1" applyAlignment="1" applyProtection="1">
      <alignment horizontal="center" wrapText="1"/>
    </xf>
    <xf numFmtId="0" fontId="9"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7" fillId="0" borderId="6" xfId="0" applyFont="1" applyFill="1" applyBorder="1" applyAlignment="1">
      <alignment wrapText="1"/>
    </xf>
    <xf numFmtId="0" fontId="10" fillId="0" borderId="4" xfId="0" applyFont="1" applyFill="1" applyBorder="1" applyAlignment="1">
      <alignment vertical="center" wrapText="1"/>
    </xf>
    <xf numFmtId="0" fontId="1" fillId="0" borderId="1" xfId="0" applyNumberFormat="1" applyFont="1" applyFill="1" applyBorder="1" applyAlignment="1">
      <alignment horizontal="center" vertical="center" wrapText="1"/>
    </xf>
    <xf numFmtId="0" fontId="7" fillId="0" borderId="6" xfId="0" applyFont="1" applyFill="1" applyBorder="1" applyAlignment="1">
      <alignment horizontal="center" wrapText="1"/>
    </xf>
    <xf numFmtId="0" fontId="7" fillId="0" borderId="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8" xfId="0" applyNumberFormat="1" applyFont="1" applyFill="1" applyBorder="1" applyAlignment="1" applyProtection="1">
      <alignment vertical="center"/>
    </xf>
    <xf numFmtId="0" fontId="1" fillId="0" borderId="1" xfId="0" applyFont="1" applyFill="1" applyBorder="1" applyAlignment="1" quotePrefix="1">
      <alignment horizontal="center" vertical="center" wrapText="1"/>
    </xf>
    <xf numFmtId="0" fontId="1" fillId="0" borderId="1" xfId="0" applyNumberFormat="1" applyFont="1" applyFill="1" applyBorder="1" applyAlignment="1" applyProtection="1" quotePrefix="1">
      <alignment horizontal="center" vertical="center" wrapText="1"/>
    </xf>
    <xf numFmtId="0" fontId="9" fillId="0" borderId="1" xfId="0" applyNumberFormat="1"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C28"/>
  <sheetViews>
    <sheetView tabSelected="1" zoomScale="85" zoomScaleNormal="85" workbookViewId="0">
      <pane ySplit="3" topLeftCell="A4" activePane="bottomLeft" state="frozen"/>
      <selection/>
      <selection pane="bottomLeft" activeCell="F28" sqref="F28"/>
    </sheetView>
  </sheetViews>
  <sheetFormatPr defaultColWidth="9" defaultRowHeight="13.5"/>
  <cols>
    <col min="1" max="1" width="5" style="8" customWidth="1"/>
    <col min="2" max="2" width="9.225" style="8" customWidth="1"/>
    <col min="3" max="3" width="18.5583333333333" style="8" customWidth="1"/>
    <col min="4" max="4" width="36.775" style="8" customWidth="1"/>
    <col min="5" max="5" width="18.775" style="8" customWidth="1"/>
    <col min="6" max="6" width="9.225" style="8" customWidth="1"/>
    <col min="7" max="7" width="17.6666666666667" style="8" customWidth="1"/>
    <col min="8" max="8" width="13.4416666666667" style="8" customWidth="1"/>
    <col min="9" max="10" width="9.225" style="8" customWidth="1"/>
    <col min="11" max="11" width="32.775" style="8" customWidth="1"/>
    <col min="12" max="13" width="6.775" style="8" customWidth="1"/>
    <col min="14" max="14" width="8.775" style="9" customWidth="1"/>
    <col min="15" max="15" width="18.775" style="9" customWidth="1"/>
    <col min="16" max="16" width="12.8916666666667" style="9" customWidth="1"/>
    <col min="17" max="17" width="10.3333333333333" style="10" customWidth="1"/>
    <col min="18" max="18" width="5" style="11" customWidth="1"/>
    <col min="19" max="55" width="9" style="12"/>
    <col min="56" max="16384" width="9" style="1"/>
  </cols>
  <sheetData>
    <row r="1" s="1" customFormat="1" ht="31.5" spans="1:55">
      <c r="A1" s="8"/>
      <c r="B1" s="13" t="s">
        <v>0</v>
      </c>
      <c r="C1" s="13"/>
      <c r="D1" s="13"/>
      <c r="E1" s="13"/>
      <c r="F1" s="13"/>
      <c r="G1" s="13"/>
      <c r="H1" s="13"/>
      <c r="I1" s="13"/>
      <c r="J1" s="13"/>
      <c r="K1" s="13"/>
      <c r="L1" s="13"/>
      <c r="M1" s="13"/>
      <c r="N1" s="13"/>
      <c r="O1" s="13"/>
      <c r="P1" s="13"/>
      <c r="Q1" s="13"/>
      <c r="R1" s="11"/>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1" customFormat="1" spans="1:55">
      <c r="A2" s="14" t="s">
        <v>1</v>
      </c>
      <c r="B2" s="15" t="s">
        <v>2</v>
      </c>
      <c r="C2" s="16" t="s">
        <v>3</v>
      </c>
      <c r="D2" s="15" t="s">
        <v>4</v>
      </c>
      <c r="E2" s="15" t="s">
        <v>5</v>
      </c>
      <c r="F2" s="16" t="s">
        <v>6</v>
      </c>
      <c r="G2" s="15" t="s">
        <v>7</v>
      </c>
      <c r="H2" s="15" t="s">
        <v>8</v>
      </c>
      <c r="I2" s="15" t="s">
        <v>9</v>
      </c>
      <c r="J2" s="15" t="s">
        <v>10</v>
      </c>
      <c r="K2" s="15" t="s">
        <v>11</v>
      </c>
      <c r="L2" s="15" t="s">
        <v>12</v>
      </c>
      <c r="M2" s="15" t="s">
        <v>13</v>
      </c>
      <c r="N2" s="15" t="s">
        <v>14</v>
      </c>
      <c r="O2" s="27"/>
      <c r="P2" s="27"/>
      <c r="Q2" s="30"/>
      <c r="R2" s="31" t="s">
        <v>15</v>
      </c>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row>
    <row r="3" s="1" customFormat="1" ht="33.75" spans="1:55">
      <c r="A3" s="14"/>
      <c r="B3" s="17"/>
      <c r="C3" s="17"/>
      <c r="D3" s="17"/>
      <c r="E3" s="17"/>
      <c r="F3" s="17"/>
      <c r="G3" s="17"/>
      <c r="H3" s="17"/>
      <c r="I3" s="17"/>
      <c r="J3" s="17"/>
      <c r="K3" s="17"/>
      <c r="L3" s="17"/>
      <c r="M3" s="17"/>
      <c r="N3" s="28" t="s">
        <v>16</v>
      </c>
      <c r="O3" s="16" t="s">
        <v>17</v>
      </c>
      <c r="P3" s="16" t="s">
        <v>18</v>
      </c>
      <c r="Q3" s="32" t="s">
        <v>19</v>
      </c>
      <c r="R3" s="31"/>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row>
    <row r="4" s="1" customFormat="1" spans="1:18">
      <c r="A4" s="18">
        <f t="shared" ref="A4:A21" si="0">ROW(A4)-3</f>
        <v>1</v>
      </c>
      <c r="B4" s="18" t="s">
        <v>20</v>
      </c>
      <c r="C4" s="18" t="s">
        <v>21</v>
      </c>
      <c r="D4" s="18" t="s">
        <v>22</v>
      </c>
      <c r="E4" s="18" t="s">
        <v>23</v>
      </c>
      <c r="F4" s="18" t="s">
        <v>24</v>
      </c>
      <c r="G4" s="18">
        <v>300</v>
      </c>
      <c r="H4" s="18" t="s">
        <v>25</v>
      </c>
      <c r="I4" s="18" t="s">
        <v>26</v>
      </c>
      <c r="J4" s="18" t="s">
        <v>27</v>
      </c>
      <c r="K4" s="18" t="s">
        <v>28</v>
      </c>
      <c r="L4" s="8"/>
      <c r="M4" s="18" t="s">
        <v>29</v>
      </c>
      <c r="N4" s="18" t="s">
        <v>30</v>
      </c>
      <c r="O4" s="18" t="s">
        <v>31</v>
      </c>
      <c r="P4" s="29">
        <v>300</v>
      </c>
      <c r="Q4" s="19">
        <v>100</v>
      </c>
      <c r="R4" s="18"/>
    </row>
    <row r="5" s="1" customFormat="1" spans="1:18">
      <c r="A5" s="18">
        <f t="shared" si="0"/>
        <v>2</v>
      </c>
      <c r="B5" s="18" t="s">
        <v>20</v>
      </c>
      <c r="C5" s="35" t="s">
        <v>32</v>
      </c>
      <c r="D5" s="18" t="s">
        <v>33</v>
      </c>
      <c r="E5" s="18" t="s">
        <v>34</v>
      </c>
      <c r="F5" s="18">
        <v>2025</v>
      </c>
      <c r="G5" s="18">
        <v>1099.973338</v>
      </c>
      <c r="H5" s="18" t="s">
        <v>25</v>
      </c>
      <c r="I5" s="18" t="s">
        <v>26</v>
      </c>
      <c r="J5" s="18" t="s">
        <v>27</v>
      </c>
      <c r="K5" s="18" t="s">
        <v>35</v>
      </c>
      <c r="L5" s="18">
        <v>388</v>
      </c>
      <c r="M5" s="18" t="s">
        <v>36</v>
      </c>
      <c r="N5" s="18" t="s">
        <v>30</v>
      </c>
      <c r="O5" s="18" t="s">
        <v>37</v>
      </c>
      <c r="P5" s="9">
        <v>219.9946676</v>
      </c>
      <c r="Q5" s="19">
        <v>80</v>
      </c>
      <c r="R5" s="33"/>
    </row>
    <row r="6" s="1" customFormat="1" spans="1:18">
      <c r="A6" s="18">
        <f t="shared" si="0"/>
        <v>3</v>
      </c>
      <c r="B6" s="18"/>
      <c r="C6" s="35" t="s">
        <v>32</v>
      </c>
      <c r="D6" s="18"/>
      <c r="E6" s="18"/>
      <c r="F6" s="18"/>
      <c r="G6" s="18"/>
      <c r="H6" s="18"/>
      <c r="I6" s="18"/>
      <c r="J6" s="18"/>
      <c r="K6" s="18"/>
      <c r="L6" s="18"/>
      <c r="M6" s="18"/>
      <c r="N6" s="18" t="s">
        <v>30</v>
      </c>
      <c r="O6" s="18" t="s">
        <v>38</v>
      </c>
      <c r="P6" s="9">
        <v>879.9786704</v>
      </c>
      <c r="Q6" s="19">
        <v>20</v>
      </c>
      <c r="R6" s="33"/>
    </row>
    <row r="7" s="2" customFormat="1" spans="1:18">
      <c r="A7" s="18">
        <f t="shared" si="0"/>
        <v>4</v>
      </c>
      <c r="B7" s="19" t="s">
        <v>39</v>
      </c>
      <c r="C7" s="19" t="s">
        <v>40</v>
      </c>
      <c r="D7" s="19" t="s">
        <v>41</v>
      </c>
      <c r="E7" s="19" t="s">
        <v>42</v>
      </c>
      <c r="F7" s="19" t="s">
        <v>43</v>
      </c>
      <c r="G7" s="19">
        <v>175</v>
      </c>
      <c r="H7" s="19" t="s">
        <v>25</v>
      </c>
      <c r="I7" s="19" t="s">
        <v>26</v>
      </c>
      <c r="J7" s="19" t="s">
        <v>27</v>
      </c>
      <c r="K7" s="19" t="s">
        <v>28</v>
      </c>
      <c r="L7" s="19" t="s">
        <v>44</v>
      </c>
      <c r="M7" s="19" t="s">
        <v>29</v>
      </c>
      <c r="N7" s="19" t="s">
        <v>30</v>
      </c>
      <c r="O7" s="19" t="s">
        <v>45</v>
      </c>
      <c r="P7" s="29">
        <v>175</v>
      </c>
      <c r="Q7" s="19" t="s">
        <v>46</v>
      </c>
      <c r="R7" s="18"/>
    </row>
    <row r="8" s="3" customFormat="1" ht="27" spans="1:18">
      <c r="A8" s="18">
        <f t="shared" si="0"/>
        <v>5</v>
      </c>
      <c r="B8" s="19" t="s">
        <v>47</v>
      </c>
      <c r="C8" s="36" t="s">
        <v>48</v>
      </c>
      <c r="D8" s="19" t="s">
        <v>49</v>
      </c>
      <c r="E8" s="19" t="s">
        <v>50</v>
      </c>
      <c r="F8" s="19">
        <v>2025</v>
      </c>
      <c r="G8" s="19">
        <v>70</v>
      </c>
      <c r="H8" s="19" t="s">
        <v>25</v>
      </c>
      <c r="I8" s="19" t="s">
        <v>51</v>
      </c>
      <c r="J8" s="19" t="s">
        <v>27</v>
      </c>
      <c r="K8" s="19" t="s">
        <v>52</v>
      </c>
      <c r="L8" s="19">
        <v>1</v>
      </c>
      <c r="M8" s="19" t="s">
        <v>53</v>
      </c>
      <c r="N8" s="19" t="s">
        <v>30</v>
      </c>
      <c r="O8" s="19" t="s">
        <v>54</v>
      </c>
      <c r="P8" s="19">
        <v>70</v>
      </c>
      <c r="Q8" s="19">
        <v>100</v>
      </c>
      <c r="R8" s="18"/>
    </row>
    <row r="9" s="3" customFormat="1" ht="27" spans="1:18">
      <c r="A9" s="18">
        <f t="shared" si="0"/>
        <v>6</v>
      </c>
      <c r="B9" s="19" t="s">
        <v>55</v>
      </c>
      <c r="C9" s="20" t="s">
        <v>56</v>
      </c>
      <c r="D9" s="20" t="s">
        <v>57</v>
      </c>
      <c r="E9" s="20" t="s">
        <v>58</v>
      </c>
      <c r="F9" s="20" t="s">
        <v>43</v>
      </c>
      <c r="G9" s="18">
        <v>80</v>
      </c>
      <c r="H9" s="20" t="s">
        <v>25</v>
      </c>
      <c r="I9" s="20" t="s">
        <v>26</v>
      </c>
      <c r="J9" s="20" t="s">
        <v>27</v>
      </c>
      <c r="K9" s="20" t="s">
        <v>28</v>
      </c>
      <c r="L9" s="20" t="s">
        <v>59</v>
      </c>
      <c r="M9" s="20" t="s">
        <v>60</v>
      </c>
      <c r="N9" s="20" t="s">
        <v>30</v>
      </c>
      <c r="O9" s="20" t="s">
        <v>61</v>
      </c>
      <c r="P9" s="29">
        <v>80</v>
      </c>
      <c r="Q9" s="20" t="s">
        <v>46</v>
      </c>
      <c r="R9" s="18"/>
    </row>
    <row r="10" s="3" customFormat="1" spans="1:18">
      <c r="A10" s="18">
        <f t="shared" si="0"/>
        <v>7</v>
      </c>
      <c r="B10" s="19" t="s">
        <v>62</v>
      </c>
      <c r="C10" s="19" t="s">
        <v>63</v>
      </c>
      <c r="D10" s="19" t="s">
        <v>64</v>
      </c>
      <c r="E10" s="19" t="s">
        <v>65</v>
      </c>
      <c r="F10" s="19" t="s">
        <v>43</v>
      </c>
      <c r="G10" s="19">
        <v>30</v>
      </c>
      <c r="H10" s="19" t="s">
        <v>25</v>
      </c>
      <c r="I10" s="19" t="s">
        <v>26</v>
      </c>
      <c r="J10" s="19" t="s">
        <v>27</v>
      </c>
      <c r="K10" s="19" t="s">
        <v>66</v>
      </c>
      <c r="L10" s="19" t="s">
        <v>67</v>
      </c>
      <c r="M10" s="19" t="s">
        <v>68</v>
      </c>
      <c r="N10" s="19" t="s">
        <v>30</v>
      </c>
      <c r="O10" s="19" t="s">
        <v>69</v>
      </c>
      <c r="P10" s="19">
        <v>30</v>
      </c>
      <c r="Q10" s="19" t="s">
        <v>46</v>
      </c>
      <c r="R10" s="18"/>
    </row>
    <row r="11" s="3" customFormat="1" ht="27" spans="1:18">
      <c r="A11" s="18">
        <f t="shared" si="0"/>
        <v>8</v>
      </c>
      <c r="B11" s="19" t="s">
        <v>62</v>
      </c>
      <c r="C11" s="19" t="s">
        <v>70</v>
      </c>
      <c r="D11" s="19" t="s">
        <v>71</v>
      </c>
      <c r="E11" s="19" t="s">
        <v>72</v>
      </c>
      <c r="F11" s="19" t="s">
        <v>43</v>
      </c>
      <c r="G11" s="19">
        <v>100</v>
      </c>
      <c r="H11" s="19" t="s">
        <v>25</v>
      </c>
      <c r="I11" s="19" t="s">
        <v>26</v>
      </c>
      <c r="J11" s="19" t="s">
        <v>27</v>
      </c>
      <c r="K11" s="19" t="s">
        <v>73</v>
      </c>
      <c r="L11" s="19" t="s">
        <v>74</v>
      </c>
      <c r="M11" s="19" t="s">
        <v>68</v>
      </c>
      <c r="N11" s="19" t="s">
        <v>30</v>
      </c>
      <c r="O11" s="19" t="s">
        <v>75</v>
      </c>
      <c r="P11" s="19">
        <v>100</v>
      </c>
      <c r="Q11" s="19" t="s">
        <v>46</v>
      </c>
      <c r="R11" s="18"/>
    </row>
    <row r="12" s="1" customFormat="1" ht="54" spans="1:18">
      <c r="A12" s="18">
        <f t="shared" si="0"/>
        <v>9</v>
      </c>
      <c r="B12" s="18" t="s">
        <v>76</v>
      </c>
      <c r="C12" s="20" t="s">
        <v>77</v>
      </c>
      <c r="D12" s="18" t="s">
        <v>78</v>
      </c>
      <c r="E12" s="18" t="s">
        <v>79</v>
      </c>
      <c r="F12" s="18">
        <v>2025</v>
      </c>
      <c r="G12" s="18">
        <v>56.354</v>
      </c>
      <c r="H12" s="18" t="s">
        <v>25</v>
      </c>
      <c r="I12" s="18" t="s">
        <v>80</v>
      </c>
      <c r="J12" s="18" t="s">
        <v>27</v>
      </c>
      <c r="K12" s="18" t="s">
        <v>35</v>
      </c>
      <c r="L12" s="18" t="s">
        <v>81</v>
      </c>
      <c r="M12" s="18" t="s">
        <v>82</v>
      </c>
      <c r="N12" s="18" t="s">
        <v>80</v>
      </c>
      <c r="O12" s="18" t="s">
        <v>80</v>
      </c>
      <c r="P12" s="29">
        <v>56.354</v>
      </c>
      <c r="Q12" s="18">
        <v>100</v>
      </c>
      <c r="R12" s="18"/>
    </row>
    <row r="13" s="1" customFormat="1" ht="54" spans="1:18">
      <c r="A13" s="18">
        <f t="shared" si="0"/>
        <v>10</v>
      </c>
      <c r="B13" s="18" t="s">
        <v>76</v>
      </c>
      <c r="C13" s="20" t="s">
        <v>83</v>
      </c>
      <c r="D13" s="18" t="s">
        <v>84</v>
      </c>
      <c r="E13" s="18" t="s">
        <v>79</v>
      </c>
      <c r="F13" s="18">
        <v>2025</v>
      </c>
      <c r="G13" s="18">
        <v>41.264</v>
      </c>
      <c r="H13" s="18" t="s">
        <v>25</v>
      </c>
      <c r="I13" s="18" t="s">
        <v>80</v>
      </c>
      <c r="J13" s="18" t="s">
        <v>27</v>
      </c>
      <c r="K13" s="18" t="s">
        <v>35</v>
      </c>
      <c r="L13" s="18" t="s">
        <v>85</v>
      </c>
      <c r="M13" s="18" t="s">
        <v>36</v>
      </c>
      <c r="N13" s="18" t="s">
        <v>80</v>
      </c>
      <c r="O13" s="18" t="s">
        <v>80</v>
      </c>
      <c r="P13" s="29">
        <v>41.264</v>
      </c>
      <c r="Q13" s="18">
        <v>100</v>
      </c>
      <c r="R13" s="18"/>
    </row>
    <row r="14" s="1" customFormat="1" ht="54" spans="1:18">
      <c r="A14" s="18">
        <f t="shared" si="0"/>
        <v>11</v>
      </c>
      <c r="B14" s="18" t="s">
        <v>76</v>
      </c>
      <c r="C14" s="20" t="s">
        <v>86</v>
      </c>
      <c r="D14" s="18" t="s">
        <v>87</v>
      </c>
      <c r="E14" s="18" t="s">
        <v>79</v>
      </c>
      <c r="F14" s="18">
        <v>2025</v>
      </c>
      <c r="G14" s="18">
        <v>9.294</v>
      </c>
      <c r="H14" s="18" t="s">
        <v>25</v>
      </c>
      <c r="I14" s="18" t="s">
        <v>80</v>
      </c>
      <c r="J14" s="18" t="s">
        <v>27</v>
      </c>
      <c r="K14" s="18" t="s">
        <v>35</v>
      </c>
      <c r="L14" s="18">
        <v>1</v>
      </c>
      <c r="M14" s="18" t="s">
        <v>88</v>
      </c>
      <c r="N14" s="18" t="s">
        <v>80</v>
      </c>
      <c r="O14" s="18" t="s">
        <v>80</v>
      </c>
      <c r="P14" s="29">
        <v>9.294</v>
      </c>
      <c r="Q14" s="18">
        <v>100</v>
      </c>
      <c r="R14" s="18"/>
    </row>
    <row r="15" s="3" customFormat="1" spans="1:18">
      <c r="A15" s="18">
        <f t="shared" si="0"/>
        <v>12</v>
      </c>
      <c r="B15" s="19" t="s">
        <v>89</v>
      </c>
      <c r="C15" s="19" t="s">
        <v>90</v>
      </c>
      <c r="D15" s="19" t="s">
        <v>91</v>
      </c>
      <c r="E15" s="19" t="s">
        <v>92</v>
      </c>
      <c r="F15" s="19" t="s">
        <v>43</v>
      </c>
      <c r="G15" s="19">
        <v>60</v>
      </c>
      <c r="H15" s="19" t="s">
        <v>25</v>
      </c>
      <c r="I15" s="19" t="s">
        <v>26</v>
      </c>
      <c r="J15" s="19" t="s">
        <v>27</v>
      </c>
      <c r="K15" s="19" t="s">
        <v>93</v>
      </c>
      <c r="L15" s="19" t="s">
        <v>44</v>
      </c>
      <c r="M15" s="19" t="s">
        <v>88</v>
      </c>
      <c r="N15" s="19" t="s">
        <v>30</v>
      </c>
      <c r="O15" s="19" t="s">
        <v>94</v>
      </c>
      <c r="P15" s="19">
        <v>60</v>
      </c>
      <c r="Q15" s="19">
        <v>100</v>
      </c>
      <c r="R15" s="18"/>
    </row>
    <row r="16" s="4" customFormat="1" ht="27" spans="1:19">
      <c r="A16" s="18">
        <f t="shared" si="0"/>
        <v>13</v>
      </c>
      <c r="B16" s="19" t="s">
        <v>95</v>
      </c>
      <c r="C16" s="21" t="s">
        <v>96</v>
      </c>
      <c r="D16" s="19" t="s">
        <v>97</v>
      </c>
      <c r="E16" s="19" t="s">
        <v>98</v>
      </c>
      <c r="F16" s="19" t="s">
        <v>43</v>
      </c>
      <c r="G16" s="19">
        <v>1050</v>
      </c>
      <c r="H16" s="19" t="s">
        <v>25</v>
      </c>
      <c r="I16" s="20" t="s">
        <v>26</v>
      </c>
      <c r="J16" s="19" t="s">
        <v>27</v>
      </c>
      <c r="K16" s="19" t="s">
        <v>73</v>
      </c>
      <c r="L16" s="19" t="s">
        <v>44</v>
      </c>
      <c r="M16" s="19" t="s">
        <v>29</v>
      </c>
      <c r="N16" s="19" t="s">
        <v>30</v>
      </c>
      <c r="O16" s="19" t="s">
        <v>99</v>
      </c>
      <c r="P16" s="19">
        <v>1050</v>
      </c>
      <c r="Q16" s="19">
        <v>100</v>
      </c>
      <c r="R16" s="18"/>
      <c r="S16" s="34"/>
    </row>
    <row r="17" s="3" customFormat="1" spans="1:18">
      <c r="A17" s="18">
        <f t="shared" si="0"/>
        <v>14</v>
      </c>
      <c r="B17" s="20" t="s">
        <v>100</v>
      </c>
      <c r="C17" s="20" t="s">
        <v>101</v>
      </c>
      <c r="D17" s="20" t="s">
        <v>102</v>
      </c>
      <c r="E17" s="20" t="s">
        <v>103</v>
      </c>
      <c r="F17" s="20" t="s">
        <v>43</v>
      </c>
      <c r="G17" s="19">
        <v>99.66</v>
      </c>
      <c r="H17" s="20" t="s">
        <v>25</v>
      </c>
      <c r="I17" s="20" t="s">
        <v>26</v>
      </c>
      <c r="J17" s="20" t="s">
        <v>27</v>
      </c>
      <c r="K17" s="20" t="s">
        <v>73</v>
      </c>
      <c r="L17" s="20" t="s">
        <v>44</v>
      </c>
      <c r="M17" s="20" t="s">
        <v>29</v>
      </c>
      <c r="N17" s="20" t="s">
        <v>30</v>
      </c>
      <c r="O17" s="20" t="s">
        <v>104</v>
      </c>
      <c r="P17" s="19">
        <v>99.66</v>
      </c>
      <c r="Q17" s="20" t="s">
        <v>46</v>
      </c>
      <c r="R17" s="18"/>
    </row>
    <row r="18" s="5" customFormat="1" spans="1:18">
      <c r="A18" s="18">
        <f t="shared" si="0"/>
        <v>15</v>
      </c>
      <c r="B18" s="22" t="s">
        <v>105</v>
      </c>
      <c r="C18" s="20" t="s">
        <v>106</v>
      </c>
      <c r="D18" s="20" t="s">
        <v>107</v>
      </c>
      <c r="E18" s="20" t="s">
        <v>108</v>
      </c>
      <c r="F18" s="20" t="s">
        <v>43</v>
      </c>
      <c r="G18" s="20">
        <v>399</v>
      </c>
      <c r="H18" s="20" t="s">
        <v>25</v>
      </c>
      <c r="I18" s="20" t="s">
        <v>26</v>
      </c>
      <c r="J18" s="20" t="s">
        <v>27</v>
      </c>
      <c r="K18" s="20" t="s">
        <v>28</v>
      </c>
      <c r="L18" s="20" t="s">
        <v>44</v>
      </c>
      <c r="M18" s="20" t="s">
        <v>29</v>
      </c>
      <c r="N18" s="22" t="s">
        <v>30</v>
      </c>
      <c r="O18" s="22" t="s">
        <v>109</v>
      </c>
      <c r="P18" s="20">
        <v>399</v>
      </c>
      <c r="Q18" s="22">
        <v>100</v>
      </c>
      <c r="R18" s="18"/>
    </row>
    <row r="19" s="6" customFormat="1" ht="27" spans="1:18">
      <c r="A19" s="18">
        <f t="shared" si="0"/>
        <v>16</v>
      </c>
      <c r="B19" s="19" t="s">
        <v>110</v>
      </c>
      <c r="C19" s="23" t="s">
        <v>111</v>
      </c>
      <c r="D19" s="20" t="s">
        <v>112</v>
      </c>
      <c r="E19" s="20" t="s">
        <v>113</v>
      </c>
      <c r="F19" s="20" t="s">
        <v>43</v>
      </c>
      <c r="G19" s="24">
        <v>50</v>
      </c>
      <c r="H19" s="20" t="s">
        <v>25</v>
      </c>
      <c r="I19" s="20" t="s">
        <v>26</v>
      </c>
      <c r="J19" s="20" t="s">
        <v>27</v>
      </c>
      <c r="K19" s="20" t="s">
        <v>66</v>
      </c>
      <c r="L19" s="20" t="s">
        <v>44</v>
      </c>
      <c r="M19" s="23" t="s">
        <v>114</v>
      </c>
      <c r="N19" s="23" t="s">
        <v>30</v>
      </c>
      <c r="O19" s="20" t="s">
        <v>115</v>
      </c>
      <c r="P19" s="20">
        <v>50</v>
      </c>
      <c r="Q19" s="20" t="s">
        <v>46</v>
      </c>
      <c r="R19" s="18"/>
    </row>
    <row r="20" s="7" customFormat="1" ht="14.25" spans="1:18">
      <c r="A20" s="18">
        <f t="shared" si="0"/>
        <v>17</v>
      </c>
      <c r="B20" s="25" t="s">
        <v>116</v>
      </c>
      <c r="C20" s="25" t="s">
        <v>117</v>
      </c>
      <c r="D20" s="25" t="s">
        <v>118</v>
      </c>
      <c r="E20" s="25" t="s">
        <v>119</v>
      </c>
      <c r="F20" s="25" t="s">
        <v>43</v>
      </c>
      <c r="G20" s="26">
        <v>58.5</v>
      </c>
      <c r="H20" s="25" t="s">
        <v>25</v>
      </c>
      <c r="I20" s="25" t="s">
        <v>26</v>
      </c>
      <c r="J20" s="25" t="s">
        <v>27</v>
      </c>
      <c r="K20" s="25" t="s">
        <v>93</v>
      </c>
      <c r="L20" s="25" t="s">
        <v>44</v>
      </c>
      <c r="M20" s="25" t="s">
        <v>53</v>
      </c>
      <c r="N20" s="25" t="s">
        <v>30</v>
      </c>
      <c r="O20" s="25" t="s">
        <v>120</v>
      </c>
      <c r="P20" s="26">
        <v>58.5</v>
      </c>
      <c r="Q20" s="25" t="s">
        <v>46</v>
      </c>
      <c r="R20" s="18"/>
    </row>
    <row r="21" s="7" customFormat="1" ht="28.5" spans="1:18">
      <c r="A21" s="18">
        <f t="shared" si="0"/>
        <v>18</v>
      </c>
      <c r="B21" s="25" t="s">
        <v>116</v>
      </c>
      <c r="C21" s="37" t="s">
        <v>121</v>
      </c>
      <c r="D21" s="25" t="s">
        <v>122</v>
      </c>
      <c r="E21" s="25" t="s">
        <v>116</v>
      </c>
      <c r="F21" s="25">
        <v>2025</v>
      </c>
      <c r="G21" s="26">
        <v>99.580761</v>
      </c>
      <c r="H21" s="25" t="s">
        <v>25</v>
      </c>
      <c r="I21" s="25" t="s">
        <v>26</v>
      </c>
      <c r="J21" s="25" t="s">
        <v>27</v>
      </c>
      <c r="K21" s="25" t="s">
        <v>73</v>
      </c>
      <c r="L21" s="25">
        <v>1</v>
      </c>
      <c r="M21" s="25" t="s">
        <v>29</v>
      </c>
      <c r="N21" s="25" t="s">
        <v>30</v>
      </c>
      <c r="O21" s="25" t="s">
        <v>123</v>
      </c>
      <c r="P21" s="26">
        <v>99.580761</v>
      </c>
      <c r="Q21" s="25">
        <v>100</v>
      </c>
      <c r="R21" s="18"/>
    </row>
    <row r="28" spans="16:16">
      <c r="P28" s="10"/>
    </row>
  </sheetData>
  <mergeCells count="27">
    <mergeCell ref="B1:Q1"/>
    <mergeCell ref="N2:Q2"/>
    <mergeCell ref="A2:A3"/>
    <mergeCell ref="B2:B3"/>
    <mergeCell ref="B5:B6"/>
    <mergeCell ref="C2:C3"/>
    <mergeCell ref="D2:D3"/>
    <mergeCell ref="D5:D6"/>
    <mergeCell ref="E2:E3"/>
    <mergeCell ref="E5:E6"/>
    <mergeCell ref="F2:F3"/>
    <mergeCell ref="F5:F6"/>
    <mergeCell ref="G2:G3"/>
    <mergeCell ref="G5:G6"/>
    <mergeCell ref="H2:H3"/>
    <mergeCell ref="H5:H6"/>
    <mergeCell ref="I2:I3"/>
    <mergeCell ref="I5:I6"/>
    <mergeCell ref="J2:J3"/>
    <mergeCell ref="J5:J6"/>
    <mergeCell ref="K2:K3"/>
    <mergeCell ref="K5:K6"/>
    <mergeCell ref="L2:L3"/>
    <mergeCell ref="L5:L6"/>
    <mergeCell ref="M2:M3"/>
    <mergeCell ref="M5:M6"/>
    <mergeCell ref="R2:R3"/>
  </mergeCells>
  <conditionalFormatting sqref="C15">
    <cfRule type="expression" dxfId="0" priority="3">
      <formula>AND(SUMPRODUCT(IFERROR(1*(($C$15&amp;"x")=(C15&amp;"x")),0))&gt;1,NOT(ISBLANK(C15)))</formula>
    </cfRule>
  </conditionalFormatting>
  <conditionalFormatting sqref="C16">
    <cfRule type="expression" dxfId="0" priority="2">
      <formula>AND(SUMPRODUCT(IFERROR(1*(($C$16&amp;"x")=(C16&amp;"x")),0))&gt;1,NOT(ISBLANK(C16)))</formula>
    </cfRule>
  </conditionalFormatting>
  <pageMargins left="0.75" right="0.75" top="1" bottom="1" header="0.5" footer="0.5"/>
  <pageSetup paperSize="8" scale="78" orientation="landscape"/>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经营性资产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Throb</cp:lastModifiedBy>
  <dcterms:created xsi:type="dcterms:W3CDTF">2026-08-19T07:45:00Z</dcterms:created>
  <dcterms:modified xsi:type="dcterms:W3CDTF">2026-10-12T08:01:22Z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{"Label":"1","ContentProducer":"001191110102MACQD9K64010000","ProduceID":"7675645889386384346","ReservedCode1":"","ContentPropagator":"","PropagateID":"","ReservedCode2":""}</vt:lpwstr>
  </property>
  <property fmtid="{D5CDD505-2E9C-101B-9397-08002B2CF9AE}" pid="3" name="ICV">
    <vt:lpwstr>DBF8EE2D2D8A42A9A065F951EE309169_13</vt:lpwstr>
  </property>
  <property fmtid="{D5CDD505-2E9C-101B-9397-08002B2CF9AE}" pid="4" name="KSOProductBuildVer">
    <vt:lpwstr>2052-12.1.0.20784</vt:lpwstr>
  </property>
  <property fmtid="{D5CDD505-2E9C-101B-9397-08002B2CF9AE}" pid="5" name="CalculationRule">
    <vt:i4>0</vt:i4>
  </property>
</Properties>
</file>