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<sst xmlns="http://schemas.openxmlformats.org/spreadsheetml/2006/main" count="917" uniqueCount="434">
  <si>
    <t>预算01-1表</t>
  </si>
  <si>
    <t>2026年部门财务收支预算总表</t>
  </si>
  <si>
    <t>单位名称：禄劝彝族苗族自治县云龙水库水源保护区管理局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</si>
  <si>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</si>
  <si>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</si>
  <si>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</si>
  <si>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</si>
  <si>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</si>
  <si>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</si>
  <si>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</si>
  <si>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</si>
  <si>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</si>
  <si>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</si>
  <si>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</si>
  <si>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</si>
  <si>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</si>
  <si>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</si>
  <si>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</si>
  <si>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</si>
  <si>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</si>
  <si>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</si>
  <si>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</si>
  <si>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</si>
  <si>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</si>
  <si>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</si>
  <si>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</si>
  <si>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</si>
  <si>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</si>
  <si>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</si>
  <si>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</si>
  <si>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</si>
  <si>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</si>
  <si>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</si>
  <si>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</si>
  <si>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</si>
  <si>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</si>
  <si>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</si>
  <si>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</si>
  <si>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</si>
  <si>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</si>
  <si>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</si>
  <si>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</si>
  <si>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</si>
  <si>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</si>
  <si>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</si>
  <si>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</si>
  <si>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</si>
  <si>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</si>
  <si>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</si>
  <si>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</si>
  <si>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</si>
  <si>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</si>
  <si>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</si>
  <si>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</si>
  <si>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</si>
  <si>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</si>
  <si>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</si>
  <si>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</si>
  <si>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</si>
  <si>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</si>
  <si>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</si>
  <si>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</si>
  <si>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</si>
  <si>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</si>
  <si>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</si>
  <si>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</si>
  <si>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</si>
  <si>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</si>
  <si>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</si>
  <si>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</si>
  <si>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</si>
  <si>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禄劝彝族苗族自治县云龙水库水源保护区管理局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</si>
  <si>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</si>
  <si>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</si>
  <si>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</si>
  <si>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</si>
  <si>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</si>
  <si>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</si>
  <si>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</si>
  <si>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</si>
  <si>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</si>
  <si>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</si>
  <si>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</si>
  <si>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</si>
  <si>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</si>
  <si>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</si>
  <si>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</si>
  <si>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</si>
  <si>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</si>
  <si>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</si>
  <si>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</si>
  <si>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</si>
  <si>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</si>
  <si>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</si>
  <si>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</si>
  <si>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</si>
  <si>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</si>
  <si>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</si>
  <si>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</si>
  <si>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</si>
  <si>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</si>
  <si>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</si>
  <si>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</si>
  <si>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</si>
  <si>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</si>
  <si>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</si>
  <si>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</si>
  <si>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</si>
  <si>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</si>
  <si>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</si>
  <si>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</si>
  <si>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</si>
  <si>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</si>
  <si>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</si>
  <si>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</si>
  <si>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</si>
  <si>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</si>
  <si>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</si>
  <si>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</si>
  <si>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</si>
  <si>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</si>
  <si>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</si>
  <si>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</si>
  <si>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21103</t>
  </si>
  <si>
    <t>污染防治</t>
  </si>
  <si>
    <t>2110302</t>
  </si>
  <si>
    <t>水体</t>
  </si>
  <si>
    <t>212</t>
  </si>
  <si>
    <t>城乡社区支出</t>
  </si>
  <si>
    <t>21208</t>
  </si>
  <si>
    <t>国有土地使用权出让收入安排的支出</t>
  </si>
  <si>
    <t>2120816</t>
  </si>
  <si>
    <t>农业农村生态环境支出</t>
  </si>
  <si>
    <t>213</t>
  </si>
  <si>
    <t>农林水支出</t>
  </si>
  <si>
    <t>21303</t>
  </si>
  <si>
    <t>水利</t>
  </si>
  <si>
    <t>2130311</t>
  </si>
  <si>
    <t>水资源节约管理与保护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</si>
  <si>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</si>
  <si>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</si>
  <si>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</si>
  <si>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</si>
  <si>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</si>
  <si>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</si>
  <si>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</si>
  <si>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</si>
  <si>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</si>
  <si>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</si>
  <si>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</si>
  <si>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</si>
  <si>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</si>
  <si>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</si>
  <si>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</si>
  <si>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</si>
  <si>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</si>
  <si>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</si>
  <si>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</si>
  <si>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</si>
  <si>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</si>
  <si>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</si>
  <si>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</si>
  <si>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</si>
  <si>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</si>
  <si>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</si>
  <si>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</si>
  <si>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</si>
  <si>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</si>
  <si>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</si>
  <si>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</si>
  <si>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</si>
  <si>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</si>
  <si>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</si>
  <si>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</si>
  <si>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</si>
  <si>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</si>
  <si>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</si>
  <si>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</si>
  <si>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</si>
  <si>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</si>
  <si>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</si>
  <si>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</si>
  <si>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</si>
  <si>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</si>
  <si>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</si>
  <si>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</si>
  <si>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</si>
  <si>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</si>
  <si>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</si>
  <si>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</si>
  <si>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</si>
  <si>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</si>
  <si>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</si>
  <si>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</si>
  <si>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</si>
  <si>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</si>
  <si>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</si>
  <si>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</si>
  <si>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</si>
  <si>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</si>
  <si>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</si>
  <si>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</si>
  <si>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</si>
  <si>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</si>
  <si>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</si>
  <si>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</si>
  <si>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</si>
  <si>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</si>
  <si>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</si>
  <si>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</si>
  <si>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</si>
  <si>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</si>
  <si>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</si>
  <si>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530128210000000000660</t>
  </si>
  <si>
    <t>行政基本工资</t>
  </si>
  <si>
    <t xml:space="preserve"> 水资源节约管理与保护</t>
  </si>
  <si>
    <t xml:space="preserve"> 基本工资</t>
  </si>
  <si>
    <t>530128210000000000661</t>
  </si>
  <si>
    <t>事业基本工资</t>
  </si>
  <si>
    <t>530128231100001467384</t>
  </si>
  <si>
    <t>行政津贴补贴</t>
  </si>
  <si>
    <t>津贴补贴</t>
  </si>
  <si>
    <t>530128231100001467394</t>
  </si>
  <si>
    <t>事业津贴补贴</t>
  </si>
  <si>
    <t xml:space="preserve"> 津贴补贴</t>
  </si>
  <si>
    <t>530128231100001467393</t>
  </si>
  <si>
    <t>行政年终一次性奖金</t>
  </si>
  <si>
    <t xml:space="preserve"> 奖金</t>
  </si>
  <si>
    <t>事业年终一次性奖金</t>
  </si>
  <si>
    <t>奖金</t>
  </si>
  <si>
    <t>530128231100001467383</t>
  </si>
  <si>
    <t>公务员基础绩效奖</t>
  </si>
  <si>
    <t>奖励性绩效工资</t>
  </si>
  <si>
    <t xml:space="preserve"> 绩效工资</t>
  </si>
  <si>
    <t>基础性绩效工资</t>
  </si>
  <si>
    <t>530128231100001467385</t>
  </si>
  <si>
    <t>绩效考核奖励（2017提高部分）</t>
  </si>
  <si>
    <t>绩效工资</t>
  </si>
  <si>
    <t>530128231100001467387</t>
  </si>
  <si>
    <t>机关单位基本养老保险缴费</t>
  </si>
  <si>
    <t xml:space="preserve"> 机关事业单位基本养老保险缴费支出</t>
  </si>
  <si>
    <t xml:space="preserve"> 机关事业单位基本养老保险缴费</t>
  </si>
  <si>
    <t>事业单位基本养老保险缴费</t>
  </si>
  <si>
    <t>530128231100001467408</t>
  </si>
  <si>
    <t>行政职业年金缴费</t>
  </si>
  <si>
    <t xml:space="preserve"> 机关事业单位职业年金缴费支出</t>
  </si>
  <si>
    <t xml:space="preserve"> 职业年金缴费</t>
  </si>
  <si>
    <t>530128231100001467399</t>
  </si>
  <si>
    <t>行政职工基本医疗保险缴费</t>
  </si>
  <si>
    <t xml:space="preserve"> 行政单位医疗</t>
  </si>
  <si>
    <t xml:space="preserve"> 职工基本医疗保险缴费</t>
  </si>
  <si>
    <t>事业职工基本医疗保险缴费</t>
  </si>
  <si>
    <t xml:space="preserve"> 事业单位医疗</t>
  </si>
  <si>
    <t>生育保险（行政）</t>
  </si>
  <si>
    <t>生育保险（事业）</t>
  </si>
  <si>
    <t>长护险（行政）</t>
  </si>
  <si>
    <t>长护险（事业）</t>
  </si>
  <si>
    <t xml:space="preserve"> 其他行政事业单位医疗支出</t>
  </si>
  <si>
    <t>行政公务员医疗统筹</t>
  </si>
  <si>
    <t xml:space="preserve"> 公务员医疗补助</t>
  </si>
  <si>
    <t xml:space="preserve"> 公务员医疗补助缴费</t>
  </si>
  <si>
    <t>事业公务员医疗统筹</t>
  </si>
  <si>
    <t>530128231100001467397</t>
  </si>
  <si>
    <t>行政工伤保险</t>
  </si>
  <si>
    <t xml:space="preserve"> 其他社会保障缴费</t>
  </si>
  <si>
    <t>事业工伤保险</t>
  </si>
  <si>
    <t>其他社会保障缴费</t>
  </si>
  <si>
    <t>行政重特病医疗统筹</t>
  </si>
  <si>
    <t>事业重特病医疗统筹</t>
  </si>
  <si>
    <t>530128231100001467398</t>
  </si>
  <si>
    <t>失业保险</t>
  </si>
  <si>
    <t xml:space="preserve"> 其他社会保障和就业支出</t>
  </si>
  <si>
    <t>530128210000000000663</t>
  </si>
  <si>
    <t>行政住房公积金</t>
  </si>
  <si>
    <t xml:space="preserve"> 住房公积金</t>
  </si>
  <si>
    <t>事业住房公积金</t>
  </si>
  <si>
    <t>530128210000000000667</t>
  </si>
  <si>
    <t>事业办公费</t>
  </si>
  <si>
    <t>办公费</t>
  </si>
  <si>
    <t>差旅费</t>
  </si>
  <si>
    <t xml:space="preserve"> 差旅费</t>
  </si>
  <si>
    <t>邮电费</t>
  </si>
  <si>
    <t xml:space="preserve"> 邮电费</t>
  </si>
  <si>
    <t>事业办公费（行政参公）</t>
  </si>
  <si>
    <t xml:space="preserve"> 办公费</t>
  </si>
  <si>
    <t>530128210000000000666</t>
  </si>
  <si>
    <t>行政工会经费</t>
  </si>
  <si>
    <t xml:space="preserve"> 工会经费</t>
  </si>
  <si>
    <t>事业工会经费</t>
  </si>
  <si>
    <t>5301282100000000002961</t>
  </si>
  <si>
    <t>公务交通补贴</t>
  </si>
  <si>
    <t xml:space="preserve"> 其他交通费用</t>
  </si>
  <si>
    <t>退休人员医疗保险及医疗统筹（行政）</t>
  </si>
  <si>
    <t>退休人员医疗保险及医疗统筹（事业）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</si>
  <si>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</si>
  <si>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</si>
  <si>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</si>
  <si>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</si>
  <si>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</si>
  <si>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</si>
  <si>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委托业务费</t>
  </si>
  <si>
    <t>530128261100005162507</t>
  </si>
  <si>
    <t>2024年中央水污染防治资金</t>
  </si>
  <si>
    <t>530128251100004517288</t>
  </si>
  <si>
    <t>2024年主城饮用水源扶持补助资金</t>
  </si>
  <si>
    <t>530128251100004286050</t>
  </si>
  <si>
    <t>530128261100005471166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</si>
  <si>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</si>
  <si>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</si>
  <si>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</si>
  <si>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</si>
  <si>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</si>
  <si>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</si>
  <si>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</si>
  <si>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</si>
  <si>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</si>
  <si>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</si>
  <si>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</si>
  <si>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依据禄劝县关于印发贯彻执行昆明市主城饮用水源区扶持补助办法（2021-2025年）实施方案的通知，认真落实2023年水源区各项目的实施。</t>
  </si>
  <si>
    <t>产出指标</t>
  </si>
  <si>
    <t>数量指标</t>
  </si>
  <si>
    <t>政策宣传次数</t>
  </si>
  <si>
    <t>&gt;=</t>
  </si>
  <si>
    <t>次</t>
  </si>
  <si>
    <t>定量指标</t>
  </si>
  <si>
    <t>反映补助政策的宣传力度情况。即通过门户网站、报刊、通信、电视、户外广告等对补助政策进行宣传的次数。</t>
  </si>
  <si>
    <t>质量指标</t>
  </si>
  <si>
    <t>获补对象准确率</t>
  </si>
  <si>
    <t>98</t>
  </si>
  <si>
    <t>%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</si>
  <si>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</si>
  <si>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</si>
  <si>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</si>
  <si>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时效指标</t>
  </si>
  <si>
    <t>发放及时率</t>
  </si>
  <si>
    <t>=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</si>
  <si>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</si>
  <si>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</si>
  <si>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</si>
  <si>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</si>
  <si>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反映补助政策的宣传效果情况。
政策知晓率=调查中补助政策知晓人数/调查总人数*100%</t>
  </si>
  <si>
    <t>生活状况改善</t>
  </si>
  <si>
    <t>反映补助促进受助对象生活状况改善的情况。</t>
  </si>
  <si>
    <t>满意度指标</t>
  </si>
  <si>
    <t>服务对象满意度</t>
  </si>
  <si>
    <t>受益对象满意度</t>
  </si>
  <si>
    <t>反映获补助受益对象的满意程度。</t>
  </si>
  <si>
    <t>工程总量</t>
  </si>
  <si>
    <t>个</t>
  </si>
  <si>
    <t>反映新建、改造、修缮工程量完成情况。</t>
  </si>
  <si>
    <t>主体工程完成率</t>
  </si>
  <si>
    <t>反映主体工程完成情况。
主体工程完成率=（按计划完成主体工程的工程量/计划完成主体工程量）*100%。</t>
  </si>
  <si>
    <t>竣工验收合格率</t>
  </si>
  <si>
    <t>反映项目验收情况。
竣工验收合格率=（验收合格单元工程数量/完工单元工程总数）×100%。</t>
  </si>
  <si>
    <t>设计变更率</t>
  </si>
  <si>
    <t>反映项目设计变更情况。
设计变更率=（项目变更金额/项目总预算金额）*00%。</t>
  </si>
  <si>
    <t>工期控制率</t>
  </si>
  <si>
    <t>反映工期控制情况。
工期控制率=实际工期/计划工期×100%。</t>
  </si>
  <si>
    <t>综合使用率</t>
  </si>
  <si>
    <t>反映设施建成后的利用、使用的情况。
综合使用率=（投入使用的基础建设工程建设内容/完成建设内容）*100%</t>
  </si>
  <si>
    <t>受益人群覆盖率</t>
  </si>
  <si>
    <t>反映项目设计受益人群或地区的实现情况。
受益人群覆盖率=（实际实现受益人群数/计划实现受益人群数）*100%</t>
  </si>
  <si>
    <t>使用年限</t>
  </si>
  <si>
    <t>通过工程设计使用年限反映可持续的效果。</t>
  </si>
  <si>
    <t>调查人群中对设施建设或设施运行的满意度。
受益人群覆盖率=（调查人群中对设施建设或设施运行的人数/问卷调查人数）*100%</t>
  </si>
  <si>
    <t>预算06表</t>
  </si>
  <si>
    <t>2026年部门政府性基金预算支出预算表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</si>
  <si>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</si>
  <si>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</si>
  <si>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</si>
  <si>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</si>
  <si>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</si>
  <si>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</si>
  <si>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</si>
  <si>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</si>
  <si>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</si>
  <si>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</si>
  <si>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</si>
  <si>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</si>
  <si>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</si>
  <si>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</si>
  <si>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</si>
  <si>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</si>
  <si>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</si>
  <si>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</si>
  <si>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</si>
  <si>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</si>
  <si>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</si>
  <si>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</si>
  <si>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</si>
  <si>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</si>
  <si>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</si>
  <si>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</si>
  <si>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</si>
  <si>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</si>
  <si>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</si>
  <si>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</si>
  <si>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</si>
  <si>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</si>
  <si>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</si>
  <si>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</si>
  <si>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</si>
  <si>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</si>
  <si>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</si>
  <si>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</si>
  <si>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</si>
  <si>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</si>
  <si>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</si>
  <si>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</si>
  <si>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</si>
  <si>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</si>
  <si>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>2026年市对下转移支付绩效目标表</t>
  </si>
  <si>
    <t>单位名称、项目名称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</si>
  <si>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</si>
  <si>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</si>
  <si>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</si>
  <si>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</si>
  <si>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</si>
  <si>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</si>
  <si>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</si>
  <si>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</si>
  <si>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</si>
  <si>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</si>
  <si>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</si>
  <si>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</si>
  <si>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</si>
  <si>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</si>
  <si>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</si>
  <si>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</si>
  <si>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</si>
  <si>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</si>
  <si>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</si>
  <si>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>本级</t>
  </si>
  <si>
    <t/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</si>
</sst>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\-mm\-dd\ hh:mm:ss"/>
    <numFmt numFmtId="178" formatCode="yyyy\-mm\-dd"/>
    <numFmt numFmtId="179" formatCode="#,##0.00;[Red]#,##0.00"/>
    <numFmt numFmtId="180" formatCode="#,##0.00;\-#,##0.00;;@"/>
    <numFmt numFmtId="181" formatCode="hh:mm:ss"/>
    <numFmt numFmtId="182" formatCode="#,##0.00_);\(#,##0.00\)"/>
    <numFmt numFmtId="183" formatCode="#,##0.00_ "/>
  </numFmts>
  <fonts count="4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22"/>
      <name val="宋体"/>
      <charset val="134"/>
    </font>
    <font>
      <b/>
      <sz val="23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6"/>
      <color rgb="FF000000"/>
      <name val="宋体"/>
      <charset val="134"/>
    </font>
    <font>
      <sz val="12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3" fillId="0" borderId="7">
      <alignment horizontal="right"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3" fillId="0" borderId="7">
      <alignment horizontal="right"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3" borderId="22" applyNumberFormat="0" applyAlignment="0" applyProtection="0">
      <alignment vertical="center"/>
    </xf>
    <xf numFmtId="0" fontId="36" fillId="13" borderId="18" applyNumberFormat="0" applyAlignment="0" applyProtection="0">
      <alignment vertical="center"/>
    </xf>
    <xf numFmtId="0" fontId="37" fillId="14" borderId="23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10" fontId="13" fillId="0" borderId="7">
      <alignment horizontal="right"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180" fontId="13" fillId="0" borderId="7">
      <alignment horizontal="right" vertical="center"/>
    </xf>
    <xf numFmtId="49" fontId="13" fillId="0" borderId="7">
      <alignment horizontal="left" vertical="center" wrapText="1"/>
    </xf>
    <xf numFmtId="180" fontId="13" fillId="0" borderId="7">
      <alignment horizontal="right" vertical="center"/>
    </xf>
    <xf numFmtId="181" fontId="13" fillId="0" borderId="7">
      <alignment horizontal="right" vertical="center"/>
    </xf>
    <xf numFmtId="176" fontId="13" fillId="0" borderId="7">
      <alignment horizontal="right" vertical="center"/>
    </xf>
  </cellStyleXfs>
  <cellXfs count="23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76" fontId="5" fillId="0" borderId="7" xfId="56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0" xfId="0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4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>
      <alignment horizontal="left" vertical="center" wrapText="1"/>
    </xf>
    <xf numFmtId="0" fontId="13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13" fillId="0" borderId="14" xfId="0" applyFont="1" applyBorder="1" applyAlignment="1">
      <alignment horizontal="left" vertical="center" wrapText="1" indent="1"/>
    </xf>
    <xf numFmtId="0" fontId="13" fillId="3" borderId="14" xfId="0" applyFont="1" applyFill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>
      <alignment horizontal="left" vertical="center" wrapText="1" indent="2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/>
    <xf numFmtId="0" fontId="0" fillId="0" borderId="14" xfId="0" applyBorder="1" applyAlignment="1">
      <alignment horizontal="left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13" fillId="0" borderId="0" xfId="0" applyFont="1" applyAlignment="1" applyProtection="1">
      <alignment horizontal="right" vertical="center"/>
      <protection locked="0"/>
    </xf>
    <xf numFmtId="0" fontId="0" fillId="0" borderId="14" xfId="0" applyBorder="1" applyAlignment="1">
      <alignment wrapText="1"/>
    </xf>
    <xf numFmtId="0" fontId="1" fillId="0" borderId="0" xfId="0" applyFont="1" applyBorder="1" applyAlignment="1">
      <alignment vertical="top"/>
    </xf>
    <xf numFmtId="0" fontId="1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179" fontId="1" fillId="0" borderId="7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14" xfId="0" applyFont="1" applyBorder="1"/>
    <xf numFmtId="0" fontId="0" fillId="0" borderId="14" xfId="0" applyBorder="1" applyAlignment="1">
      <alignment horizontal="left" vertical="center"/>
    </xf>
    <xf numFmtId="4" fontId="0" fillId="0" borderId="14" xfId="0" applyNumberFormat="1" applyBorder="1" applyAlignment="1">
      <alignment horizontal="righ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</xf>
    <xf numFmtId="180" fontId="5" fillId="0" borderId="7" xfId="54" applyFont="1">
      <alignment horizontal="right" vertical="center"/>
    </xf>
    <xf numFmtId="0" fontId="2" fillId="0" borderId="7" xfId="0" applyFont="1" applyFill="1" applyBorder="1" applyAlignment="1" applyProtection="1">
      <alignment horizontal="left" vertical="center" wrapText="1" indent="1"/>
    </xf>
    <xf numFmtId="0" fontId="2" fillId="0" borderId="7" xfId="0" applyFont="1" applyFill="1" applyBorder="1" applyAlignment="1" applyProtection="1">
      <alignment horizontal="left" vertical="center" wrapText="1" indent="2"/>
    </xf>
    <xf numFmtId="179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182" fontId="2" fillId="0" borderId="7" xfId="0" applyNumberFormat="1" applyFont="1" applyBorder="1" applyAlignment="1">
      <alignment horizontal="right" vertical="center"/>
    </xf>
    <xf numFmtId="179" fontId="5" fillId="0" borderId="7" xfId="54" applyNumberFormat="1" applyFo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8" fillId="0" borderId="7" xfId="0" applyFont="1" applyBorder="1" applyAlignment="1">
      <alignment horizontal="center" vertical="center"/>
    </xf>
    <xf numFmtId="180" fontId="19" fillId="0" borderId="7" xfId="0" applyNumberFormat="1" applyFont="1" applyFill="1" applyBorder="1" applyAlignment="1" applyProtection="1">
      <alignment horizontal="right" vertical="center"/>
    </xf>
    <xf numFmtId="0" fontId="18" fillId="0" borderId="7" xfId="0" applyFont="1" applyBorder="1" applyAlignment="1" applyProtection="1">
      <alignment horizontal="center" vertical="center" wrapText="1"/>
      <protection locked="0"/>
    </xf>
    <xf numFmtId="180" fontId="20" fillId="0" borderId="7" xfId="0" applyNumberFormat="1" applyFont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179" fontId="2" fillId="2" borderId="7" xfId="0" applyNumberFormat="1" applyFont="1" applyFill="1" applyBorder="1" applyAlignment="1" applyProtection="1">
      <alignment horizontal="right" vertical="center" wrapText="1"/>
      <protection locked="0"/>
    </xf>
    <xf numFmtId="183" fontId="2" fillId="2" borderId="7" xfId="0" applyNumberFormat="1" applyFont="1" applyFill="1" applyBorder="1" applyAlignment="1" applyProtection="1">
      <alignment vertical="center" wrapText="1"/>
      <protection locked="0"/>
    </xf>
    <xf numFmtId="0" fontId="21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179" fontId="2" fillId="2" borderId="7" xfId="0" applyNumberFormat="1" applyFont="1" applyFill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180" fontId="22" fillId="0" borderId="7" xfId="54" applyFont="1">
      <alignment horizontal="righ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0" fillId="0" borderId="14" xfId="0" applyFont="1" applyBorder="1" quotePrefix="1"/>
    <xf numFmtId="0" fontId="1" fillId="0" borderId="7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4" workbookViewId="0">
      <selection activeCell="D13" sqref="D13:D18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1">
      <c r="A2" s="236" t="s">
        <v>1</v>
      </c>
    </row>
    <row r="3" ht="17.25" customHeight="1" spans="1:4">
      <c r="A3" s="42" t="s">
        <v>2</v>
      </c>
      <c r="B3" s="233"/>
      <c r="D3" s="163" t="s">
        <v>3</v>
      </c>
    </row>
    <row r="4" ht="23.25" customHeight="1" spans="1:4">
      <c r="A4" s="195" t="s">
        <v>4</v>
      </c>
      <c r="B4" s="196"/>
      <c r="C4" s="195" t="s">
        <v>5</v>
      </c>
      <c r="D4" s="196"/>
    </row>
    <row r="5" ht="24" customHeight="1" spans="1:4">
      <c r="A5" s="195" t="s">
        <v>6</v>
      </c>
      <c r="B5" s="195" t="s">
        <v>7</v>
      </c>
      <c r="C5" s="195" t="s">
        <v>8</v>
      </c>
      <c r="D5" s="195" t="s">
        <v>7</v>
      </c>
    </row>
    <row r="6" ht="17.25" customHeight="1" spans="1:4">
      <c r="A6" s="197" t="s">
        <v>9</v>
      </c>
      <c r="B6" s="234">
        <f>4420898.5+26400000</f>
        <v>30820898.5</v>
      </c>
      <c r="C6" s="197" t="s">
        <v>10</v>
      </c>
      <c r="D6" s="79"/>
    </row>
    <row r="7" ht="17.25" customHeight="1" spans="1:4">
      <c r="A7" s="197" t="s">
        <v>11</v>
      </c>
      <c r="B7" s="234">
        <v>18460975.81</v>
      </c>
      <c r="C7" s="197" t="s">
        <v>12</v>
      </c>
      <c r="D7" s="79"/>
    </row>
    <row r="8" ht="17.25" customHeight="1" spans="1:4">
      <c r="A8" s="197" t="s">
        <v>13</v>
      </c>
      <c r="B8" s="79"/>
      <c r="C8" s="235" t="s">
        <v>14</v>
      </c>
      <c r="D8" s="79"/>
    </row>
    <row r="9" ht="17.25" customHeight="1" spans="1:4">
      <c r="A9" s="197" t="s">
        <v>15</v>
      </c>
      <c r="B9" s="79"/>
      <c r="C9" s="235" t="s">
        <v>16</v>
      </c>
      <c r="D9" s="79"/>
    </row>
    <row r="10" ht="17.25" customHeight="1" spans="1:4">
      <c r="A10" s="197" t="s">
        <v>17</v>
      </c>
      <c r="B10" s="79"/>
      <c r="C10" s="235" t="s">
        <v>18</v>
      </c>
      <c r="D10" s="79"/>
    </row>
    <row r="11" ht="17.25" customHeight="1" spans="1:4">
      <c r="A11" s="197" t="s">
        <v>19</v>
      </c>
      <c r="B11" s="79"/>
      <c r="C11" s="235" t="s">
        <v>20</v>
      </c>
      <c r="D11" s="79"/>
    </row>
    <row r="12" ht="17.25" customHeight="1" spans="1:4">
      <c r="A12" s="197" t="s">
        <v>21</v>
      </c>
      <c r="B12" s="79"/>
      <c r="C12" s="30" t="s">
        <v>22</v>
      </c>
      <c r="D12" s="79"/>
    </row>
    <row r="13" ht="17.25" customHeight="1" spans="1:4">
      <c r="A13" s="197" t="s">
        <v>23</v>
      </c>
      <c r="B13" s="79"/>
      <c r="C13" s="30" t="s">
        <v>24</v>
      </c>
      <c r="D13" s="199">
        <v>567622.34</v>
      </c>
    </row>
    <row r="14" ht="17.25" customHeight="1" spans="1:4">
      <c r="A14" s="197" t="s">
        <v>25</v>
      </c>
      <c r="B14" s="79"/>
      <c r="C14" s="30" t="s">
        <v>26</v>
      </c>
      <c r="D14" s="199">
        <v>395940.16</v>
      </c>
    </row>
    <row r="15" ht="17.25" customHeight="1" spans="1:4">
      <c r="A15" s="197" t="s">
        <v>27</v>
      </c>
      <c r="B15" s="79"/>
      <c r="C15" s="30" t="s">
        <v>28</v>
      </c>
      <c r="D15" s="199">
        <v>26400000</v>
      </c>
    </row>
    <row r="16" ht="17.25" customHeight="1" spans="1:4">
      <c r="A16" s="61"/>
      <c r="B16" s="79"/>
      <c r="C16" s="30" t="s">
        <v>29</v>
      </c>
      <c r="D16" s="199">
        <v>18460975.81</v>
      </c>
    </row>
    <row r="17" ht="17.25" customHeight="1" spans="1:4">
      <c r="A17" s="198"/>
      <c r="B17" s="79"/>
      <c r="C17" s="30" t="s">
        <v>30</v>
      </c>
      <c r="D17" s="199">
        <v>3117250</v>
      </c>
    </row>
    <row r="18" ht="17.25" customHeight="1" spans="1:4">
      <c r="A18" s="198"/>
      <c r="B18" s="79"/>
      <c r="C18" s="30" t="s">
        <v>31</v>
      </c>
      <c r="D18" s="199"/>
    </row>
    <row r="19" ht="17.25" customHeight="1" spans="1:4">
      <c r="A19" s="198"/>
      <c r="B19" s="79"/>
      <c r="C19" s="30" t="s">
        <v>32</v>
      </c>
      <c r="D19" s="79"/>
    </row>
    <row r="20" ht="17.25" customHeight="1" spans="1:4">
      <c r="A20" s="198"/>
      <c r="B20" s="79"/>
      <c r="C20" s="30" t="s">
        <v>33</v>
      </c>
      <c r="D20" s="79"/>
    </row>
    <row r="21" ht="17.25" customHeight="1" spans="1:4">
      <c r="A21" s="198"/>
      <c r="B21" s="79"/>
      <c r="C21" s="30" t="s">
        <v>34</v>
      </c>
      <c r="D21" s="79"/>
    </row>
    <row r="22" ht="17.25" customHeight="1" spans="1:4">
      <c r="A22" s="198"/>
      <c r="B22" s="79"/>
      <c r="C22" s="30" t="s">
        <v>35</v>
      </c>
      <c r="D22" s="79"/>
    </row>
    <row r="23" ht="17.25" customHeight="1" spans="1:4">
      <c r="A23" s="198"/>
      <c r="B23" s="79"/>
      <c r="C23" s="30" t="s">
        <v>36</v>
      </c>
      <c r="D23" s="79"/>
    </row>
    <row r="24" ht="17.25" customHeight="1" spans="1:4">
      <c r="A24" s="198"/>
      <c r="B24" s="79"/>
      <c r="C24" s="30" t="s">
        <v>37</v>
      </c>
      <c r="D24" s="79">
        <v>340086</v>
      </c>
    </row>
    <row r="25" ht="17.25" customHeight="1" spans="1:4">
      <c r="A25" s="198"/>
      <c r="B25" s="79"/>
      <c r="C25" s="30" t="s">
        <v>38</v>
      </c>
      <c r="D25" s="79"/>
    </row>
    <row r="26" ht="17.25" customHeight="1" spans="1:4">
      <c r="A26" s="198"/>
      <c r="B26" s="79"/>
      <c r="C26" s="61" t="s">
        <v>39</v>
      </c>
      <c r="D26" s="79"/>
    </row>
    <row r="27" ht="17.25" customHeight="1" spans="1:4">
      <c r="A27" s="198"/>
      <c r="B27" s="79"/>
      <c r="C27" s="30" t="s">
        <v>40</v>
      </c>
      <c r="D27" s="79"/>
    </row>
    <row r="28" ht="16.5" customHeight="1" spans="1:4">
      <c r="A28" s="198"/>
      <c r="B28" s="79"/>
      <c r="C28" s="30" t="s">
        <v>41</v>
      </c>
      <c r="D28" s="79"/>
    </row>
    <row r="29" ht="16.5" customHeight="1" spans="1:4">
      <c r="A29" s="198"/>
      <c r="B29" s="79"/>
      <c r="C29" s="61" t="s">
        <v>42</v>
      </c>
      <c r="D29" s="79"/>
    </row>
    <row r="30" ht="17.25" customHeight="1" spans="1:4">
      <c r="A30" s="198"/>
      <c r="B30" s="79"/>
      <c r="C30" s="61" t="s">
        <v>43</v>
      </c>
      <c r="D30" s="79"/>
    </row>
    <row r="31" ht="17.25" customHeight="1" spans="1:4">
      <c r="A31" s="198"/>
      <c r="B31" s="79"/>
      <c r="C31" s="30" t="s">
        <v>44</v>
      </c>
      <c r="D31" s="79"/>
    </row>
    <row r="32" ht="16.5" customHeight="1" spans="1:4">
      <c r="A32" s="198" t="s">
        <v>45</v>
      </c>
      <c r="B32" s="79"/>
      <c r="C32" s="198" t="s">
        <v>46</v>
      </c>
      <c r="D32" s="79"/>
    </row>
    <row r="33" ht="16.5" customHeight="1" spans="1:4">
      <c r="A33" s="61" t="s">
        <v>47</v>
      </c>
      <c r="B33" s="79"/>
      <c r="C33" s="61" t="s">
        <v>48</v>
      </c>
      <c r="D33" s="79"/>
    </row>
    <row r="34" ht="16.5" customHeight="1" spans="1:4">
      <c r="A34" s="30" t="s">
        <v>49</v>
      </c>
      <c r="B34" s="79"/>
      <c r="C34" s="30" t="s">
        <v>49</v>
      </c>
      <c r="D34" s="79"/>
    </row>
    <row r="35" ht="16.5" customHeight="1" spans="1:4">
      <c r="A35" s="30" t="s">
        <v>50</v>
      </c>
      <c r="B35" s="79"/>
      <c r="C35" s="30" t="s">
        <v>50</v>
      </c>
      <c r="D35" s="79"/>
    </row>
    <row r="36" ht="16.5" customHeight="1" spans="1:4">
      <c r="A36" s="200" t="s">
        <v>51</v>
      </c>
      <c r="B36" s="79">
        <v>49281874.31</v>
      </c>
      <c r="C36" s="200" t="s">
        <v>52</v>
      </c>
      <c r="D36" s="79">
        <v>49281874.31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E13" sqref="E13"/>
    </sheetView>
  </sheetViews>
  <sheetFormatPr defaultColWidth="9.14166666666667" defaultRowHeight="14.25" customHeight="1" outlineLevelRow="7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5">
        <v>1</v>
      </c>
      <c r="B1" s="116">
        <v>0</v>
      </c>
      <c r="C1" s="115">
        <v>1</v>
      </c>
      <c r="D1" s="117"/>
      <c r="E1" s="117"/>
      <c r="F1" s="114" t="s">
        <v>365</v>
      </c>
    </row>
    <row r="2" ht="42" customHeight="1" spans="1:6">
      <c r="A2" s="239" t="s">
        <v>366</v>
      </c>
      <c r="B2" s="118" t="s">
        <v>367</v>
      </c>
      <c r="C2" s="119"/>
      <c r="D2" s="120"/>
      <c r="E2" s="120"/>
      <c r="F2" s="120"/>
    </row>
    <row r="3" ht="13.5" customHeight="1" spans="1:6">
      <c r="A3" s="4" t="s">
        <v>2</v>
      </c>
      <c r="B3" s="4"/>
      <c r="C3" s="115"/>
      <c r="D3" s="117"/>
      <c r="E3" s="117"/>
      <c r="F3" s="114" t="s">
        <v>3</v>
      </c>
    </row>
    <row r="4" ht="19.5" customHeight="1" spans="1:6">
      <c r="A4" s="121" t="s">
        <v>196</v>
      </c>
      <c r="B4" s="122" t="s">
        <v>74</v>
      </c>
      <c r="C4" s="121" t="s">
        <v>75</v>
      </c>
      <c r="D4" s="10" t="s">
        <v>368</v>
      </c>
      <c r="E4" s="11"/>
      <c r="F4" s="12"/>
    </row>
    <row r="5" ht="18.75" customHeight="1" spans="1:6">
      <c r="A5" s="123"/>
      <c r="B5" s="124"/>
      <c r="C5" s="123"/>
      <c r="D5" s="15" t="s">
        <v>57</v>
      </c>
      <c r="E5" s="10" t="s">
        <v>77</v>
      </c>
      <c r="F5" s="15" t="s">
        <v>78</v>
      </c>
    </row>
    <row r="6" ht="18.75" customHeight="1" spans="1:6">
      <c r="A6" s="68">
        <v>1</v>
      </c>
      <c r="B6" s="125" t="s">
        <v>85</v>
      </c>
      <c r="C6" s="68">
        <v>3</v>
      </c>
      <c r="D6" s="126">
        <v>4</v>
      </c>
      <c r="E6" s="126">
        <v>5</v>
      </c>
      <c r="F6" s="126">
        <v>6</v>
      </c>
    </row>
    <row r="7" ht="21" customHeight="1" spans="1:6">
      <c r="A7" s="20" t="s">
        <v>71</v>
      </c>
      <c r="B7" s="20">
        <v>2130311</v>
      </c>
      <c r="C7" s="20" t="s">
        <v>138</v>
      </c>
      <c r="D7" s="79">
        <v>18460975.81</v>
      </c>
      <c r="E7" s="79"/>
      <c r="F7" s="79">
        <v>18460975.81</v>
      </c>
    </row>
    <row r="8" ht="18.75" customHeight="1" spans="1:6">
      <c r="A8" s="127" t="s">
        <v>185</v>
      </c>
      <c r="B8" s="127" t="s">
        <v>185</v>
      </c>
      <c r="C8" s="128" t="s">
        <v>185</v>
      </c>
      <c r="D8" s="79">
        <v>18460975.81</v>
      </c>
      <c r="E8" s="79"/>
      <c r="F8" s="79">
        <v>18460975.81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3" sqref="A3:F3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369</v>
      </c>
    </row>
    <row r="2" ht="41.25" customHeight="1" spans="1:17">
      <c r="A2" s="72" t="s">
        <v>370</v>
      </c>
      <c r="B2" s="3"/>
      <c r="C2" s="3"/>
      <c r="D2" s="3"/>
      <c r="E2" s="3"/>
      <c r="F2" s="3"/>
      <c r="G2" s="3"/>
      <c r="H2" s="3"/>
      <c r="I2" s="3"/>
      <c r="J2" s="3"/>
      <c r="K2" s="66"/>
      <c r="L2" s="3"/>
      <c r="M2" s="3"/>
      <c r="N2" s="66"/>
      <c r="O2" s="3"/>
      <c r="P2" s="66"/>
      <c r="Q2" s="66"/>
    </row>
    <row r="3" ht="18.75" customHeight="1" spans="1:17">
      <c r="A3" s="106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14" t="s">
        <v>3</v>
      </c>
    </row>
    <row r="4" ht="15.75" customHeight="1" spans="1:17">
      <c r="A4" s="9" t="s">
        <v>371</v>
      </c>
      <c r="B4" s="107" t="s">
        <v>372</v>
      </c>
      <c r="C4" s="107" t="s">
        <v>373</v>
      </c>
      <c r="D4" s="107" t="s">
        <v>374</v>
      </c>
      <c r="E4" s="107" t="s">
        <v>375</v>
      </c>
      <c r="F4" s="107" t="s">
        <v>376</v>
      </c>
      <c r="G4" s="89" t="s">
        <v>203</v>
      </c>
      <c r="H4" s="89"/>
      <c r="I4" s="89"/>
      <c r="J4" s="89"/>
      <c r="K4" s="90"/>
      <c r="L4" s="89"/>
      <c r="M4" s="89"/>
      <c r="N4" s="80"/>
      <c r="O4" s="89"/>
      <c r="P4" s="90"/>
      <c r="Q4" s="81"/>
    </row>
    <row r="5" ht="17.25" customHeight="1" spans="1:17">
      <c r="A5" s="14"/>
      <c r="B5" s="92"/>
      <c r="C5" s="92"/>
      <c r="D5" s="92"/>
      <c r="E5" s="92"/>
      <c r="F5" s="92"/>
      <c r="G5" s="92" t="s">
        <v>57</v>
      </c>
      <c r="H5" s="92" t="s">
        <v>60</v>
      </c>
      <c r="I5" s="92" t="s">
        <v>377</v>
      </c>
      <c r="J5" s="92" t="s">
        <v>378</v>
      </c>
      <c r="K5" s="93" t="s">
        <v>379</v>
      </c>
      <c r="L5" s="103" t="s">
        <v>380</v>
      </c>
      <c r="M5" s="103"/>
      <c r="N5" s="104"/>
      <c r="O5" s="103"/>
      <c r="P5" s="105"/>
      <c r="Q5" s="94"/>
    </row>
    <row r="6" ht="54" customHeight="1" spans="1:17">
      <c r="A6" s="17"/>
      <c r="B6" s="95"/>
      <c r="C6" s="95"/>
      <c r="D6" s="95"/>
      <c r="E6" s="95"/>
      <c r="F6" s="95"/>
      <c r="G6" s="95"/>
      <c r="H6" s="95" t="s">
        <v>59</v>
      </c>
      <c r="I6" s="95"/>
      <c r="J6" s="95"/>
      <c r="K6" s="96"/>
      <c r="L6" s="95" t="s">
        <v>59</v>
      </c>
      <c r="M6" s="95" t="s">
        <v>66</v>
      </c>
      <c r="N6" s="94" t="s">
        <v>67</v>
      </c>
      <c r="O6" s="95" t="s">
        <v>68</v>
      </c>
      <c r="P6" s="96" t="s">
        <v>69</v>
      </c>
      <c r="Q6" s="94" t="s">
        <v>70</v>
      </c>
    </row>
    <row r="7" ht="18" customHeight="1" spans="1:17">
      <c r="A7" s="108">
        <v>1</v>
      </c>
      <c r="B7" s="109">
        <v>2</v>
      </c>
      <c r="C7" s="108">
        <v>3</v>
      </c>
      <c r="D7" s="108">
        <v>4</v>
      </c>
      <c r="E7" s="109">
        <v>5</v>
      </c>
      <c r="F7" s="108">
        <v>6</v>
      </c>
      <c r="G7" s="108">
        <v>7</v>
      </c>
      <c r="H7" s="109">
        <v>8</v>
      </c>
      <c r="I7" s="108">
        <v>9</v>
      </c>
      <c r="J7" s="108">
        <v>10</v>
      </c>
      <c r="K7" s="109">
        <v>11</v>
      </c>
      <c r="L7" s="108">
        <v>12</v>
      </c>
      <c r="M7" s="108">
        <v>13</v>
      </c>
      <c r="N7" s="109">
        <v>14</v>
      </c>
      <c r="O7" s="108">
        <v>15</v>
      </c>
      <c r="P7" s="108">
        <v>16</v>
      </c>
      <c r="Q7" s="109">
        <v>17</v>
      </c>
    </row>
    <row r="8" ht="21" customHeight="1" spans="1:17">
      <c r="A8" s="97"/>
      <c r="B8" s="110"/>
      <c r="C8" s="110"/>
      <c r="D8" s="110"/>
      <c r="E8" s="111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</row>
    <row r="9" ht="21" customHeight="1" spans="1:17">
      <c r="A9" s="98"/>
      <c r="B9" s="110"/>
      <c r="C9" s="110"/>
      <c r="D9" s="110"/>
      <c r="E9" s="111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</row>
    <row r="10" ht="21" customHeight="1" spans="1:17">
      <c r="A10" s="98"/>
      <c r="B10" s="110"/>
      <c r="C10" s="110"/>
      <c r="D10" s="110"/>
      <c r="E10" s="111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</row>
    <row r="11" ht="21" customHeight="1" spans="1:17">
      <c r="A11" s="99" t="s">
        <v>185</v>
      </c>
      <c r="B11" s="112"/>
      <c r="C11" s="112"/>
      <c r="D11" s="112"/>
      <c r="E11" s="113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3" sqref="A3:C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6"/>
      <c r="B1" s="83"/>
      <c r="C1" s="83"/>
      <c r="D1" s="76"/>
      <c r="E1" s="76"/>
      <c r="F1" s="76"/>
      <c r="G1" s="76"/>
      <c r="H1" s="84"/>
      <c r="I1" s="76"/>
      <c r="J1" s="76"/>
      <c r="K1" s="83"/>
      <c r="L1" s="76"/>
      <c r="M1" s="101"/>
      <c r="N1" s="101" t="s">
        <v>381</v>
      </c>
    </row>
    <row r="2" ht="41.25" customHeight="1" spans="1:14">
      <c r="A2" s="240" t="s">
        <v>382</v>
      </c>
      <c r="B2" s="66"/>
      <c r="C2" s="66"/>
      <c r="D2" s="85"/>
      <c r="E2" s="85"/>
      <c r="F2" s="85"/>
      <c r="G2" s="85"/>
      <c r="H2" s="86"/>
      <c r="I2" s="85"/>
      <c r="J2" s="85"/>
      <c r="K2" s="66"/>
      <c r="L2" s="85"/>
      <c r="M2" s="86"/>
      <c r="N2" s="66"/>
    </row>
    <row r="3" ht="22.5" customHeight="1" spans="1:14">
      <c r="A3" s="73" t="s">
        <v>2</v>
      </c>
      <c r="B3" s="87"/>
      <c r="C3" s="87"/>
      <c r="D3" s="74"/>
      <c r="E3" s="74"/>
      <c r="F3" s="74"/>
      <c r="G3" s="74"/>
      <c r="H3" s="84"/>
      <c r="I3" s="76"/>
      <c r="J3" s="76"/>
      <c r="K3" s="83"/>
      <c r="L3" s="76"/>
      <c r="M3" s="102"/>
      <c r="N3" s="101" t="s">
        <v>3</v>
      </c>
    </row>
    <row r="4" ht="24" customHeight="1" spans="1:14">
      <c r="A4" s="9" t="s">
        <v>371</v>
      </c>
      <c r="B4" s="88" t="s">
        <v>383</v>
      </c>
      <c r="C4" s="88" t="s">
        <v>384</v>
      </c>
      <c r="D4" s="89" t="s">
        <v>203</v>
      </c>
      <c r="E4" s="89"/>
      <c r="F4" s="89"/>
      <c r="G4" s="89"/>
      <c r="H4" s="90"/>
      <c r="I4" s="89"/>
      <c r="J4" s="89"/>
      <c r="K4" s="80"/>
      <c r="L4" s="89"/>
      <c r="M4" s="90"/>
      <c r="N4" s="81"/>
    </row>
    <row r="5" ht="24" customHeight="1" spans="1:14">
      <c r="A5" s="14"/>
      <c r="B5" s="91"/>
      <c r="C5" s="91"/>
      <c r="D5" s="92" t="s">
        <v>57</v>
      </c>
      <c r="E5" s="92" t="s">
        <v>60</v>
      </c>
      <c r="F5" s="92" t="s">
        <v>377</v>
      </c>
      <c r="G5" s="92" t="s">
        <v>378</v>
      </c>
      <c r="H5" s="93" t="s">
        <v>379</v>
      </c>
      <c r="I5" s="103" t="s">
        <v>380</v>
      </c>
      <c r="J5" s="103"/>
      <c r="K5" s="104"/>
      <c r="L5" s="103"/>
      <c r="M5" s="105"/>
      <c r="N5" s="94"/>
    </row>
    <row r="6" ht="54" customHeight="1" spans="1:14">
      <c r="A6" s="17"/>
      <c r="B6" s="94"/>
      <c r="C6" s="94"/>
      <c r="D6" s="95"/>
      <c r="E6" s="95" t="s">
        <v>59</v>
      </c>
      <c r="F6" s="95"/>
      <c r="G6" s="95"/>
      <c r="H6" s="96"/>
      <c r="I6" s="95" t="s">
        <v>59</v>
      </c>
      <c r="J6" s="95" t="s">
        <v>66</v>
      </c>
      <c r="K6" s="94" t="s">
        <v>67</v>
      </c>
      <c r="L6" s="95" t="s">
        <v>68</v>
      </c>
      <c r="M6" s="96" t="s">
        <v>69</v>
      </c>
      <c r="N6" s="94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7"/>
      <c r="B8" s="98"/>
      <c r="C8" s="98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ht="21" customHeight="1" spans="1:14">
      <c r="A9" s="98"/>
      <c r="B9" s="98"/>
      <c r="C9" s="98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ht="21" customHeight="1" spans="1:14">
      <c r="A10" s="98"/>
      <c r="B10" s="98"/>
      <c r="C10" s="9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ht="21" customHeight="1" spans="1:14">
      <c r="A11" s="99" t="s">
        <v>185</v>
      </c>
      <c r="B11" s="100"/>
      <c r="C11" s="100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8"/>
  <sheetViews>
    <sheetView showZeros="0" workbookViewId="0">
      <selection activeCell="A3" sqref="A3:I3"/>
    </sheetView>
  </sheetViews>
  <sheetFormatPr defaultColWidth="9.14166666666667" defaultRowHeight="14.25" customHeight="1" outlineLevelRow="7"/>
  <cols>
    <col min="1" max="1" width="37.7083333333333" customWidth="1"/>
    <col min="2" max="25" width="20" customWidth="1"/>
  </cols>
  <sheetData>
    <row r="1" ht="17.25" customHeight="1" spans="4:25">
      <c r="D1" s="71"/>
      <c r="W1" s="2"/>
      <c r="X1" s="2"/>
      <c r="Y1" s="2" t="s">
        <v>385</v>
      </c>
    </row>
    <row r="2" ht="41.25" customHeight="1" spans="1:25">
      <c r="A2" s="72" t="s">
        <v>386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6"/>
      <c r="X2" s="66"/>
      <c r="Y2" s="66"/>
    </row>
    <row r="3" ht="18" customHeight="1" spans="1:25">
      <c r="A3" s="73" t="s">
        <v>2</v>
      </c>
      <c r="B3" s="74"/>
      <c r="C3" s="74"/>
      <c r="D3" s="75"/>
      <c r="E3" s="76"/>
      <c r="F3" s="76"/>
      <c r="G3" s="76"/>
      <c r="H3" s="76"/>
      <c r="I3" s="76"/>
      <c r="W3" s="7"/>
      <c r="X3" s="7"/>
      <c r="Y3" s="7" t="s">
        <v>3</v>
      </c>
    </row>
    <row r="4" ht="19.5" customHeight="1" spans="1:25">
      <c r="A4" s="26" t="s">
        <v>387</v>
      </c>
      <c r="B4" s="10" t="s">
        <v>203</v>
      </c>
      <c r="C4" s="11"/>
      <c r="D4" s="11"/>
      <c r="E4" s="10" t="s">
        <v>388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0"/>
      <c r="X4" s="81"/>
      <c r="Y4" s="81"/>
    </row>
    <row r="5" ht="40.5" customHeight="1" spans="1:25">
      <c r="A5" s="18"/>
      <c r="B5" s="27" t="s">
        <v>57</v>
      </c>
      <c r="C5" s="9" t="s">
        <v>60</v>
      </c>
      <c r="D5" s="77" t="s">
        <v>377</v>
      </c>
      <c r="E5" s="47" t="s">
        <v>389</v>
      </c>
      <c r="F5" s="47" t="s">
        <v>390</v>
      </c>
      <c r="G5" s="47" t="s">
        <v>391</v>
      </c>
      <c r="H5" s="47" t="s">
        <v>392</v>
      </c>
      <c r="I5" s="47" t="s">
        <v>393</v>
      </c>
      <c r="J5" s="47" t="s">
        <v>394</v>
      </c>
      <c r="K5" s="47" t="s">
        <v>395</v>
      </c>
      <c r="L5" s="47" t="s">
        <v>396</v>
      </c>
      <c r="M5" s="47" t="s">
        <v>397</v>
      </c>
      <c r="N5" s="47" t="s">
        <v>398</v>
      </c>
      <c r="O5" s="47" t="s">
        <v>399</v>
      </c>
      <c r="P5" s="47" t="s">
        <v>400</v>
      </c>
      <c r="Q5" s="47" t="s">
        <v>401</v>
      </c>
      <c r="R5" s="47" t="s">
        <v>402</v>
      </c>
      <c r="S5" s="47" t="s">
        <v>403</v>
      </c>
      <c r="T5" s="47" t="s">
        <v>404</v>
      </c>
      <c r="U5" s="47" t="s">
        <v>405</v>
      </c>
      <c r="V5" s="47" t="s">
        <v>406</v>
      </c>
      <c r="W5" s="47" t="s">
        <v>407</v>
      </c>
      <c r="X5" s="82" t="s">
        <v>408</v>
      </c>
      <c r="Y5" s="82" t="s">
        <v>409</v>
      </c>
    </row>
    <row r="6" ht="19.5" customHeight="1" spans="1:25">
      <c r="A6" s="19">
        <v>1</v>
      </c>
      <c r="B6" s="19">
        <v>2</v>
      </c>
      <c r="C6" s="19">
        <v>3</v>
      </c>
      <c r="D6" s="78">
        <v>4</v>
      </c>
      <c r="E6" s="34">
        <v>5</v>
      </c>
      <c r="F6" s="19">
        <v>6</v>
      </c>
      <c r="G6" s="19">
        <v>7</v>
      </c>
      <c r="H6" s="78">
        <v>8</v>
      </c>
      <c r="I6" s="19">
        <v>9</v>
      </c>
      <c r="J6" s="19">
        <v>10</v>
      </c>
      <c r="K6" s="19">
        <v>11</v>
      </c>
      <c r="L6" s="78">
        <v>12</v>
      </c>
      <c r="M6" s="19">
        <v>13</v>
      </c>
      <c r="N6" s="19">
        <v>14</v>
      </c>
      <c r="O6" s="19">
        <v>15</v>
      </c>
      <c r="P6" s="78">
        <v>16</v>
      </c>
      <c r="Q6" s="19">
        <v>17</v>
      </c>
      <c r="R6" s="19">
        <v>18</v>
      </c>
      <c r="S6" s="19">
        <v>19</v>
      </c>
      <c r="T6" s="78">
        <v>20</v>
      </c>
      <c r="U6" s="78">
        <v>21</v>
      </c>
      <c r="V6" s="78">
        <v>22</v>
      </c>
      <c r="W6" s="34">
        <v>23</v>
      </c>
      <c r="X6" s="34">
        <v>24</v>
      </c>
      <c r="Y6" s="34">
        <v>25</v>
      </c>
    </row>
    <row r="7" ht="19.5" customHeight="1" spans="1:25">
      <c r="A7" s="28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ht="19.5" customHeight="1" spans="1:25">
      <c r="A8" s="6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3" sqref="A3:H3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410</v>
      </c>
    </row>
    <row r="2" ht="41.25" customHeight="1" spans="1:10">
      <c r="A2" s="65" t="s">
        <v>411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">
        <v>2</v>
      </c>
    </row>
    <row r="4" ht="44.25" customHeight="1" spans="1:10">
      <c r="A4" s="67" t="s">
        <v>412</v>
      </c>
      <c r="B4" s="67" t="s">
        <v>309</v>
      </c>
      <c r="C4" s="67" t="s">
        <v>310</v>
      </c>
      <c r="D4" s="67" t="s">
        <v>311</v>
      </c>
      <c r="E4" s="67" t="s">
        <v>312</v>
      </c>
      <c r="F4" s="68" t="s">
        <v>313</v>
      </c>
      <c r="G4" s="67" t="s">
        <v>314</v>
      </c>
      <c r="H4" s="68" t="s">
        <v>315</v>
      </c>
      <c r="I4" s="68" t="s">
        <v>316</v>
      </c>
      <c r="J4" s="67" t="s">
        <v>317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8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A3" sqref="A3:B3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413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414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196</v>
      </c>
      <c r="B4" s="46" t="s">
        <v>415</v>
      </c>
      <c r="C4" s="45" t="s">
        <v>416</v>
      </c>
      <c r="D4" s="45" t="s">
        <v>417</v>
      </c>
      <c r="E4" s="45" t="s">
        <v>418</v>
      </c>
      <c r="F4" s="47" t="s">
        <v>419</v>
      </c>
      <c r="G4" s="34"/>
      <c r="H4" s="45"/>
    </row>
    <row r="5" ht="21" customHeight="1" spans="1:8">
      <c r="A5" s="46"/>
      <c r="B5" s="48"/>
      <c r="C5" s="49"/>
      <c r="D5" s="48"/>
      <c r="E5" s="48"/>
      <c r="F5" s="47" t="s">
        <v>375</v>
      </c>
      <c r="G5" s="47" t="s">
        <v>420</v>
      </c>
      <c r="H5" s="47" t="s">
        <v>421</v>
      </c>
    </row>
    <row r="6" ht="17.25" customHeight="1" spans="1:8">
      <c r="A6" s="50" t="s">
        <v>84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0"/>
      <c r="C7" s="28"/>
      <c r="D7" s="20"/>
      <c r="E7" s="53"/>
      <c r="F7" s="55"/>
      <c r="G7" s="56"/>
      <c r="H7" s="56"/>
    </row>
    <row r="8" ht="19.5" customHeight="1" spans="1:8">
      <c r="A8" s="54"/>
      <c r="B8" s="30"/>
      <c r="C8" s="28"/>
      <c r="D8" s="20"/>
      <c r="E8" s="53"/>
      <c r="F8" s="55"/>
      <c r="G8" s="56"/>
      <c r="H8" s="56"/>
    </row>
    <row r="9" ht="19.5" customHeight="1" spans="1:8">
      <c r="A9" s="57" t="s">
        <v>57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422</v>
      </c>
      <c r="B10" s="58"/>
      <c r="C10" s="59"/>
      <c r="D10" s="62"/>
      <c r="E10" s="62"/>
      <c r="F10" s="63"/>
      <c r="G10" s="64"/>
      <c r="H10" s="64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423</v>
      </c>
    </row>
    <row r="2" ht="41.25" customHeight="1" spans="1:11">
      <c r="A2" s="241" t="s">
        <v>424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296</v>
      </c>
      <c r="B4" s="8" t="s">
        <v>198</v>
      </c>
      <c r="C4" s="8" t="s">
        <v>297</v>
      </c>
      <c r="D4" s="9" t="s">
        <v>199</v>
      </c>
      <c r="E4" s="9" t="s">
        <v>200</v>
      </c>
      <c r="F4" s="9" t="s">
        <v>201</v>
      </c>
      <c r="G4" s="9" t="s">
        <v>202</v>
      </c>
      <c r="H4" s="26" t="s">
        <v>57</v>
      </c>
      <c r="I4" s="10" t="s">
        <v>425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185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A10" sqref="A10:D1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426</v>
      </c>
    </row>
    <row r="2" ht="41.25" customHeight="1" spans="1:7">
      <c r="A2" s="3" t="s">
        <v>427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297</v>
      </c>
      <c r="B4" s="8" t="s">
        <v>296</v>
      </c>
      <c r="C4" s="8" t="s">
        <v>198</v>
      </c>
      <c r="D4" s="9" t="s">
        <v>428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429</v>
      </c>
      <c r="F5" s="9" t="s">
        <v>430</v>
      </c>
      <c r="G5" s="9" t="s">
        <v>431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71</v>
      </c>
      <c r="B8" s="21" t="s">
        <v>300</v>
      </c>
      <c r="C8" s="21" t="s">
        <v>304</v>
      </c>
      <c r="D8" s="20" t="s">
        <v>432</v>
      </c>
      <c r="E8" s="22">
        <v>18460975.81</v>
      </c>
      <c r="F8" s="22"/>
      <c r="G8" s="22"/>
    </row>
    <row r="9" ht="18.75" customHeight="1" spans="1:7">
      <c r="A9" s="20" t="s">
        <v>71</v>
      </c>
      <c r="B9" s="20" t="s">
        <v>300</v>
      </c>
      <c r="C9" s="20" t="s">
        <v>302</v>
      </c>
      <c r="D9" s="20" t="s">
        <v>432</v>
      </c>
      <c r="E9" s="22">
        <v>26400000</v>
      </c>
      <c r="F9" s="22"/>
      <c r="G9" s="22"/>
    </row>
    <row r="10" ht="18.75" customHeight="1" spans="1:7">
      <c r="A10" s="23" t="s">
        <v>57</v>
      </c>
      <c r="B10" s="24" t="s">
        <v>433</v>
      </c>
      <c r="C10" s="24"/>
      <c r="D10" s="25"/>
      <c r="E10" s="22">
        <v>44860975.81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F21" sqref="F2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4" t="s">
        <v>53</v>
      </c>
    </row>
    <row r="2" ht="41.25" customHeight="1" spans="1:1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217" t="s">
        <v>55</v>
      </c>
      <c r="B4" s="218" t="s">
        <v>56</v>
      </c>
      <c r="C4" s="218" t="s">
        <v>57</v>
      </c>
      <c r="D4" s="219" t="s">
        <v>58</v>
      </c>
      <c r="E4" s="219"/>
      <c r="F4" s="219"/>
      <c r="G4" s="219"/>
      <c r="H4" s="219"/>
      <c r="I4" s="127"/>
      <c r="J4" s="219"/>
      <c r="K4" s="219"/>
      <c r="L4" s="219"/>
      <c r="M4" s="219"/>
      <c r="N4" s="228"/>
      <c r="O4" s="219" t="s">
        <v>47</v>
      </c>
      <c r="P4" s="219"/>
      <c r="Q4" s="219"/>
      <c r="R4" s="219"/>
      <c r="S4" s="228"/>
    </row>
    <row r="5" ht="27" customHeight="1" spans="1:19">
      <c r="A5" s="220"/>
      <c r="B5" s="221"/>
      <c r="C5" s="221"/>
      <c r="D5" s="221" t="s">
        <v>59</v>
      </c>
      <c r="E5" s="221" t="s">
        <v>60</v>
      </c>
      <c r="F5" s="221" t="s">
        <v>61</v>
      </c>
      <c r="G5" s="221" t="s">
        <v>62</v>
      </c>
      <c r="H5" s="221" t="s">
        <v>63</v>
      </c>
      <c r="I5" s="229" t="s">
        <v>64</v>
      </c>
      <c r="J5" s="230"/>
      <c r="K5" s="230"/>
      <c r="L5" s="230"/>
      <c r="M5" s="230"/>
      <c r="N5" s="231"/>
      <c r="O5" s="221" t="s">
        <v>59</v>
      </c>
      <c r="P5" s="221" t="s">
        <v>60</v>
      </c>
      <c r="Q5" s="221" t="s">
        <v>61</v>
      </c>
      <c r="R5" s="221" t="s">
        <v>62</v>
      </c>
      <c r="S5" s="221" t="s">
        <v>65</v>
      </c>
    </row>
    <row r="6" ht="30" customHeight="1" spans="1:19">
      <c r="A6" s="222"/>
      <c r="B6" s="223"/>
      <c r="C6" s="113"/>
      <c r="D6" s="113"/>
      <c r="E6" s="113"/>
      <c r="F6" s="113"/>
      <c r="G6" s="113"/>
      <c r="H6" s="113"/>
      <c r="I6" s="70" t="s">
        <v>59</v>
      </c>
      <c r="J6" s="231" t="s">
        <v>66</v>
      </c>
      <c r="K6" s="231" t="s">
        <v>67</v>
      </c>
      <c r="L6" s="231" t="s">
        <v>68</v>
      </c>
      <c r="M6" s="231" t="s">
        <v>69</v>
      </c>
      <c r="N6" s="231" t="s">
        <v>70</v>
      </c>
      <c r="O6" s="232"/>
      <c r="P6" s="232"/>
      <c r="Q6" s="232"/>
      <c r="R6" s="232"/>
      <c r="S6" s="113"/>
    </row>
    <row r="7" ht="15" customHeight="1" spans="1:19">
      <c r="A7" s="224">
        <v>1</v>
      </c>
      <c r="B7" s="224">
        <v>2</v>
      </c>
      <c r="C7" s="224">
        <v>3</v>
      </c>
      <c r="D7" s="224">
        <v>4</v>
      </c>
      <c r="E7" s="224">
        <v>5</v>
      </c>
      <c r="F7" s="224">
        <v>6</v>
      </c>
      <c r="G7" s="224">
        <v>7</v>
      </c>
      <c r="H7" s="224">
        <v>8</v>
      </c>
      <c r="I7" s="70">
        <v>9</v>
      </c>
      <c r="J7" s="224">
        <v>10</v>
      </c>
      <c r="K7" s="224">
        <v>11</v>
      </c>
      <c r="L7" s="224">
        <v>12</v>
      </c>
      <c r="M7" s="224">
        <v>13</v>
      </c>
      <c r="N7" s="224">
        <v>14</v>
      </c>
      <c r="O7" s="224">
        <v>15</v>
      </c>
      <c r="P7" s="224">
        <v>16</v>
      </c>
      <c r="Q7" s="224">
        <v>17</v>
      </c>
      <c r="R7" s="224">
        <v>18</v>
      </c>
      <c r="S7" s="224">
        <v>19</v>
      </c>
    </row>
    <row r="8" ht="15" customHeight="1" spans="1:19">
      <c r="A8" s="224">
        <v>705</v>
      </c>
      <c r="B8" s="224" t="s">
        <v>71</v>
      </c>
      <c r="C8" s="225">
        <v>49281874.31</v>
      </c>
      <c r="D8" s="225">
        <v>49281874.31</v>
      </c>
      <c r="E8" s="225">
        <v>30820898.5</v>
      </c>
      <c r="F8" s="225">
        <v>18460975.81</v>
      </c>
      <c r="G8" s="224"/>
      <c r="H8" s="224"/>
      <c r="I8" s="70"/>
      <c r="J8" s="224"/>
      <c r="K8" s="224"/>
      <c r="L8" s="224"/>
      <c r="M8" s="224"/>
      <c r="N8" s="224"/>
      <c r="O8" s="224"/>
      <c r="P8" s="224"/>
      <c r="Q8" s="224"/>
      <c r="R8" s="224"/>
      <c r="S8" s="224"/>
    </row>
    <row r="9" ht="18" customHeight="1" spans="1:19">
      <c r="A9" s="20">
        <v>705001</v>
      </c>
      <c r="B9" s="20" t="s">
        <v>71</v>
      </c>
      <c r="C9" s="226">
        <v>49281874.31</v>
      </c>
      <c r="D9" s="226">
        <v>49281874.31</v>
      </c>
      <c r="E9" s="226">
        <v>30820898.5</v>
      </c>
      <c r="F9" s="226">
        <v>18460975.81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ht="18" customHeight="1" spans="1:19">
      <c r="A10" s="46" t="s">
        <v>57</v>
      </c>
      <c r="B10" s="22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1"/>
  <sheetViews>
    <sheetView showGridLines="0" showZeros="0" topLeftCell="B1" workbookViewId="0">
      <selection activeCell="G28" sqref="G28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3" t="s">
        <v>72</v>
      </c>
    </row>
    <row r="2" ht="41.25" customHeight="1" spans="1:1">
      <c r="A2" s="39" t="s">
        <v>73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202" t="s">
        <v>74</v>
      </c>
      <c r="B4" s="202" t="s">
        <v>75</v>
      </c>
      <c r="C4" s="202" t="s">
        <v>57</v>
      </c>
      <c r="D4" s="203" t="s">
        <v>60</v>
      </c>
      <c r="E4" s="204"/>
      <c r="F4" s="205"/>
      <c r="G4" s="206" t="s">
        <v>61</v>
      </c>
      <c r="H4" s="206" t="s">
        <v>62</v>
      </c>
      <c r="I4" s="206" t="s">
        <v>76</v>
      </c>
      <c r="J4" s="203" t="s">
        <v>64</v>
      </c>
      <c r="K4" s="204"/>
      <c r="L4" s="204"/>
      <c r="M4" s="204"/>
      <c r="N4" s="214"/>
      <c r="O4" s="215"/>
    </row>
    <row r="5" ht="42" customHeight="1" spans="1:15">
      <c r="A5" s="207"/>
      <c r="B5" s="207"/>
      <c r="C5" s="208"/>
      <c r="D5" s="209" t="s">
        <v>59</v>
      </c>
      <c r="E5" s="209" t="s">
        <v>77</v>
      </c>
      <c r="F5" s="209" t="s">
        <v>78</v>
      </c>
      <c r="G5" s="208"/>
      <c r="H5" s="208"/>
      <c r="I5" s="216"/>
      <c r="J5" s="209" t="s">
        <v>59</v>
      </c>
      <c r="K5" s="195" t="s">
        <v>79</v>
      </c>
      <c r="L5" s="195" t="s">
        <v>80</v>
      </c>
      <c r="M5" s="195" t="s">
        <v>81</v>
      </c>
      <c r="N5" s="195" t="s">
        <v>82</v>
      </c>
      <c r="O5" s="195" t="s">
        <v>83</v>
      </c>
    </row>
    <row r="6" ht="18" customHeight="1" spans="1:15">
      <c r="A6" s="50" t="s">
        <v>84</v>
      </c>
      <c r="B6" s="50" t="s">
        <v>85</v>
      </c>
      <c r="C6" s="50" t="s">
        <v>86</v>
      </c>
      <c r="D6" s="53" t="s">
        <v>87</v>
      </c>
      <c r="E6" s="53" t="s">
        <v>88</v>
      </c>
      <c r="F6" s="53" t="s">
        <v>89</v>
      </c>
      <c r="G6" s="53" t="s">
        <v>90</v>
      </c>
      <c r="H6" s="53" t="s">
        <v>91</v>
      </c>
      <c r="I6" s="53" t="s">
        <v>92</v>
      </c>
      <c r="J6" s="53" t="s">
        <v>93</v>
      </c>
      <c r="K6" s="53" t="s">
        <v>94</v>
      </c>
      <c r="L6" s="53" t="s">
        <v>95</v>
      </c>
      <c r="M6" s="53" t="s">
        <v>96</v>
      </c>
      <c r="N6" s="50" t="s">
        <v>97</v>
      </c>
      <c r="O6" s="53" t="s">
        <v>98</v>
      </c>
    </row>
    <row r="7" ht="18" customHeight="1" spans="1:15">
      <c r="A7" s="186">
        <v>208</v>
      </c>
      <c r="B7" s="186" t="s">
        <v>99</v>
      </c>
      <c r="C7" s="187">
        <v>567622.34</v>
      </c>
      <c r="D7" s="187">
        <v>567622.34</v>
      </c>
      <c r="E7" s="187">
        <v>567622.34</v>
      </c>
      <c r="F7" s="53"/>
      <c r="G7" s="53"/>
      <c r="H7" s="53"/>
      <c r="I7" s="53"/>
      <c r="J7" s="53"/>
      <c r="K7" s="53"/>
      <c r="L7" s="53"/>
      <c r="M7" s="53"/>
      <c r="N7" s="50"/>
      <c r="O7" s="53"/>
    </row>
    <row r="8" ht="18" customHeight="1" spans="1:15">
      <c r="A8" s="188" t="s">
        <v>100</v>
      </c>
      <c r="B8" s="188" t="s">
        <v>101</v>
      </c>
      <c r="C8" s="187">
        <v>547783.99</v>
      </c>
      <c r="D8" s="187">
        <v>547783.99</v>
      </c>
      <c r="E8" s="187">
        <v>547783.99</v>
      </c>
      <c r="F8" s="53"/>
      <c r="G8" s="53"/>
      <c r="H8" s="53"/>
      <c r="I8" s="53"/>
      <c r="J8" s="53"/>
      <c r="K8" s="53"/>
      <c r="L8" s="53"/>
      <c r="M8" s="53"/>
      <c r="N8" s="50"/>
      <c r="O8" s="53"/>
    </row>
    <row r="9" ht="18" customHeight="1" spans="1:15">
      <c r="A9" s="189" t="s">
        <v>102</v>
      </c>
      <c r="B9" s="189" t="s">
        <v>103</v>
      </c>
      <c r="C9" s="187">
        <v>447783.99</v>
      </c>
      <c r="D9" s="187">
        <v>447783.99</v>
      </c>
      <c r="E9" s="187">
        <v>447783.99</v>
      </c>
      <c r="F9" s="53"/>
      <c r="G9" s="53"/>
      <c r="H9" s="53"/>
      <c r="I9" s="53"/>
      <c r="J9" s="53"/>
      <c r="K9" s="53"/>
      <c r="L9" s="53"/>
      <c r="M9" s="53"/>
      <c r="N9" s="50"/>
      <c r="O9" s="53"/>
    </row>
    <row r="10" ht="18" customHeight="1" spans="1:15">
      <c r="A10" s="189" t="s">
        <v>104</v>
      </c>
      <c r="B10" s="189" t="s">
        <v>105</v>
      </c>
      <c r="C10" s="187">
        <v>100000</v>
      </c>
      <c r="D10" s="187">
        <v>100000</v>
      </c>
      <c r="E10" s="187">
        <v>100000</v>
      </c>
      <c r="F10" s="53"/>
      <c r="G10" s="53"/>
      <c r="H10" s="53"/>
      <c r="I10" s="53"/>
      <c r="J10" s="53"/>
      <c r="K10" s="53"/>
      <c r="L10" s="53"/>
      <c r="M10" s="53"/>
      <c r="N10" s="50"/>
      <c r="O10" s="53"/>
    </row>
    <row r="11" ht="18" customHeight="1" spans="1:15">
      <c r="A11" s="188" t="s">
        <v>106</v>
      </c>
      <c r="B11" s="188" t="s">
        <v>107</v>
      </c>
      <c r="C11" s="187">
        <v>19838.35</v>
      </c>
      <c r="D11" s="187">
        <v>19838.35</v>
      </c>
      <c r="E11" s="187">
        <v>19838.35</v>
      </c>
      <c r="F11" s="53"/>
      <c r="G11" s="53"/>
      <c r="H11" s="53"/>
      <c r="I11" s="53"/>
      <c r="J11" s="53"/>
      <c r="K11" s="53"/>
      <c r="L11" s="53"/>
      <c r="M11" s="53"/>
      <c r="N11" s="50"/>
      <c r="O11" s="53"/>
    </row>
    <row r="12" ht="18" customHeight="1" spans="1:15">
      <c r="A12" s="189" t="s">
        <v>108</v>
      </c>
      <c r="B12" s="189" t="s">
        <v>107</v>
      </c>
      <c r="C12" s="187">
        <v>19838.35</v>
      </c>
      <c r="D12" s="187">
        <v>19838.35</v>
      </c>
      <c r="E12" s="187">
        <v>19838.35</v>
      </c>
      <c r="F12" s="53"/>
      <c r="G12" s="53"/>
      <c r="H12" s="53"/>
      <c r="I12" s="53"/>
      <c r="J12" s="53"/>
      <c r="K12" s="53"/>
      <c r="L12" s="53"/>
      <c r="M12" s="53"/>
      <c r="N12" s="50"/>
      <c r="O12" s="53"/>
    </row>
    <row r="13" ht="18" customHeight="1" spans="1:15">
      <c r="A13" s="186" t="s">
        <v>109</v>
      </c>
      <c r="B13" s="186" t="s">
        <v>110</v>
      </c>
      <c r="C13" s="187">
        <v>395940.16</v>
      </c>
      <c r="D13" s="187">
        <v>395940.16</v>
      </c>
      <c r="E13" s="187">
        <v>395940.16</v>
      </c>
      <c r="F13" s="53"/>
      <c r="G13" s="53"/>
      <c r="H13" s="53"/>
      <c r="I13" s="53"/>
      <c r="J13" s="53"/>
      <c r="K13" s="53"/>
      <c r="L13" s="53"/>
      <c r="M13" s="53"/>
      <c r="N13" s="50"/>
      <c r="O13" s="53"/>
    </row>
    <row r="14" ht="18" customHeight="1" spans="1:15">
      <c r="A14" s="188" t="s">
        <v>111</v>
      </c>
      <c r="B14" s="188" t="s">
        <v>112</v>
      </c>
      <c r="C14" s="187">
        <v>395940.16</v>
      </c>
      <c r="D14" s="187">
        <v>395940.16</v>
      </c>
      <c r="E14" s="187">
        <v>395940.16</v>
      </c>
      <c r="F14" s="53"/>
      <c r="G14" s="53"/>
      <c r="H14" s="53"/>
      <c r="I14" s="53"/>
      <c r="J14" s="53"/>
      <c r="K14" s="53"/>
      <c r="L14" s="53"/>
      <c r="M14" s="53"/>
      <c r="N14" s="50"/>
      <c r="O14" s="53"/>
    </row>
    <row r="15" ht="18" customHeight="1" spans="1:15">
      <c r="A15" s="189" t="s">
        <v>113</v>
      </c>
      <c r="B15" s="189" t="s">
        <v>114</v>
      </c>
      <c r="C15" s="187">
        <v>33896.45</v>
      </c>
      <c r="D15" s="187">
        <v>33896.45</v>
      </c>
      <c r="E15" s="187">
        <v>33896.45</v>
      </c>
      <c r="F15" s="53"/>
      <c r="G15" s="53"/>
      <c r="H15" s="53"/>
      <c r="I15" s="53"/>
      <c r="J15" s="53"/>
      <c r="K15" s="53"/>
      <c r="L15" s="53"/>
      <c r="M15" s="53"/>
      <c r="N15" s="50"/>
      <c r="O15" s="53"/>
    </row>
    <row r="16" ht="18" customHeight="1" spans="1:15">
      <c r="A16" s="189" t="s">
        <v>115</v>
      </c>
      <c r="B16" s="189" t="s">
        <v>116</v>
      </c>
      <c r="C16" s="187">
        <v>200231.39</v>
      </c>
      <c r="D16" s="187">
        <v>200231.39</v>
      </c>
      <c r="E16" s="187">
        <v>200231.39</v>
      </c>
      <c r="F16" s="53"/>
      <c r="G16" s="53"/>
      <c r="H16" s="53"/>
      <c r="I16" s="53"/>
      <c r="J16" s="53"/>
      <c r="K16" s="53"/>
      <c r="L16" s="53"/>
      <c r="M16" s="53"/>
      <c r="N16" s="50"/>
      <c r="O16" s="53"/>
    </row>
    <row r="17" ht="18" customHeight="1" spans="1:15">
      <c r="A17" s="189" t="s">
        <v>117</v>
      </c>
      <c r="B17" s="189" t="s">
        <v>118</v>
      </c>
      <c r="C17" s="187">
        <v>142840.02</v>
      </c>
      <c r="D17" s="187">
        <v>142840.02</v>
      </c>
      <c r="E17" s="187">
        <v>142840.02</v>
      </c>
      <c r="F17" s="53"/>
      <c r="G17" s="53"/>
      <c r="H17" s="53"/>
      <c r="I17" s="53"/>
      <c r="J17" s="53"/>
      <c r="K17" s="53"/>
      <c r="L17" s="53"/>
      <c r="M17" s="53"/>
      <c r="N17" s="50"/>
      <c r="O17" s="53"/>
    </row>
    <row r="18" ht="18" customHeight="1" spans="1:15">
      <c r="A18" s="189" t="s">
        <v>119</v>
      </c>
      <c r="B18" s="189" t="s">
        <v>120</v>
      </c>
      <c r="C18" s="187">
        <v>18972.3</v>
      </c>
      <c r="D18" s="187">
        <v>18972.3</v>
      </c>
      <c r="E18" s="187">
        <v>18972.3</v>
      </c>
      <c r="F18" s="53"/>
      <c r="G18" s="53"/>
      <c r="H18" s="53"/>
      <c r="I18" s="53"/>
      <c r="J18" s="53"/>
      <c r="K18" s="53"/>
      <c r="L18" s="53"/>
      <c r="M18" s="53"/>
      <c r="N18" s="50"/>
      <c r="O18" s="53"/>
    </row>
    <row r="19" ht="18" customHeight="1" spans="1:15">
      <c r="A19" s="186" t="s">
        <v>121</v>
      </c>
      <c r="B19" s="186" t="s">
        <v>122</v>
      </c>
      <c r="C19" s="187">
        <v>26400000</v>
      </c>
      <c r="D19" s="53"/>
      <c r="E19" s="53"/>
      <c r="F19" s="210">
        <v>26400000</v>
      </c>
      <c r="G19" s="210"/>
      <c r="H19" s="53"/>
      <c r="I19" s="53"/>
      <c r="J19" s="53"/>
      <c r="K19" s="53"/>
      <c r="L19" s="53"/>
      <c r="M19" s="53"/>
      <c r="N19" s="50"/>
      <c r="O19" s="53"/>
    </row>
    <row r="20" ht="18" customHeight="1" spans="1:15">
      <c r="A20" s="188" t="s">
        <v>123</v>
      </c>
      <c r="B20" s="188" t="s">
        <v>124</v>
      </c>
      <c r="C20" s="187">
        <v>26400000</v>
      </c>
      <c r="D20" s="53"/>
      <c r="E20" s="53"/>
      <c r="F20" s="210">
        <v>26400000</v>
      </c>
      <c r="G20" s="210"/>
      <c r="H20" s="53"/>
      <c r="I20" s="53"/>
      <c r="J20" s="53"/>
      <c r="K20" s="53"/>
      <c r="L20" s="53"/>
      <c r="M20" s="53"/>
      <c r="N20" s="50"/>
      <c r="O20" s="53"/>
    </row>
    <row r="21" ht="18" customHeight="1" spans="1:15">
      <c r="A21" s="189" t="s">
        <v>125</v>
      </c>
      <c r="B21" s="189" t="s">
        <v>126</v>
      </c>
      <c r="C21" s="187">
        <v>26400000</v>
      </c>
      <c r="D21" s="53"/>
      <c r="E21" s="53"/>
      <c r="F21" s="210">
        <v>26400000</v>
      </c>
      <c r="G21" s="210"/>
      <c r="H21" s="53"/>
      <c r="I21" s="53"/>
      <c r="J21" s="53"/>
      <c r="K21" s="53"/>
      <c r="L21" s="53"/>
      <c r="M21" s="53"/>
      <c r="N21" s="50"/>
      <c r="O21" s="53"/>
    </row>
    <row r="22" ht="18" customHeight="1" spans="1:15">
      <c r="A22" s="186" t="s">
        <v>127</v>
      </c>
      <c r="B22" s="186" t="s">
        <v>128</v>
      </c>
      <c r="C22" s="187">
        <v>18460975.81</v>
      </c>
      <c r="D22" s="211">
        <v>18460975.81</v>
      </c>
      <c r="E22" s="53"/>
      <c r="F22" s="210"/>
      <c r="G22" s="210">
        <v>18460975.81</v>
      </c>
      <c r="H22" s="53"/>
      <c r="I22" s="53"/>
      <c r="J22" s="53"/>
      <c r="K22" s="53"/>
      <c r="L22" s="53"/>
      <c r="M22" s="53"/>
      <c r="N22" s="50"/>
      <c r="O22" s="53"/>
    </row>
    <row r="23" ht="18" customHeight="1" spans="1:15">
      <c r="A23" s="188" t="s">
        <v>129</v>
      </c>
      <c r="B23" s="188" t="s">
        <v>130</v>
      </c>
      <c r="C23" s="187">
        <v>18460975.81</v>
      </c>
      <c r="D23" s="211">
        <v>18460975.81</v>
      </c>
      <c r="E23" s="53"/>
      <c r="F23" s="210"/>
      <c r="G23" s="210">
        <v>18460975.81</v>
      </c>
      <c r="H23" s="53"/>
      <c r="I23" s="53"/>
      <c r="J23" s="53"/>
      <c r="K23" s="53"/>
      <c r="L23" s="53"/>
      <c r="M23" s="53"/>
      <c r="N23" s="50"/>
      <c r="O23" s="53"/>
    </row>
    <row r="24" ht="18" customHeight="1" spans="1:15">
      <c r="A24" s="189" t="s">
        <v>131</v>
      </c>
      <c r="B24" s="189" t="s">
        <v>132</v>
      </c>
      <c r="C24" s="187">
        <v>18460975.81</v>
      </c>
      <c r="D24" s="211">
        <v>18460975.81</v>
      </c>
      <c r="E24" s="53"/>
      <c r="F24" s="210"/>
      <c r="G24" s="210">
        <v>18460975.81</v>
      </c>
      <c r="H24" s="53"/>
      <c r="I24" s="53"/>
      <c r="J24" s="53"/>
      <c r="K24" s="53"/>
      <c r="L24" s="53"/>
      <c r="M24" s="53"/>
      <c r="N24" s="50"/>
      <c r="O24" s="53"/>
    </row>
    <row r="25" ht="18" customHeight="1" spans="1:15">
      <c r="A25" s="186" t="s">
        <v>133</v>
      </c>
      <c r="B25" s="186" t="s">
        <v>134</v>
      </c>
      <c r="C25" s="187">
        <v>3117250</v>
      </c>
      <c r="D25" s="187">
        <v>3117250</v>
      </c>
      <c r="E25" s="187">
        <v>3117250</v>
      </c>
      <c r="F25" s="53"/>
      <c r="G25" s="53"/>
      <c r="H25" s="53"/>
      <c r="I25" s="53"/>
      <c r="J25" s="53"/>
      <c r="K25" s="53"/>
      <c r="L25" s="53"/>
      <c r="M25" s="53"/>
      <c r="N25" s="50"/>
      <c r="O25" s="53"/>
    </row>
    <row r="26" ht="18" customHeight="1" spans="1:15">
      <c r="A26" s="188" t="s">
        <v>135</v>
      </c>
      <c r="B26" s="188" t="s">
        <v>136</v>
      </c>
      <c r="C26" s="187">
        <v>3117250</v>
      </c>
      <c r="D26" s="187">
        <v>3117250</v>
      </c>
      <c r="E26" s="187">
        <v>3117250</v>
      </c>
      <c r="F26" s="53"/>
      <c r="G26" s="53"/>
      <c r="H26" s="53"/>
      <c r="I26" s="53"/>
      <c r="J26" s="53"/>
      <c r="K26" s="53"/>
      <c r="L26" s="53"/>
      <c r="M26" s="53"/>
      <c r="N26" s="50"/>
      <c r="O26" s="53"/>
    </row>
    <row r="27" ht="18" customHeight="1" spans="1:15">
      <c r="A27" s="189" t="s">
        <v>137</v>
      </c>
      <c r="B27" s="189" t="s">
        <v>138</v>
      </c>
      <c r="C27" s="187">
        <v>3117250</v>
      </c>
      <c r="D27" s="187">
        <v>3117250</v>
      </c>
      <c r="E27" s="187">
        <v>3117250</v>
      </c>
      <c r="F27" s="53"/>
      <c r="G27" s="53"/>
      <c r="H27" s="53"/>
      <c r="I27" s="53"/>
      <c r="J27" s="53"/>
      <c r="K27" s="53"/>
      <c r="L27" s="53"/>
      <c r="M27" s="53"/>
      <c r="N27" s="50"/>
      <c r="O27" s="53"/>
    </row>
    <row r="28" ht="18" customHeight="1" spans="1:15">
      <c r="A28" s="186" t="s">
        <v>139</v>
      </c>
      <c r="B28" s="186" t="s">
        <v>140</v>
      </c>
      <c r="C28" s="187">
        <v>340086</v>
      </c>
      <c r="D28" s="187">
        <v>340086</v>
      </c>
      <c r="E28" s="187">
        <v>340086</v>
      </c>
      <c r="F28" s="53"/>
      <c r="G28" s="212"/>
      <c r="H28" s="53"/>
      <c r="I28" s="53"/>
      <c r="J28" s="53"/>
      <c r="K28" s="53"/>
      <c r="L28" s="53"/>
      <c r="M28" s="53"/>
      <c r="N28" s="50"/>
      <c r="O28" s="53"/>
    </row>
    <row r="29" ht="18" customHeight="1" spans="1:15">
      <c r="A29" s="188" t="s">
        <v>141</v>
      </c>
      <c r="B29" s="188" t="s">
        <v>142</v>
      </c>
      <c r="C29" s="187">
        <v>340086</v>
      </c>
      <c r="D29" s="187">
        <v>340086</v>
      </c>
      <c r="E29" s="187">
        <v>340086</v>
      </c>
      <c r="F29" s="53"/>
      <c r="G29" s="53"/>
      <c r="H29" s="53"/>
      <c r="I29" s="53"/>
      <c r="J29" s="53"/>
      <c r="K29" s="53"/>
      <c r="L29" s="53"/>
      <c r="M29" s="53"/>
      <c r="N29" s="50"/>
      <c r="O29" s="53"/>
    </row>
    <row r="30" ht="18" customHeight="1" spans="1:15">
      <c r="A30" s="189" t="s">
        <v>143</v>
      </c>
      <c r="B30" s="189" t="s">
        <v>144</v>
      </c>
      <c r="C30" s="187">
        <v>340086</v>
      </c>
      <c r="D30" s="187">
        <v>340086</v>
      </c>
      <c r="E30" s="187">
        <v>340086</v>
      </c>
      <c r="F30" s="53"/>
      <c r="G30" s="53"/>
      <c r="H30" s="53"/>
      <c r="I30" s="53"/>
      <c r="J30" s="53"/>
      <c r="K30" s="53"/>
      <c r="L30" s="53"/>
      <c r="M30" s="53"/>
      <c r="N30" s="50"/>
      <c r="O30" s="53"/>
    </row>
    <row r="31" ht="21" customHeight="1" spans="1:15">
      <c r="A31" s="213" t="s">
        <v>57</v>
      </c>
      <c r="B31" s="33"/>
      <c r="C31" s="79">
        <v>49281874.31</v>
      </c>
      <c r="D31" s="79">
        <v>22881874.31</v>
      </c>
      <c r="E31" s="79">
        <v>4420898.5</v>
      </c>
      <c r="F31" s="79">
        <v>26400000</v>
      </c>
      <c r="G31" s="79">
        <v>18460975.81</v>
      </c>
      <c r="H31" s="79"/>
      <c r="I31" s="79"/>
      <c r="J31" s="79"/>
      <c r="K31" s="79"/>
      <c r="L31" s="79"/>
      <c r="M31" s="79"/>
      <c r="N31" s="79"/>
      <c r="O31" s="79"/>
    </row>
  </sheetData>
  <mergeCells count="12">
    <mergeCell ref="A1:O1"/>
    <mergeCell ref="A2:O2"/>
    <mergeCell ref="A3:B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2" workbookViewId="0">
      <selection activeCell="D37" sqref="D3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3"/>
      <c r="C1" s="43"/>
      <c r="D1" s="43" t="s">
        <v>145</v>
      </c>
    </row>
    <row r="2" ht="41.25" customHeight="1" spans="1:1">
      <c r="A2" s="236" t="s">
        <v>146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95" t="s">
        <v>4</v>
      </c>
      <c r="B4" s="196"/>
      <c r="C4" s="195" t="s">
        <v>5</v>
      </c>
      <c r="D4" s="196"/>
    </row>
    <row r="5" ht="18.75" customHeight="1" spans="1:4">
      <c r="A5" s="195" t="s">
        <v>6</v>
      </c>
      <c r="B5" s="195" t="s">
        <v>7</v>
      </c>
      <c r="C5" s="195" t="s">
        <v>8</v>
      </c>
      <c r="D5" s="195" t="s">
        <v>7</v>
      </c>
    </row>
    <row r="6" ht="16.5" customHeight="1" spans="1:4">
      <c r="A6" s="197" t="s">
        <v>147</v>
      </c>
      <c r="B6" s="79">
        <v>49281874.31</v>
      </c>
      <c r="C6" s="197" t="s">
        <v>148</v>
      </c>
      <c r="D6" s="79">
        <v>49281874.31</v>
      </c>
    </row>
    <row r="7" ht="16.5" customHeight="1" spans="1:4">
      <c r="A7" s="197" t="s">
        <v>149</v>
      </c>
      <c r="B7" s="79">
        <v>30820898.5</v>
      </c>
      <c r="C7" s="197" t="s">
        <v>150</v>
      </c>
      <c r="D7" s="79"/>
    </row>
    <row r="8" ht="16.5" customHeight="1" spans="1:4">
      <c r="A8" s="197" t="s">
        <v>151</v>
      </c>
      <c r="B8" s="79">
        <v>18460975.81</v>
      </c>
      <c r="C8" s="197" t="s">
        <v>152</v>
      </c>
      <c r="D8" s="79"/>
    </row>
    <row r="9" ht="16.5" customHeight="1" spans="1:4">
      <c r="A9" s="197" t="s">
        <v>153</v>
      </c>
      <c r="B9" s="79"/>
      <c r="C9" s="197" t="s">
        <v>154</v>
      </c>
      <c r="D9" s="79"/>
    </row>
    <row r="10" ht="16.5" customHeight="1" spans="1:4">
      <c r="A10" s="197" t="s">
        <v>155</v>
      </c>
      <c r="B10" s="79"/>
      <c r="C10" s="197" t="s">
        <v>156</v>
      </c>
      <c r="D10" s="79"/>
    </row>
    <row r="11" ht="16.5" customHeight="1" spans="1:4">
      <c r="A11" s="197" t="s">
        <v>149</v>
      </c>
      <c r="B11" s="79"/>
      <c r="C11" s="197" t="s">
        <v>157</v>
      </c>
      <c r="D11" s="79"/>
    </row>
    <row r="12" ht="16.5" customHeight="1" spans="1:4">
      <c r="A12" s="61" t="s">
        <v>151</v>
      </c>
      <c r="B12" s="79"/>
      <c r="C12" s="69" t="s">
        <v>158</v>
      </c>
      <c r="D12" s="79"/>
    </row>
    <row r="13" ht="16.5" customHeight="1" spans="1:4">
      <c r="A13" s="61" t="s">
        <v>153</v>
      </c>
      <c r="B13" s="79"/>
      <c r="C13" s="69" t="s">
        <v>159</v>
      </c>
      <c r="D13" s="79"/>
    </row>
    <row r="14" ht="16.5" customHeight="1" spans="1:4">
      <c r="A14" s="198"/>
      <c r="B14" s="79"/>
      <c r="C14" s="69" t="s">
        <v>160</v>
      </c>
      <c r="D14" s="79">
        <v>567622.34</v>
      </c>
    </row>
    <row r="15" ht="16.5" customHeight="1" spans="1:4">
      <c r="A15" s="198"/>
      <c r="B15" s="79"/>
      <c r="C15" s="69" t="s">
        <v>161</v>
      </c>
      <c r="D15" s="199">
        <v>395940.16</v>
      </c>
    </row>
    <row r="16" ht="16.5" customHeight="1" spans="1:4">
      <c r="A16" s="198"/>
      <c r="B16" s="79"/>
      <c r="C16" s="69" t="s">
        <v>162</v>
      </c>
      <c r="D16" s="199">
        <v>26400000</v>
      </c>
    </row>
    <row r="17" ht="16.5" customHeight="1" spans="1:4">
      <c r="A17" s="198"/>
      <c r="B17" s="79"/>
      <c r="C17" s="69" t="s">
        <v>163</v>
      </c>
      <c r="D17" s="199">
        <v>18460975.81</v>
      </c>
    </row>
    <row r="18" ht="16.5" customHeight="1" spans="1:4">
      <c r="A18" s="198"/>
      <c r="B18" s="79"/>
      <c r="C18" s="69" t="s">
        <v>164</v>
      </c>
      <c r="D18" s="199">
        <v>3117250</v>
      </c>
    </row>
    <row r="19" ht="16.5" customHeight="1" spans="1:4">
      <c r="A19" s="198"/>
      <c r="B19" s="79"/>
      <c r="C19" s="69" t="s">
        <v>165</v>
      </c>
      <c r="D19" s="79"/>
    </row>
    <row r="20" ht="16.5" customHeight="1" spans="1:4">
      <c r="A20" s="198"/>
      <c r="B20" s="79"/>
      <c r="C20" s="69" t="s">
        <v>166</v>
      </c>
      <c r="D20" s="79"/>
    </row>
    <row r="21" ht="16.5" customHeight="1" spans="1:4">
      <c r="A21" s="198"/>
      <c r="B21" s="79"/>
      <c r="C21" s="69" t="s">
        <v>167</v>
      </c>
      <c r="D21" s="79"/>
    </row>
    <row r="22" ht="16.5" customHeight="1" spans="1:4">
      <c r="A22" s="198"/>
      <c r="B22" s="79"/>
      <c r="C22" s="69" t="s">
        <v>168</v>
      </c>
      <c r="D22" s="79"/>
    </row>
    <row r="23" ht="16.5" customHeight="1" spans="1:4">
      <c r="A23" s="198"/>
      <c r="B23" s="79"/>
      <c r="C23" s="69" t="s">
        <v>169</v>
      </c>
      <c r="D23" s="79"/>
    </row>
    <row r="24" ht="16.5" customHeight="1" spans="1:4">
      <c r="A24" s="198"/>
      <c r="B24" s="79"/>
      <c r="C24" s="69" t="s">
        <v>170</v>
      </c>
      <c r="D24" s="79"/>
    </row>
    <row r="25" ht="16.5" customHeight="1" spans="1:4">
      <c r="A25" s="198"/>
      <c r="B25" s="79"/>
      <c r="C25" s="69" t="s">
        <v>171</v>
      </c>
      <c r="D25" s="79">
        <v>340086</v>
      </c>
    </row>
    <row r="26" ht="16.5" customHeight="1" spans="1:4">
      <c r="A26" s="198"/>
      <c r="B26" s="79"/>
      <c r="C26" s="69" t="s">
        <v>172</v>
      </c>
      <c r="D26" s="79"/>
    </row>
    <row r="27" ht="16.5" customHeight="1" spans="1:4">
      <c r="A27" s="198"/>
      <c r="B27" s="79"/>
      <c r="C27" s="69" t="s">
        <v>173</v>
      </c>
      <c r="D27" s="79"/>
    </row>
    <row r="28" ht="16.5" customHeight="1" spans="1:4">
      <c r="A28" s="198"/>
      <c r="B28" s="79"/>
      <c r="C28" s="69" t="s">
        <v>174</v>
      </c>
      <c r="D28" s="79"/>
    </row>
    <row r="29" ht="16.5" customHeight="1" spans="1:4">
      <c r="A29" s="198"/>
      <c r="B29" s="79"/>
      <c r="C29" s="69" t="s">
        <v>175</v>
      </c>
      <c r="D29" s="79"/>
    </row>
    <row r="30" ht="16.5" customHeight="1" spans="1:4">
      <c r="A30" s="198"/>
      <c r="B30" s="79"/>
      <c r="C30" s="69" t="s">
        <v>176</v>
      </c>
      <c r="D30" s="79"/>
    </row>
    <row r="31" ht="16.5" customHeight="1" spans="1:4">
      <c r="A31" s="198"/>
      <c r="B31" s="79"/>
      <c r="C31" s="61" t="s">
        <v>177</v>
      </c>
      <c r="D31" s="79"/>
    </row>
    <row r="32" ht="16.5" customHeight="1" spans="1:4">
      <c r="A32" s="198"/>
      <c r="B32" s="79"/>
      <c r="C32" s="61" t="s">
        <v>178</v>
      </c>
      <c r="D32" s="79"/>
    </row>
    <row r="33" ht="16.5" customHeight="1" spans="1:4">
      <c r="A33" s="198"/>
      <c r="B33" s="79"/>
      <c r="C33" s="28" t="s">
        <v>179</v>
      </c>
      <c r="D33" s="79"/>
    </row>
    <row r="34" ht="15" customHeight="1" spans="1:4">
      <c r="A34" s="200" t="s">
        <v>51</v>
      </c>
      <c r="B34" s="201">
        <f>SUM(B7:B33)</f>
        <v>49281874.31</v>
      </c>
      <c r="C34" s="200" t="s">
        <v>52</v>
      </c>
      <c r="D34" s="201">
        <f>SUM(D14:D33)</f>
        <v>49281874.31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1"/>
  <sheetViews>
    <sheetView showZeros="0" topLeftCell="A9" workbookViewId="0">
      <selection activeCell="B16" sqref="B1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55"/>
      <c r="F1" s="71"/>
      <c r="G1" s="163" t="s">
        <v>180</v>
      </c>
    </row>
    <row r="2" ht="41.25" customHeight="1" spans="1:7">
      <c r="A2" s="120" t="s">
        <v>181</v>
      </c>
      <c r="B2" s="120"/>
      <c r="C2" s="120"/>
      <c r="D2" s="120"/>
      <c r="E2" s="120"/>
      <c r="F2" s="120"/>
      <c r="G2" s="120"/>
    </row>
    <row r="3" ht="18" customHeight="1" spans="1:7">
      <c r="A3" s="42" t="s">
        <v>2</v>
      </c>
      <c r="F3" s="117"/>
      <c r="G3" s="163" t="s">
        <v>3</v>
      </c>
    </row>
    <row r="4" ht="20.25" customHeight="1" spans="1:7">
      <c r="A4" s="183" t="s">
        <v>182</v>
      </c>
      <c r="B4" s="184"/>
      <c r="C4" s="121" t="s">
        <v>57</v>
      </c>
      <c r="D4" s="167" t="s">
        <v>77</v>
      </c>
      <c r="E4" s="11"/>
      <c r="F4" s="12"/>
      <c r="G4" s="158" t="s">
        <v>78</v>
      </c>
    </row>
    <row r="5" ht="20.25" customHeight="1" spans="1:7">
      <c r="A5" s="185" t="s">
        <v>74</v>
      </c>
      <c r="B5" s="185" t="s">
        <v>75</v>
      </c>
      <c r="C5" s="18"/>
      <c r="D5" s="126" t="s">
        <v>59</v>
      </c>
      <c r="E5" s="126" t="s">
        <v>183</v>
      </c>
      <c r="F5" s="126" t="s">
        <v>184</v>
      </c>
      <c r="G5" s="160"/>
    </row>
    <row r="6" ht="15" customHeight="1" spans="1:7">
      <c r="A6" s="57" t="s">
        <v>84</v>
      </c>
      <c r="B6" s="57" t="s">
        <v>85</v>
      </c>
      <c r="C6" s="57" t="s">
        <v>86</v>
      </c>
      <c r="D6" s="57" t="s">
        <v>87</v>
      </c>
      <c r="E6" s="57" t="s">
        <v>88</v>
      </c>
      <c r="F6" s="57" t="s">
        <v>89</v>
      </c>
      <c r="G6" s="57" t="s">
        <v>90</v>
      </c>
    </row>
    <row r="7" ht="15" customHeight="1" spans="1:7">
      <c r="A7" s="186">
        <v>208</v>
      </c>
      <c r="B7" s="186" t="s">
        <v>99</v>
      </c>
      <c r="C7" s="187">
        <v>567622.34</v>
      </c>
      <c r="D7" s="187">
        <v>567622.34</v>
      </c>
      <c r="E7" s="187">
        <v>567622.34</v>
      </c>
      <c r="F7" s="57"/>
      <c r="G7" s="57"/>
    </row>
    <row r="8" ht="15" customHeight="1" spans="1:7">
      <c r="A8" s="188" t="s">
        <v>100</v>
      </c>
      <c r="B8" s="188" t="s">
        <v>101</v>
      </c>
      <c r="C8" s="187">
        <v>547783.99</v>
      </c>
      <c r="D8" s="187">
        <v>547783.99</v>
      </c>
      <c r="E8" s="187">
        <v>547783.99</v>
      </c>
      <c r="F8" s="57"/>
      <c r="G8" s="57"/>
    </row>
    <row r="9" ht="15" customHeight="1" spans="1:7">
      <c r="A9" s="189" t="s">
        <v>102</v>
      </c>
      <c r="B9" s="189" t="s">
        <v>103</v>
      </c>
      <c r="C9" s="187">
        <v>447783.99</v>
      </c>
      <c r="D9" s="187">
        <v>447783.99</v>
      </c>
      <c r="E9" s="187">
        <v>447783.99</v>
      </c>
      <c r="F9" s="57"/>
      <c r="G9" s="57"/>
    </row>
    <row r="10" ht="15" customHeight="1" spans="1:7">
      <c r="A10" s="189" t="s">
        <v>104</v>
      </c>
      <c r="B10" s="189" t="s">
        <v>105</v>
      </c>
      <c r="C10" s="187">
        <v>100000</v>
      </c>
      <c r="D10" s="187">
        <v>100000</v>
      </c>
      <c r="E10" s="187">
        <v>100000</v>
      </c>
      <c r="F10" s="57"/>
      <c r="G10" s="57"/>
    </row>
    <row r="11" ht="15" customHeight="1" spans="1:7">
      <c r="A11" s="188" t="s">
        <v>106</v>
      </c>
      <c r="B11" s="188" t="s">
        <v>107</v>
      </c>
      <c r="C11" s="187">
        <v>19838.35</v>
      </c>
      <c r="D11" s="187">
        <v>19838.35</v>
      </c>
      <c r="E11" s="187">
        <v>19838.35</v>
      </c>
      <c r="F11" s="57"/>
      <c r="G11" s="57"/>
    </row>
    <row r="12" ht="15" customHeight="1" spans="1:7">
      <c r="A12" s="189" t="s">
        <v>108</v>
      </c>
      <c r="B12" s="189" t="s">
        <v>107</v>
      </c>
      <c r="C12" s="187">
        <v>19838.35</v>
      </c>
      <c r="D12" s="187">
        <v>19838.35</v>
      </c>
      <c r="E12" s="187">
        <v>19838.35</v>
      </c>
      <c r="F12" s="57"/>
      <c r="G12" s="57"/>
    </row>
    <row r="13" ht="15" customHeight="1" spans="1:7">
      <c r="A13" s="186" t="s">
        <v>109</v>
      </c>
      <c r="B13" s="186" t="s">
        <v>110</v>
      </c>
      <c r="C13" s="187">
        <v>395940.16</v>
      </c>
      <c r="D13" s="187">
        <v>395940.16</v>
      </c>
      <c r="E13" s="187">
        <v>395940.16</v>
      </c>
      <c r="F13" s="57"/>
      <c r="G13" s="57"/>
    </row>
    <row r="14" ht="15" customHeight="1" spans="1:7">
      <c r="A14" s="188" t="s">
        <v>111</v>
      </c>
      <c r="B14" s="188" t="s">
        <v>112</v>
      </c>
      <c r="C14" s="187">
        <v>395940.16</v>
      </c>
      <c r="D14" s="187">
        <v>395940.16</v>
      </c>
      <c r="E14" s="187">
        <v>395940.16</v>
      </c>
      <c r="F14" s="57"/>
      <c r="G14" s="57"/>
    </row>
    <row r="15" ht="15" customHeight="1" spans="1:7">
      <c r="A15" s="189" t="s">
        <v>113</v>
      </c>
      <c r="B15" s="189" t="s">
        <v>114</v>
      </c>
      <c r="C15" s="187">
        <v>33896.45</v>
      </c>
      <c r="D15" s="187">
        <v>33896.45</v>
      </c>
      <c r="E15" s="187">
        <v>33896.45</v>
      </c>
      <c r="F15" s="57"/>
      <c r="G15" s="57"/>
    </row>
    <row r="16" ht="15" customHeight="1" spans="1:7">
      <c r="A16" s="189" t="s">
        <v>115</v>
      </c>
      <c r="B16" s="189" t="s">
        <v>116</v>
      </c>
      <c r="C16" s="187">
        <v>200231.39</v>
      </c>
      <c r="D16" s="187">
        <v>200231.39</v>
      </c>
      <c r="E16" s="187">
        <v>200231.39</v>
      </c>
      <c r="F16" s="57"/>
      <c r="G16" s="57"/>
    </row>
    <row r="17" ht="15" customHeight="1" spans="1:7">
      <c r="A17" s="189" t="s">
        <v>117</v>
      </c>
      <c r="B17" s="189" t="s">
        <v>118</v>
      </c>
      <c r="C17" s="187">
        <v>142840.02</v>
      </c>
      <c r="D17" s="187">
        <v>142840.02</v>
      </c>
      <c r="E17" s="187">
        <v>142840.02</v>
      </c>
      <c r="F17" s="57"/>
      <c r="G17" s="57"/>
    </row>
    <row r="18" ht="15" customHeight="1" spans="1:7">
      <c r="A18" s="189" t="s">
        <v>119</v>
      </c>
      <c r="B18" s="189" t="s">
        <v>120</v>
      </c>
      <c r="C18" s="187">
        <v>18972.3</v>
      </c>
      <c r="D18" s="187">
        <v>18972.3</v>
      </c>
      <c r="E18" s="187">
        <v>18972.3</v>
      </c>
      <c r="F18" s="57"/>
      <c r="G18" s="57"/>
    </row>
    <row r="19" ht="15" customHeight="1" spans="1:7">
      <c r="A19" s="186" t="s">
        <v>121</v>
      </c>
      <c r="B19" s="186" t="s">
        <v>122</v>
      </c>
      <c r="C19" s="187">
        <v>26400000</v>
      </c>
      <c r="D19" s="57"/>
      <c r="E19" s="57"/>
      <c r="F19" s="57"/>
      <c r="G19" s="190">
        <v>26400000</v>
      </c>
    </row>
    <row r="20" ht="15" customHeight="1" spans="1:7">
      <c r="A20" s="188" t="s">
        <v>123</v>
      </c>
      <c r="B20" s="188" t="s">
        <v>124</v>
      </c>
      <c r="C20" s="187">
        <v>26400000</v>
      </c>
      <c r="D20" s="57"/>
      <c r="E20" s="57"/>
      <c r="F20" s="57"/>
      <c r="G20" s="190">
        <v>26400000</v>
      </c>
    </row>
    <row r="21" ht="15" customHeight="1" spans="1:7">
      <c r="A21" s="189" t="s">
        <v>125</v>
      </c>
      <c r="B21" s="189" t="s">
        <v>126</v>
      </c>
      <c r="C21" s="187">
        <v>26400000</v>
      </c>
      <c r="D21" s="57"/>
      <c r="E21" s="57"/>
      <c r="F21" s="57"/>
      <c r="G21" s="190">
        <v>26400000</v>
      </c>
    </row>
    <row r="22" ht="15" customHeight="1" spans="1:7">
      <c r="A22" s="186" t="s">
        <v>127</v>
      </c>
      <c r="B22" s="186" t="s">
        <v>128</v>
      </c>
      <c r="C22" s="187">
        <v>18460975.81</v>
      </c>
      <c r="D22" s="57"/>
      <c r="E22" s="57"/>
      <c r="F22" s="57"/>
      <c r="G22" s="190">
        <v>18460975.81</v>
      </c>
    </row>
    <row r="23" ht="15" customHeight="1" spans="1:7">
      <c r="A23" s="188" t="s">
        <v>129</v>
      </c>
      <c r="B23" s="188" t="s">
        <v>130</v>
      </c>
      <c r="C23" s="187">
        <v>18460975.81</v>
      </c>
      <c r="D23" s="57"/>
      <c r="E23" s="57"/>
      <c r="F23" s="57"/>
      <c r="G23" s="190">
        <v>18460975.81</v>
      </c>
    </row>
    <row r="24" ht="15" customHeight="1" spans="1:7">
      <c r="A24" s="189" t="s">
        <v>131</v>
      </c>
      <c r="B24" s="189" t="s">
        <v>132</v>
      </c>
      <c r="C24" s="187">
        <v>18460975.81</v>
      </c>
      <c r="D24" s="57"/>
      <c r="E24" s="57"/>
      <c r="F24" s="191"/>
      <c r="G24" s="190">
        <v>18460975.81</v>
      </c>
    </row>
    <row r="25" ht="15" customHeight="1" spans="1:7">
      <c r="A25" s="186" t="s">
        <v>133</v>
      </c>
      <c r="B25" s="186" t="s">
        <v>134</v>
      </c>
      <c r="C25" s="187">
        <v>3117250</v>
      </c>
      <c r="D25" s="187">
        <v>3117250</v>
      </c>
      <c r="E25" s="190">
        <v>3034050</v>
      </c>
      <c r="F25" s="192">
        <v>83200</v>
      </c>
      <c r="G25" s="57"/>
    </row>
    <row r="26" ht="15" customHeight="1" spans="1:7">
      <c r="A26" s="188" t="s">
        <v>135</v>
      </c>
      <c r="B26" s="188" t="s">
        <v>136</v>
      </c>
      <c r="C26" s="187">
        <v>3117250</v>
      </c>
      <c r="D26" s="187">
        <v>3117250</v>
      </c>
      <c r="E26" s="190">
        <v>3034050</v>
      </c>
      <c r="F26" s="192">
        <v>83200</v>
      </c>
      <c r="G26" s="57"/>
    </row>
    <row r="27" ht="15" customHeight="1" spans="1:7">
      <c r="A27" s="189" t="s">
        <v>137</v>
      </c>
      <c r="B27" s="189" t="s">
        <v>138</v>
      </c>
      <c r="C27" s="187">
        <v>3117250</v>
      </c>
      <c r="D27" s="187">
        <v>3117250</v>
      </c>
      <c r="E27" s="190">
        <v>3034050</v>
      </c>
      <c r="F27" s="192">
        <v>83200</v>
      </c>
      <c r="G27" s="57"/>
    </row>
    <row r="28" ht="15" customHeight="1" spans="1:7">
      <c r="A28" s="186" t="s">
        <v>139</v>
      </c>
      <c r="B28" s="186" t="s">
        <v>140</v>
      </c>
      <c r="C28" s="187">
        <v>340086</v>
      </c>
      <c r="D28" s="187">
        <v>340086</v>
      </c>
      <c r="E28" s="193">
        <v>340086</v>
      </c>
      <c r="F28" s="57"/>
      <c r="G28" s="57"/>
    </row>
    <row r="29" ht="15" customHeight="1" spans="1:7">
      <c r="A29" s="188" t="s">
        <v>141</v>
      </c>
      <c r="B29" s="188" t="s">
        <v>142</v>
      </c>
      <c r="C29" s="187">
        <v>340086</v>
      </c>
      <c r="D29" s="187">
        <v>340086</v>
      </c>
      <c r="E29" s="193">
        <v>340086</v>
      </c>
      <c r="F29" s="57"/>
      <c r="G29" s="57"/>
    </row>
    <row r="30" ht="15" customHeight="1" spans="1:7">
      <c r="A30" s="189" t="s">
        <v>143</v>
      </c>
      <c r="B30" s="189" t="s">
        <v>144</v>
      </c>
      <c r="C30" s="187">
        <v>340086</v>
      </c>
      <c r="D30" s="187">
        <v>340086</v>
      </c>
      <c r="E30" s="193">
        <v>340086</v>
      </c>
      <c r="F30" s="57"/>
      <c r="G30" s="57"/>
    </row>
    <row r="31" ht="18" customHeight="1" spans="1:7">
      <c r="A31" s="78" t="s">
        <v>185</v>
      </c>
      <c r="B31" s="194" t="s">
        <v>185</v>
      </c>
      <c r="C31" s="79">
        <v>49281874.31</v>
      </c>
      <c r="D31" s="79">
        <v>4420898.5</v>
      </c>
      <c r="E31" s="79">
        <v>4337698.5</v>
      </c>
      <c r="F31" s="79">
        <v>83200</v>
      </c>
      <c r="G31" s="79">
        <v>44860975.81</v>
      </c>
    </row>
  </sheetData>
  <mergeCells count="7">
    <mergeCell ref="A2:G2"/>
    <mergeCell ref="A3:B3"/>
    <mergeCell ref="A4:B4"/>
    <mergeCell ref="D4:F4"/>
    <mergeCell ref="A31:B31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B3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79" t="s">
        <v>186</v>
      </c>
    </row>
    <row r="2" ht="41.25" customHeight="1" spans="1:6">
      <c r="A2" s="180" t="s">
        <v>187</v>
      </c>
      <c r="B2" s="41"/>
      <c r="C2" s="41"/>
      <c r="D2" s="41"/>
      <c r="E2" s="40"/>
      <c r="F2" s="41"/>
    </row>
    <row r="3" customHeight="1" spans="1:6">
      <c r="A3" s="106" t="s">
        <v>2</v>
      </c>
      <c r="B3" s="181"/>
      <c r="D3" s="41"/>
      <c r="E3" s="40"/>
      <c r="F3" s="44" t="s">
        <v>3</v>
      </c>
    </row>
    <row r="4" ht="27" customHeight="1" spans="1:6">
      <c r="A4" s="45" t="s">
        <v>188</v>
      </c>
      <c r="B4" s="45" t="s">
        <v>189</v>
      </c>
      <c r="C4" s="46" t="s">
        <v>190</v>
      </c>
      <c r="D4" s="45"/>
      <c r="E4" s="47"/>
      <c r="F4" s="45" t="s">
        <v>191</v>
      </c>
    </row>
    <row r="5" ht="28.5" customHeight="1" spans="1:6">
      <c r="A5" s="182"/>
      <c r="B5" s="49"/>
      <c r="C5" s="47" t="s">
        <v>59</v>
      </c>
      <c r="D5" s="47" t="s">
        <v>192</v>
      </c>
      <c r="E5" s="47" t="s">
        <v>193</v>
      </c>
      <c r="F5" s="48"/>
    </row>
    <row r="6" ht="17.25" customHeight="1" spans="1:6">
      <c r="A6" s="53" t="s">
        <v>84</v>
      </c>
      <c r="B6" s="53" t="s">
        <v>85</v>
      </c>
      <c r="C6" s="53" t="s">
        <v>86</v>
      </c>
      <c r="D6" s="53" t="s">
        <v>87</v>
      </c>
      <c r="E6" s="53" t="s">
        <v>88</v>
      </c>
      <c r="F6" s="53" t="s">
        <v>89</v>
      </c>
    </row>
    <row r="7" ht="17.25" customHeight="1" spans="1:6">
      <c r="A7" s="79"/>
      <c r="B7" s="79"/>
      <c r="C7" s="79"/>
      <c r="D7" s="79"/>
      <c r="E7" s="79"/>
      <c r="F7" s="79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9"/>
  <sheetViews>
    <sheetView showZeros="0" topLeftCell="C6" workbookViewId="0">
      <selection activeCell="H46" sqref="H46"/>
    </sheetView>
  </sheetViews>
  <sheetFormatPr defaultColWidth="9.14166666666667" defaultRowHeight="14.25" customHeight="1"/>
  <cols>
    <col min="1" max="1" width="35.25" customWidth="1"/>
    <col min="2" max="2" width="27.75" customWidth="1"/>
    <col min="3" max="3" width="31.2833333333333" customWidth="1"/>
    <col min="4" max="4" width="15.125" customWidth="1"/>
    <col min="5" max="5" width="41.5" customWidth="1"/>
    <col min="6" max="6" width="9.625" customWidth="1"/>
    <col min="7" max="7" width="29.875" customWidth="1"/>
    <col min="8" max="23" width="18.7083333333333" customWidth="1"/>
  </cols>
  <sheetData>
    <row r="1" ht="13.5" customHeight="1" spans="2:23">
      <c r="B1" s="164"/>
      <c r="D1" s="165"/>
      <c r="E1" s="165"/>
      <c r="F1" s="165"/>
      <c r="G1" s="165"/>
      <c r="H1" s="83"/>
      <c r="I1" s="83"/>
      <c r="J1" s="83"/>
      <c r="K1" s="83"/>
      <c r="L1" s="83"/>
      <c r="M1" s="83"/>
      <c r="Q1" s="83"/>
      <c r="U1" s="164"/>
      <c r="W1" s="2" t="s">
        <v>194</v>
      </c>
    </row>
    <row r="2" ht="45.75" customHeight="1" spans="1:23">
      <c r="A2" s="66" t="s">
        <v>195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66"/>
      <c r="R2" s="66"/>
      <c r="S2" s="66"/>
      <c r="T2" s="66"/>
      <c r="U2" s="66"/>
      <c r="V2" s="66"/>
      <c r="W2" s="66"/>
    </row>
    <row r="3" ht="18.75" customHeight="1" spans="1:23">
      <c r="A3" s="4" t="s">
        <v>2</v>
      </c>
      <c r="B3" s="166"/>
      <c r="C3" s="166"/>
      <c r="D3" s="166"/>
      <c r="E3" s="166"/>
      <c r="F3" s="166"/>
      <c r="G3" s="166"/>
      <c r="H3" s="87"/>
      <c r="I3" s="87"/>
      <c r="J3" s="87"/>
      <c r="K3" s="87"/>
      <c r="L3" s="87"/>
      <c r="M3" s="87"/>
      <c r="N3" s="6"/>
      <c r="O3" s="6"/>
      <c r="P3" s="6"/>
      <c r="Q3" s="87"/>
      <c r="U3" s="164"/>
      <c r="W3" s="2" t="s">
        <v>3</v>
      </c>
    </row>
    <row r="4" ht="18" customHeight="1" spans="1:23">
      <c r="A4" s="8" t="s">
        <v>196</v>
      </c>
      <c r="B4" s="8" t="s">
        <v>197</v>
      </c>
      <c r="C4" s="8" t="s">
        <v>198</v>
      </c>
      <c r="D4" s="8" t="s">
        <v>199</v>
      </c>
      <c r="E4" s="8" t="s">
        <v>200</v>
      </c>
      <c r="F4" s="8" t="s">
        <v>201</v>
      </c>
      <c r="G4" s="8" t="s">
        <v>202</v>
      </c>
      <c r="H4" s="167" t="s">
        <v>203</v>
      </c>
      <c r="I4" s="80" t="s">
        <v>203</v>
      </c>
      <c r="J4" s="80"/>
      <c r="K4" s="80"/>
      <c r="L4" s="80"/>
      <c r="M4" s="80"/>
      <c r="N4" s="11"/>
      <c r="O4" s="11"/>
      <c r="P4" s="11"/>
      <c r="Q4" s="90" t="s">
        <v>63</v>
      </c>
      <c r="R4" s="80" t="s">
        <v>64</v>
      </c>
      <c r="S4" s="80"/>
      <c r="T4" s="80"/>
      <c r="U4" s="80"/>
      <c r="V4" s="80"/>
      <c r="W4" s="81"/>
    </row>
    <row r="5" ht="18" customHeight="1" spans="1:23">
      <c r="A5" s="13"/>
      <c r="B5" s="123"/>
      <c r="C5" s="13"/>
      <c r="D5" s="13"/>
      <c r="E5" s="13"/>
      <c r="F5" s="13"/>
      <c r="G5" s="13"/>
      <c r="H5" s="121" t="s">
        <v>204</v>
      </c>
      <c r="I5" s="167" t="s">
        <v>60</v>
      </c>
      <c r="J5" s="80"/>
      <c r="K5" s="80"/>
      <c r="L5" s="80"/>
      <c r="M5" s="81"/>
      <c r="N5" s="10" t="s">
        <v>205</v>
      </c>
      <c r="O5" s="11"/>
      <c r="P5" s="12"/>
      <c r="Q5" s="8" t="s">
        <v>63</v>
      </c>
      <c r="R5" s="167" t="s">
        <v>64</v>
      </c>
      <c r="S5" s="90" t="s">
        <v>66</v>
      </c>
      <c r="T5" s="80" t="s">
        <v>64</v>
      </c>
      <c r="U5" s="90" t="s">
        <v>68</v>
      </c>
      <c r="V5" s="90" t="s">
        <v>69</v>
      </c>
      <c r="W5" s="178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76" t="s">
        <v>206</v>
      </c>
      <c r="J6" s="8" t="s">
        <v>207</v>
      </c>
      <c r="K6" s="8" t="s">
        <v>208</v>
      </c>
      <c r="L6" s="8" t="s">
        <v>209</v>
      </c>
      <c r="M6" s="8" t="s">
        <v>210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211</v>
      </c>
      <c r="U6" s="8" t="s">
        <v>68</v>
      </c>
      <c r="V6" s="8" t="s">
        <v>69</v>
      </c>
      <c r="W6" s="8" t="s">
        <v>70</v>
      </c>
    </row>
    <row r="7" ht="37.5" customHeight="1" spans="1:23">
      <c r="A7" s="168"/>
      <c r="B7" s="168"/>
      <c r="C7" s="168"/>
      <c r="D7" s="168"/>
      <c r="E7" s="168"/>
      <c r="F7" s="168"/>
      <c r="G7" s="168"/>
      <c r="H7" s="168"/>
      <c r="I7" s="177" t="s">
        <v>59</v>
      </c>
      <c r="J7" s="16" t="s">
        <v>212</v>
      </c>
      <c r="K7" s="16" t="s">
        <v>208</v>
      </c>
      <c r="L7" s="16" t="s">
        <v>209</v>
      </c>
      <c r="M7" s="16" t="s">
        <v>210</v>
      </c>
      <c r="N7" s="16" t="s">
        <v>208</v>
      </c>
      <c r="O7" s="16" t="s">
        <v>209</v>
      </c>
      <c r="P7" s="16" t="s">
        <v>210</v>
      </c>
      <c r="Q7" s="16" t="s">
        <v>63</v>
      </c>
      <c r="R7" s="16" t="s">
        <v>59</v>
      </c>
      <c r="S7" s="16" t="s">
        <v>66</v>
      </c>
      <c r="T7" s="16" t="s">
        <v>211</v>
      </c>
      <c r="U7" s="16" t="s">
        <v>68</v>
      </c>
      <c r="V7" s="16" t="s">
        <v>69</v>
      </c>
      <c r="W7" s="16" t="s">
        <v>70</v>
      </c>
    </row>
    <row r="8" ht="25" customHeight="1" spans="1:23">
      <c r="A8" s="34">
        <v>1</v>
      </c>
      <c r="B8" s="169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5" customHeight="1" spans="1:23">
      <c r="A9" s="170" t="s">
        <v>71</v>
      </c>
      <c r="B9" s="237" t="s">
        <v>213</v>
      </c>
      <c r="C9" s="172" t="s">
        <v>214</v>
      </c>
      <c r="D9" s="172">
        <v>2130311</v>
      </c>
      <c r="E9" s="172" t="s">
        <v>215</v>
      </c>
      <c r="F9" s="172">
        <v>30101</v>
      </c>
      <c r="G9" s="172" t="s">
        <v>216</v>
      </c>
      <c r="H9" s="173">
        <v>150660</v>
      </c>
      <c r="I9" s="173">
        <v>150660</v>
      </c>
      <c r="J9" s="34"/>
      <c r="K9" s="34"/>
      <c r="L9" s="173">
        <v>150660</v>
      </c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</row>
    <row r="10" ht="25" customHeight="1" spans="1:23">
      <c r="A10" s="170" t="s">
        <v>71</v>
      </c>
      <c r="B10" s="237" t="s">
        <v>217</v>
      </c>
      <c r="C10" s="172" t="s">
        <v>218</v>
      </c>
      <c r="D10" s="172">
        <v>2130311</v>
      </c>
      <c r="E10" s="172" t="s">
        <v>138</v>
      </c>
      <c r="F10" s="172">
        <v>30101</v>
      </c>
      <c r="G10" s="172" t="s">
        <v>216</v>
      </c>
      <c r="H10" s="173">
        <v>1055460</v>
      </c>
      <c r="I10" s="173">
        <v>1055460</v>
      </c>
      <c r="J10" s="34"/>
      <c r="K10" s="34"/>
      <c r="L10" s="173">
        <v>1055460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ht="25" customHeight="1" spans="1:23">
      <c r="A11" s="170" t="s">
        <v>71</v>
      </c>
      <c r="B11" s="237" t="s">
        <v>219</v>
      </c>
      <c r="C11" s="172" t="s">
        <v>220</v>
      </c>
      <c r="D11" s="172">
        <v>2130311</v>
      </c>
      <c r="E11" s="172" t="s">
        <v>215</v>
      </c>
      <c r="F11" s="172">
        <v>30102</v>
      </c>
      <c r="G11" s="172" t="s">
        <v>221</v>
      </c>
      <c r="H11" s="173">
        <v>204084</v>
      </c>
      <c r="I11" s="173">
        <v>204084</v>
      </c>
      <c r="J11" s="34"/>
      <c r="K11" s="34"/>
      <c r="L11" s="173">
        <v>204084</v>
      </c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</row>
    <row r="12" ht="25" customHeight="1" spans="1:23">
      <c r="A12" s="170" t="s">
        <v>71</v>
      </c>
      <c r="B12" s="237" t="s">
        <v>222</v>
      </c>
      <c r="C12" s="172" t="s">
        <v>223</v>
      </c>
      <c r="D12" s="172">
        <v>2130311</v>
      </c>
      <c r="E12" s="172" t="s">
        <v>138</v>
      </c>
      <c r="F12" s="172">
        <v>30102</v>
      </c>
      <c r="G12" s="172" t="s">
        <v>224</v>
      </c>
      <c r="H12" s="173">
        <v>517164</v>
      </c>
      <c r="I12" s="173">
        <v>517164</v>
      </c>
      <c r="J12" s="34"/>
      <c r="K12" s="34"/>
      <c r="L12" s="173">
        <v>517164</v>
      </c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</row>
    <row r="13" ht="25" customHeight="1" spans="1:23">
      <c r="A13" s="170" t="s">
        <v>71</v>
      </c>
      <c r="B13" s="237" t="s">
        <v>225</v>
      </c>
      <c r="C13" s="172" t="s">
        <v>226</v>
      </c>
      <c r="D13" s="172">
        <v>2130311</v>
      </c>
      <c r="E13" s="172" t="s">
        <v>215</v>
      </c>
      <c r="F13" s="172">
        <v>30103</v>
      </c>
      <c r="G13" s="172" t="s">
        <v>227</v>
      </c>
      <c r="H13" s="173">
        <v>12555</v>
      </c>
      <c r="I13" s="173">
        <v>12555</v>
      </c>
      <c r="J13" s="34"/>
      <c r="K13" s="34"/>
      <c r="L13" s="173">
        <v>12555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</row>
    <row r="14" ht="25" customHeight="1" spans="1:23">
      <c r="A14" s="170" t="s">
        <v>71</v>
      </c>
      <c r="B14" s="237" t="s">
        <v>222</v>
      </c>
      <c r="C14" s="172" t="s">
        <v>228</v>
      </c>
      <c r="D14" s="172">
        <v>2130311</v>
      </c>
      <c r="E14" s="172" t="s">
        <v>138</v>
      </c>
      <c r="F14" s="172">
        <v>30103</v>
      </c>
      <c r="G14" s="172" t="s">
        <v>229</v>
      </c>
      <c r="H14" s="173">
        <v>87955</v>
      </c>
      <c r="I14" s="173">
        <v>87955</v>
      </c>
      <c r="J14" s="34"/>
      <c r="K14" s="34"/>
      <c r="L14" s="173">
        <v>87955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ht="25" customHeight="1" spans="1:23">
      <c r="A15" s="170" t="s">
        <v>71</v>
      </c>
      <c r="B15" s="237" t="s">
        <v>230</v>
      </c>
      <c r="C15" s="172" t="s">
        <v>231</v>
      </c>
      <c r="D15" s="172">
        <v>2130311</v>
      </c>
      <c r="E15" s="172" t="s">
        <v>215</v>
      </c>
      <c r="F15" s="172">
        <v>30103</v>
      </c>
      <c r="G15" s="172" t="s">
        <v>227</v>
      </c>
      <c r="H15" s="173">
        <v>48960</v>
      </c>
      <c r="I15" s="173">
        <v>48960</v>
      </c>
      <c r="J15" s="34"/>
      <c r="K15" s="34"/>
      <c r="L15" s="173">
        <v>48960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</row>
    <row r="16" ht="25" customHeight="1" spans="1:23">
      <c r="A16" s="170" t="s">
        <v>71</v>
      </c>
      <c r="B16" s="237" t="s">
        <v>230</v>
      </c>
      <c r="C16" s="172" t="s">
        <v>232</v>
      </c>
      <c r="D16" s="172">
        <v>2130311</v>
      </c>
      <c r="E16" s="172" t="s">
        <v>138</v>
      </c>
      <c r="F16" s="172">
        <v>30107</v>
      </c>
      <c r="G16" s="172" t="s">
        <v>233</v>
      </c>
      <c r="H16" s="173">
        <v>207792</v>
      </c>
      <c r="I16" s="173">
        <v>207792</v>
      </c>
      <c r="J16" s="34"/>
      <c r="K16" s="34"/>
      <c r="L16" s="173">
        <v>207792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ht="25" customHeight="1" spans="1:23">
      <c r="A17" s="170" t="s">
        <v>71</v>
      </c>
      <c r="B17" s="237" t="s">
        <v>230</v>
      </c>
      <c r="C17" s="172" t="s">
        <v>234</v>
      </c>
      <c r="D17" s="172">
        <v>2130311</v>
      </c>
      <c r="E17" s="172" t="s">
        <v>215</v>
      </c>
      <c r="F17" s="172">
        <v>30107</v>
      </c>
      <c r="G17" s="172" t="s">
        <v>233</v>
      </c>
      <c r="H17" s="173">
        <v>381420</v>
      </c>
      <c r="I17" s="173">
        <v>381420</v>
      </c>
      <c r="J17" s="34"/>
      <c r="K17" s="34"/>
      <c r="L17" s="173">
        <v>381420</v>
      </c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</row>
    <row r="18" ht="25" customHeight="1" spans="1:23">
      <c r="A18" s="170" t="s">
        <v>71</v>
      </c>
      <c r="B18" s="237" t="s">
        <v>235</v>
      </c>
      <c r="C18" s="172" t="s">
        <v>236</v>
      </c>
      <c r="D18" s="172">
        <v>2130311</v>
      </c>
      <c r="E18" s="172" t="s">
        <v>215</v>
      </c>
      <c r="F18" s="172">
        <v>30107</v>
      </c>
      <c r="G18" s="172" t="s">
        <v>237</v>
      </c>
      <c r="H18" s="173">
        <v>168000</v>
      </c>
      <c r="I18" s="173">
        <v>168000</v>
      </c>
      <c r="J18" s="34"/>
      <c r="K18" s="34"/>
      <c r="L18" s="173">
        <v>168000</v>
      </c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ht="25" customHeight="1" spans="1:23">
      <c r="A19" s="170" t="s">
        <v>71</v>
      </c>
      <c r="B19" s="237" t="s">
        <v>238</v>
      </c>
      <c r="C19" s="172" t="s">
        <v>239</v>
      </c>
      <c r="D19" s="172">
        <v>2080505</v>
      </c>
      <c r="E19" s="172" t="s">
        <v>240</v>
      </c>
      <c r="F19" s="172">
        <v>30108</v>
      </c>
      <c r="G19" s="172" t="s">
        <v>241</v>
      </c>
      <c r="H19" s="173">
        <v>60937.44</v>
      </c>
      <c r="I19" s="173">
        <v>60937.44</v>
      </c>
      <c r="J19" s="34"/>
      <c r="K19" s="34"/>
      <c r="L19" s="173">
        <v>60937.44</v>
      </c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</row>
    <row r="20" ht="25" customHeight="1" spans="1:23">
      <c r="A20" s="170" t="s">
        <v>71</v>
      </c>
      <c r="B20" s="237" t="s">
        <v>238</v>
      </c>
      <c r="C20" s="172" t="s">
        <v>242</v>
      </c>
      <c r="D20" s="172">
        <v>2080505</v>
      </c>
      <c r="E20" s="172" t="s">
        <v>240</v>
      </c>
      <c r="F20" s="172">
        <v>30108</v>
      </c>
      <c r="G20" s="172" t="s">
        <v>241</v>
      </c>
      <c r="H20" s="173">
        <v>386846.55</v>
      </c>
      <c r="I20" s="173">
        <v>386846.55</v>
      </c>
      <c r="J20" s="34"/>
      <c r="K20" s="34"/>
      <c r="L20" s="173">
        <v>386846.55</v>
      </c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</row>
    <row r="21" ht="25" customHeight="1" spans="1:23">
      <c r="A21" s="170" t="s">
        <v>71</v>
      </c>
      <c r="B21" s="237" t="s">
        <v>243</v>
      </c>
      <c r="C21" s="172" t="s">
        <v>244</v>
      </c>
      <c r="D21" s="172">
        <v>2080506</v>
      </c>
      <c r="E21" s="172" t="s">
        <v>245</v>
      </c>
      <c r="F21" s="172">
        <v>30109</v>
      </c>
      <c r="G21" s="172" t="s">
        <v>246</v>
      </c>
      <c r="H21" s="173">
        <v>100000</v>
      </c>
      <c r="I21" s="173">
        <v>100000</v>
      </c>
      <c r="J21" s="34"/>
      <c r="K21" s="34"/>
      <c r="L21" s="173">
        <v>100000</v>
      </c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</row>
    <row r="22" ht="25" customHeight="1" spans="1:23">
      <c r="A22" s="170" t="s">
        <v>71</v>
      </c>
      <c r="B22" s="237" t="s">
        <v>247</v>
      </c>
      <c r="C22" s="172" t="s">
        <v>248</v>
      </c>
      <c r="D22" s="172">
        <v>2101101</v>
      </c>
      <c r="E22" s="172" t="s">
        <v>249</v>
      </c>
      <c r="F22" s="172">
        <v>30110</v>
      </c>
      <c r="G22" s="172" t="s">
        <v>250</v>
      </c>
      <c r="H22" s="173">
        <v>29707</v>
      </c>
      <c r="I22" s="173">
        <v>29707</v>
      </c>
      <c r="J22" s="34"/>
      <c r="K22" s="34"/>
      <c r="L22" s="173">
        <v>29707</v>
      </c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</row>
    <row r="23" ht="25" customHeight="1" spans="1:23">
      <c r="A23" s="170" t="s">
        <v>71</v>
      </c>
      <c r="B23" s="237" t="s">
        <v>247</v>
      </c>
      <c r="C23" s="172" t="s">
        <v>251</v>
      </c>
      <c r="D23" s="172">
        <v>2101102</v>
      </c>
      <c r="E23" s="172" t="s">
        <v>252</v>
      </c>
      <c r="F23" s="172">
        <v>30110</v>
      </c>
      <c r="G23" s="172" t="s">
        <v>250</v>
      </c>
      <c r="H23" s="173">
        <v>175483.69</v>
      </c>
      <c r="I23" s="173">
        <v>175483.69</v>
      </c>
      <c r="J23" s="34"/>
      <c r="K23" s="34"/>
      <c r="L23" s="173">
        <v>175483.69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</row>
    <row r="24" ht="25" customHeight="1" spans="1:23">
      <c r="A24" s="170" t="s">
        <v>71</v>
      </c>
      <c r="B24" s="237" t="s">
        <v>247</v>
      </c>
      <c r="C24" s="172" t="s">
        <v>253</v>
      </c>
      <c r="D24" s="172">
        <v>2101101</v>
      </c>
      <c r="E24" s="172" t="s">
        <v>249</v>
      </c>
      <c r="F24" s="172">
        <v>30110</v>
      </c>
      <c r="G24" s="172" t="s">
        <v>250</v>
      </c>
      <c r="H24" s="173">
        <v>3427.73</v>
      </c>
      <c r="I24" s="173">
        <v>3427.73</v>
      </c>
      <c r="J24" s="34"/>
      <c r="K24" s="34"/>
      <c r="L24" s="173">
        <v>3427.73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</row>
    <row r="25" ht="25" customHeight="1" spans="1:23">
      <c r="A25" s="170" t="s">
        <v>71</v>
      </c>
      <c r="B25" s="237" t="s">
        <v>247</v>
      </c>
      <c r="C25" s="172" t="s">
        <v>254</v>
      </c>
      <c r="D25" s="172">
        <v>2101102</v>
      </c>
      <c r="E25" s="172" t="s">
        <v>252</v>
      </c>
      <c r="F25" s="172">
        <v>30110</v>
      </c>
      <c r="G25" s="172" t="s">
        <v>250</v>
      </c>
      <c r="H25" s="173">
        <v>20248.12</v>
      </c>
      <c r="I25" s="173">
        <v>20248.12</v>
      </c>
      <c r="J25" s="34"/>
      <c r="K25" s="34"/>
      <c r="L25" s="173">
        <v>20248.12</v>
      </c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</row>
    <row r="26" ht="25" customHeight="1" spans="1:23">
      <c r="A26" s="170" t="s">
        <v>71</v>
      </c>
      <c r="B26" s="237" t="s">
        <v>247</v>
      </c>
      <c r="C26" s="172" t="s">
        <v>255</v>
      </c>
      <c r="D26" s="172">
        <v>2101101</v>
      </c>
      <c r="E26" s="172" t="s">
        <v>249</v>
      </c>
      <c r="F26" s="172">
        <v>30110</v>
      </c>
      <c r="G26" s="172" t="s">
        <v>250</v>
      </c>
      <c r="H26" s="173">
        <v>761.72</v>
      </c>
      <c r="I26" s="173">
        <v>761.72</v>
      </c>
      <c r="J26" s="34"/>
      <c r="K26" s="34"/>
      <c r="L26" s="173">
        <v>761.72</v>
      </c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</row>
    <row r="27" ht="25" customHeight="1" spans="1:23">
      <c r="A27" s="170" t="s">
        <v>71</v>
      </c>
      <c r="B27" s="237" t="s">
        <v>247</v>
      </c>
      <c r="C27" s="172" t="s">
        <v>256</v>
      </c>
      <c r="D27" s="172">
        <v>2101102</v>
      </c>
      <c r="E27" s="172" t="s">
        <v>257</v>
      </c>
      <c r="F27" s="172">
        <v>30110</v>
      </c>
      <c r="G27" s="172" t="s">
        <v>250</v>
      </c>
      <c r="H27" s="173">
        <v>4499.58</v>
      </c>
      <c r="I27" s="173">
        <v>4499.58</v>
      </c>
      <c r="J27" s="34"/>
      <c r="K27" s="34"/>
      <c r="L27" s="173">
        <v>4499.58</v>
      </c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</row>
    <row r="28" ht="25" customHeight="1" spans="1:23">
      <c r="A28" s="170" t="s">
        <v>71</v>
      </c>
      <c r="B28" s="237" t="s">
        <v>247</v>
      </c>
      <c r="C28" s="172" t="s">
        <v>258</v>
      </c>
      <c r="D28" s="172">
        <v>2101103</v>
      </c>
      <c r="E28" s="172" t="s">
        <v>259</v>
      </c>
      <c r="F28" s="172">
        <v>30111</v>
      </c>
      <c r="G28" s="172" t="s">
        <v>260</v>
      </c>
      <c r="H28" s="173">
        <v>19042.95</v>
      </c>
      <c r="I28" s="173">
        <v>19042.95</v>
      </c>
      <c r="J28" s="34"/>
      <c r="K28" s="34"/>
      <c r="L28" s="173">
        <v>19042.95</v>
      </c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</row>
    <row r="29" ht="25" customHeight="1" spans="1:23">
      <c r="A29" s="170" t="s">
        <v>71</v>
      </c>
      <c r="B29" s="237" t="s">
        <v>247</v>
      </c>
      <c r="C29" s="172" t="s">
        <v>261</v>
      </c>
      <c r="D29" s="172">
        <v>2101103</v>
      </c>
      <c r="E29" s="172" t="s">
        <v>259</v>
      </c>
      <c r="F29" s="172">
        <v>30111</v>
      </c>
      <c r="G29" s="172" t="s">
        <v>260</v>
      </c>
      <c r="H29" s="173">
        <v>112489.55</v>
      </c>
      <c r="I29" s="173">
        <v>112489.55</v>
      </c>
      <c r="J29" s="34"/>
      <c r="K29" s="34"/>
      <c r="L29" s="173">
        <v>112489.55</v>
      </c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</row>
    <row r="30" ht="25" customHeight="1" spans="1:23">
      <c r="A30" s="170" t="s">
        <v>71</v>
      </c>
      <c r="B30" s="237" t="s">
        <v>262</v>
      </c>
      <c r="C30" s="172" t="s">
        <v>263</v>
      </c>
      <c r="D30" s="172">
        <v>2101199</v>
      </c>
      <c r="E30" s="172" t="s">
        <v>257</v>
      </c>
      <c r="F30" s="172">
        <v>30112</v>
      </c>
      <c r="G30" s="172" t="s">
        <v>264</v>
      </c>
      <c r="H30" s="173">
        <v>761.72</v>
      </c>
      <c r="I30" s="173">
        <v>761.72</v>
      </c>
      <c r="J30" s="34"/>
      <c r="K30" s="34"/>
      <c r="L30" s="173">
        <v>761.72</v>
      </c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</row>
    <row r="31" ht="25" customHeight="1" spans="1:23">
      <c r="A31" s="170" t="s">
        <v>71</v>
      </c>
      <c r="B31" s="237" t="s">
        <v>262</v>
      </c>
      <c r="C31" s="172" t="s">
        <v>265</v>
      </c>
      <c r="D31" s="172">
        <v>2101199</v>
      </c>
      <c r="E31" s="172" t="s">
        <v>257</v>
      </c>
      <c r="F31" s="172">
        <v>30112</v>
      </c>
      <c r="G31" s="172" t="s">
        <v>266</v>
      </c>
      <c r="H31" s="173">
        <v>4835.58</v>
      </c>
      <c r="I31" s="173">
        <v>4835.58</v>
      </c>
      <c r="J31" s="34"/>
      <c r="K31" s="34"/>
      <c r="L31" s="173">
        <v>4835.58</v>
      </c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</row>
    <row r="32" ht="25" customHeight="1" spans="1:23">
      <c r="A32" s="170" t="s">
        <v>71</v>
      </c>
      <c r="B32" s="237" t="s">
        <v>247</v>
      </c>
      <c r="C32" s="172" t="s">
        <v>267</v>
      </c>
      <c r="D32" s="172">
        <v>2101199</v>
      </c>
      <c r="E32" s="172" t="s">
        <v>257</v>
      </c>
      <c r="F32" s="172">
        <v>30112</v>
      </c>
      <c r="G32" s="172" t="s">
        <v>264</v>
      </c>
      <c r="H32" s="173">
        <v>1605</v>
      </c>
      <c r="I32" s="173">
        <v>1605</v>
      </c>
      <c r="J32" s="34"/>
      <c r="K32" s="34"/>
      <c r="L32" s="173">
        <v>1605</v>
      </c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</row>
    <row r="33" ht="25" customHeight="1" spans="1:23">
      <c r="A33" s="170" t="s">
        <v>71</v>
      </c>
      <c r="B33" s="237" t="s">
        <v>247</v>
      </c>
      <c r="C33" s="172" t="s">
        <v>268</v>
      </c>
      <c r="D33" s="172">
        <v>2101199</v>
      </c>
      <c r="E33" s="172" t="s">
        <v>257</v>
      </c>
      <c r="F33" s="172">
        <v>30112</v>
      </c>
      <c r="G33" s="172" t="s">
        <v>264</v>
      </c>
      <c r="H33" s="173">
        <v>10700</v>
      </c>
      <c r="I33" s="173">
        <v>10700</v>
      </c>
      <c r="J33" s="79"/>
      <c r="K33" s="79"/>
      <c r="L33" s="173">
        <v>10700</v>
      </c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</row>
    <row r="34" ht="25" customHeight="1" spans="1:23">
      <c r="A34" s="170" t="s">
        <v>71</v>
      </c>
      <c r="B34" s="237" t="s">
        <v>269</v>
      </c>
      <c r="C34" s="172" t="s">
        <v>270</v>
      </c>
      <c r="D34" s="172">
        <v>2089999</v>
      </c>
      <c r="E34" s="172" t="s">
        <v>271</v>
      </c>
      <c r="F34" s="172">
        <v>30112</v>
      </c>
      <c r="G34" s="172" t="s">
        <v>264</v>
      </c>
      <c r="H34" s="173">
        <v>19838.35</v>
      </c>
      <c r="I34" s="173">
        <v>19838.35</v>
      </c>
      <c r="J34" s="79"/>
      <c r="K34" s="79"/>
      <c r="L34" s="173">
        <v>19838.35</v>
      </c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</row>
    <row r="35" ht="25" customHeight="1" spans="1:23">
      <c r="A35" s="170" t="s">
        <v>71</v>
      </c>
      <c r="B35" s="237" t="s">
        <v>272</v>
      </c>
      <c r="C35" s="172" t="s">
        <v>273</v>
      </c>
      <c r="D35" s="172">
        <v>2210201</v>
      </c>
      <c r="E35" s="172" t="s">
        <v>274</v>
      </c>
      <c r="F35" s="172">
        <v>30113</v>
      </c>
      <c r="G35" s="172" t="s">
        <v>144</v>
      </c>
      <c r="H35" s="173">
        <v>49951.08</v>
      </c>
      <c r="I35" s="173">
        <v>49951.08</v>
      </c>
      <c r="J35" s="79"/>
      <c r="K35" s="79"/>
      <c r="L35" s="173">
        <v>49951.08</v>
      </c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</row>
    <row r="36" ht="25" customHeight="1" spans="1:23">
      <c r="A36" s="170" t="s">
        <v>71</v>
      </c>
      <c r="B36" s="237" t="s">
        <v>272</v>
      </c>
      <c r="C36" s="172" t="s">
        <v>275</v>
      </c>
      <c r="D36" s="172">
        <v>2210201</v>
      </c>
      <c r="E36" s="172" t="s">
        <v>274</v>
      </c>
      <c r="F36" s="172">
        <v>30113</v>
      </c>
      <c r="G36" s="172" t="s">
        <v>274</v>
      </c>
      <c r="H36" s="173">
        <v>290134.92</v>
      </c>
      <c r="I36" s="173">
        <v>290134.92</v>
      </c>
      <c r="J36" s="79"/>
      <c r="K36" s="79"/>
      <c r="L36" s="173">
        <v>290134.92</v>
      </c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</row>
    <row r="37" ht="25" customHeight="1" spans="1:23">
      <c r="A37" s="170" t="s">
        <v>71</v>
      </c>
      <c r="B37" s="237" t="s">
        <v>276</v>
      </c>
      <c r="C37" s="172" t="s">
        <v>277</v>
      </c>
      <c r="D37" s="172">
        <v>2130311</v>
      </c>
      <c r="E37" s="172" t="s">
        <v>215</v>
      </c>
      <c r="F37" s="172">
        <v>30201</v>
      </c>
      <c r="G37" s="172" t="s">
        <v>278</v>
      </c>
      <c r="H37" s="173">
        <v>40000</v>
      </c>
      <c r="I37" s="173">
        <v>40000</v>
      </c>
      <c r="J37" s="79"/>
      <c r="K37" s="79"/>
      <c r="L37" s="173">
        <v>40000</v>
      </c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</row>
    <row r="38" ht="25" customHeight="1" spans="1:23">
      <c r="A38" s="170" t="s">
        <v>71</v>
      </c>
      <c r="B38" s="237" t="s">
        <v>276</v>
      </c>
      <c r="C38" s="172" t="s">
        <v>278</v>
      </c>
      <c r="D38" s="172">
        <v>2130311</v>
      </c>
      <c r="E38" s="172" t="s">
        <v>215</v>
      </c>
      <c r="F38" s="172">
        <v>30201</v>
      </c>
      <c r="G38" s="172" t="s">
        <v>278</v>
      </c>
      <c r="H38" s="173">
        <v>18404</v>
      </c>
      <c r="I38" s="173">
        <v>18404</v>
      </c>
      <c r="J38" s="79"/>
      <c r="K38" s="79"/>
      <c r="L38" s="173">
        <v>18404</v>
      </c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</row>
    <row r="39" ht="25" customHeight="1" spans="1:23">
      <c r="A39" s="170" t="s">
        <v>71</v>
      </c>
      <c r="B39" s="237" t="s">
        <v>276</v>
      </c>
      <c r="C39" s="172" t="s">
        <v>279</v>
      </c>
      <c r="D39" s="172">
        <v>2130311</v>
      </c>
      <c r="E39" s="172" t="s">
        <v>138</v>
      </c>
      <c r="F39" s="172">
        <v>30211</v>
      </c>
      <c r="G39" s="172" t="s">
        <v>280</v>
      </c>
      <c r="H39" s="173">
        <v>8000</v>
      </c>
      <c r="I39" s="173">
        <v>8000</v>
      </c>
      <c r="J39" s="79"/>
      <c r="K39" s="79"/>
      <c r="L39" s="173">
        <v>8000</v>
      </c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</row>
    <row r="40" ht="25" customHeight="1" spans="1:23">
      <c r="A40" s="170" t="s">
        <v>71</v>
      </c>
      <c r="B40" s="237" t="s">
        <v>276</v>
      </c>
      <c r="C40" s="172" t="s">
        <v>281</v>
      </c>
      <c r="D40" s="172">
        <v>2130311</v>
      </c>
      <c r="E40" s="172" t="s">
        <v>215</v>
      </c>
      <c r="F40" s="172">
        <v>30207</v>
      </c>
      <c r="G40" s="172" t="s">
        <v>282</v>
      </c>
      <c r="H40" s="173">
        <v>13596</v>
      </c>
      <c r="I40" s="173">
        <v>13596</v>
      </c>
      <c r="J40" s="79"/>
      <c r="K40" s="79"/>
      <c r="L40" s="173">
        <v>13596</v>
      </c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</row>
    <row r="41" ht="25" customHeight="1" spans="1:23">
      <c r="A41" s="170" t="s">
        <v>71</v>
      </c>
      <c r="B41" s="237" t="s">
        <v>276</v>
      </c>
      <c r="C41" s="172" t="s">
        <v>283</v>
      </c>
      <c r="D41" s="172">
        <v>2130311</v>
      </c>
      <c r="E41" s="172" t="s">
        <v>138</v>
      </c>
      <c r="F41" s="172">
        <v>30201</v>
      </c>
      <c r="G41" s="172" t="s">
        <v>284</v>
      </c>
      <c r="H41" s="173">
        <v>6000</v>
      </c>
      <c r="I41" s="173">
        <v>6000</v>
      </c>
      <c r="J41" s="79"/>
      <c r="K41" s="79"/>
      <c r="L41" s="173">
        <v>6000</v>
      </c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</row>
    <row r="42" ht="25" customHeight="1" spans="1:23">
      <c r="A42" s="170" t="s">
        <v>71</v>
      </c>
      <c r="B42" s="237" t="s">
        <v>276</v>
      </c>
      <c r="C42" s="172" t="s">
        <v>278</v>
      </c>
      <c r="D42" s="172">
        <v>2130311</v>
      </c>
      <c r="E42" s="172" t="s">
        <v>215</v>
      </c>
      <c r="F42" s="172">
        <v>30201</v>
      </c>
      <c r="G42" s="172" t="s">
        <v>284</v>
      </c>
      <c r="H42" s="173">
        <v>4000</v>
      </c>
      <c r="I42" s="173">
        <v>4000</v>
      </c>
      <c r="J42" s="79"/>
      <c r="K42" s="79"/>
      <c r="L42" s="173">
        <v>4000</v>
      </c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</row>
    <row r="43" ht="25" customHeight="1" spans="1:23">
      <c r="A43" s="170" t="s">
        <v>71</v>
      </c>
      <c r="B43" s="237" t="s">
        <v>276</v>
      </c>
      <c r="C43" s="172" t="s">
        <v>279</v>
      </c>
      <c r="D43" s="172">
        <v>2130311</v>
      </c>
      <c r="E43" s="172" t="s">
        <v>215</v>
      </c>
      <c r="F43" s="172">
        <v>30211</v>
      </c>
      <c r="G43" s="172" t="s">
        <v>280</v>
      </c>
      <c r="H43" s="173">
        <v>2000</v>
      </c>
      <c r="I43" s="173">
        <v>2000</v>
      </c>
      <c r="J43" s="79"/>
      <c r="K43" s="79"/>
      <c r="L43" s="173">
        <v>2000</v>
      </c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</row>
    <row r="44" ht="25" customHeight="1" spans="1:23">
      <c r="A44" s="170" t="s">
        <v>71</v>
      </c>
      <c r="B44" s="237" t="s">
        <v>285</v>
      </c>
      <c r="C44" s="172" t="s">
        <v>286</v>
      </c>
      <c r="D44" s="172">
        <v>2130311</v>
      </c>
      <c r="E44" s="172" t="s">
        <v>215</v>
      </c>
      <c r="F44" s="172">
        <v>30228</v>
      </c>
      <c r="G44" s="172" t="s">
        <v>287</v>
      </c>
      <c r="H44" s="173">
        <v>1800</v>
      </c>
      <c r="I44" s="173">
        <v>1800</v>
      </c>
      <c r="J44" s="79"/>
      <c r="K44" s="79"/>
      <c r="L44" s="173">
        <v>1800</v>
      </c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</row>
    <row r="45" ht="25" customHeight="1" spans="1:23">
      <c r="A45" s="170" t="s">
        <v>71</v>
      </c>
      <c r="B45" s="237" t="s">
        <v>285</v>
      </c>
      <c r="C45" s="172" t="s">
        <v>288</v>
      </c>
      <c r="D45" s="172">
        <v>2130311</v>
      </c>
      <c r="E45" s="172" t="s">
        <v>215</v>
      </c>
      <c r="F45" s="172">
        <v>30228</v>
      </c>
      <c r="G45" s="172" t="s">
        <v>287</v>
      </c>
      <c r="H45" s="173">
        <v>12000</v>
      </c>
      <c r="I45" s="173">
        <v>12000</v>
      </c>
      <c r="J45" s="79"/>
      <c r="K45" s="79"/>
      <c r="L45" s="173">
        <v>12000</v>
      </c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</row>
    <row r="46" ht="25" customHeight="1" spans="1:23">
      <c r="A46" s="170" t="s">
        <v>71</v>
      </c>
      <c r="B46" s="237" t="s">
        <v>289</v>
      </c>
      <c r="C46" s="172" t="s">
        <v>290</v>
      </c>
      <c r="D46" s="172">
        <v>2130311</v>
      </c>
      <c r="E46" s="172" t="s">
        <v>215</v>
      </c>
      <c r="F46" s="172">
        <v>30239</v>
      </c>
      <c r="G46" s="172" t="s">
        <v>291</v>
      </c>
      <c r="H46" s="173">
        <v>23400</v>
      </c>
      <c r="I46" s="173">
        <v>23400</v>
      </c>
      <c r="J46" s="79"/>
      <c r="K46" s="79"/>
      <c r="L46" s="173">
        <v>23400</v>
      </c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</row>
    <row r="47" ht="25" customHeight="1" spans="1:23">
      <c r="A47" s="170" t="s">
        <v>71</v>
      </c>
      <c r="B47" s="237" t="s">
        <v>247</v>
      </c>
      <c r="C47" s="172" t="s">
        <v>292</v>
      </c>
      <c r="D47" s="172">
        <v>2101103</v>
      </c>
      <c r="E47" s="172" t="s">
        <v>259</v>
      </c>
      <c r="F47" s="172">
        <v>30111</v>
      </c>
      <c r="G47" s="172" t="s">
        <v>260</v>
      </c>
      <c r="H47" s="173">
        <v>11307.52</v>
      </c>
      <c r="I47" s="173">
        <v>11307.52</v>
      </c>
      <c r="J47" s="79"/>
      <c r="K47" s="79"/>
      <c r="L47" s="173">
        <v>11307.52</v>
      </c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</row>
    <row r="48" ht="25" customHeight="1" spans="1:23">
      <c r="A48" s="170" t="s">
        <v>71</v>
      </c>
      <c r="B48" s="237" t="s">
        <v>247</v>
      </c>
      <c r="C48" s="172" t="s">
        <v>293</v>
      </c>
      <c r="D48" s="172">
        <v>2101199</v>
      </c>
      <c r="E48" s="172" t="s">
        <v>257</v>
      </c>
      <c r="F48" s="172">
        <v>30112</v>
      </c>
      <c r="G48" s="172" t="s">
        <v>264</v>
      </c>
      <c r="H48" s="173">
        <v>1070</v>
      </c>
      <c r="I48" s="173">
        <v>1070</v>
      </c>
      <c r="J48" s="79"/>
      <c r="K48" s="79"/>
      <c r="L48" s="173">
        <v>1070</v>
      </c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</row>
    <row r="49" ht="17.25" customHeight="1" spans="1:23">
      <c r="A49" s="31" t="s">
        <v>185</v>
      </c>
      <c r="B49" s="100"/>
      <c r="C49" s="174"/>
      <c r="D49" s="174"/>
      <c r="E49" s="174"/>
      <c r="F49" s="174"/>
      <c r="G49" s="175"/>
      <c r="H49" s="79">
        <f>SUM(H9:H48)</f>
        <v>4266898.5</v>
      </c>
      <c r="I49" s="79">
        <f>SUM(I9:I48)</f>
        <v>4266898.5</v>
      </c>
      <c r="J49" s="79"/>
      <c r="K49" s="79"/>
      <c r="L49" s="79">
        <f>SUM(L9:L48)</f>
        <v>4266898.5</v>
      </c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</row>
  </sheetData>
  <mergeCells count="30">
    <mergeCell ref="A2:W2"/>
    <mergeCell ref="A3:G3"/>
    <mergeCell ref="H4:W4"/>
    <mergeCell ref="I5:M5"/>
    <mergeCell ref="N5:P5"/>
    <mergeCell ref="R5:W5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topLeftCell="E1" workbookViewId="0">
      <selection activeCell="L22" sqref="L22"/>
    </sheetView>
  </sheetViews>
  <sheetFormatPr defaultColWidth="9.14166666666667" defaultRowHeight="14.25" customHeight="1"/>
  <cols>
    <col min="1" max="1" width="10.2833333333333" customWidth="1"/>
    <col min="2" max="2" width="26.375" customWidth="1"/>
    <col min="3" max="3" width="32.85" customWidth="1"/>
    <col min="4" max="4" width="35.25" customWidth="1"/>
    <col min="5" max="5" width="11.1416666666667" customWidth="1"/>
    <col min="6" max="6" width="19.25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55"/>
      <c r="E1" s="1"/>
      <c r="F1" s="1"/>
      <c r="G1" s="1"/>
      <c r="H1" s="1"/>
      <c r="U1" s="155"/>
      <c r="W1" s="163" t="s">
        <v>294</v>
      </c>
    </row>
    <row r="2" ht="46.5" customHeight="1" spans="1:23">
      <c r="A2" s="3" t="s">
        <v>295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5"/>
      <c r="W3" s="114" t="s">
        <v>3</v>
      </c>
    </row>
    <row r="4" ht="21.75" customHeight="1" spans="1:23">
      <c r="A4" s="8" t="s">
        <v>296</v>
      </c>
      <c r="B4" s="9" t="s">
        <v>197</v>
      </c>
      <c r="C4" s="8" t="s">
        <v>198</v>
      </c>
      <c r="D4" s="8" t="s">
        <v>297</v>
      </c>
      <c r="E4" s="9" t="s">
        <v>199</v>
      </c>
      <c r="F4" s="9" t="s">
        <v>200</v>
      </c>
      <c r="G4" s="9" t="s">
        <v>201</v>
      </c>
      <c r="H4" s="9" t="s">
        <v>202</v>
      </c>
      <c r="I4" s="26" t="s">
        <v>57</v>
      </c>
      <c r="J4" s="10" t="s">
        <v>298</v>
      </c>
      <c r="K4" s="11"/>
      <c r="L4" s="11"/>
      <c r="M4" s="12"/>
      <c r="N4" s="10" t="s">
        <v>205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57" t="s">
        <v>60</v>
      </c>
      <c r="K5" s="158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211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59" t="s">
        <v>59</v>
      </c>
      <c r="K6" s="160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59</v>
      </c>
      <c r="K7" s="67" t="s">
        <v>299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5" customHeight="1" spans="1:23">
      <c r="A9" s="20" t="s">
        <v>300</v>
      </c>
      <c r="B9" s="238" t="s">
        <v>301</v>
      </c>
      <c r="C9" s="20" t="s">
        <v>302</v>
      </c>
      <c r="D9" s="19" t="s">
        <v>71</v>
      </c>
      <c r="E9" s="19">
        <v>2110302</v>
      </c>
      <c r="F9" s="156" t="s">
        <v>126</v>
      </c>
      <c r="G9" s="19">
        <v>30227</v>
      </c>
      <c r="H9" s="19" t="s">
        <v>300</v>
      </c>
      <c r="I9" s="161">
        <v>26400000</v>
      </c>
      <c r="J9" s="162">
        <v>26400000</v>
      </c>
      <c r="K9" s="161">
        <v>26400000</v>
      </c>
      <c r="L9" s="34"/>
      <c r="M9" s="34"/>
      <c r="N9" s="34"/>
      <c r="O9" s="34"/>
      <c r="P9" s="34"/>
      <c r="Q9" s="34"/>
      <c r="R9" s="34"/>
      <c r="S9" s="34"/>
      <c r="T9" s="34"/>
      <c r="U9" s="19"/>
      <c r="V9" s="34"/>
      <c r="W9" s="19"/>
    </row>
    <row r="10" ht="25" customHeight="1" spans="1:23">
      <c r="A10" s="20" t="s">
        <v>300</v>
      </c>
      <c r="B10" s="238" t="s">
        <v>303</v>
      </c>
      <c r="C10" s="20" t="s">
        <v>304</v>
      </c>
      <c r="D10" s="19" t="s">
        <v>71</v>
      </c>
      <c r="E10" s="19">
        <v>2130311</v>
      </c>
      <c r="F10" s="19" t="s">
        <v>138</v>
      </c>
      <c r="G10" s="19">
        <v>30227</v>
      </c>
      <c r="H10" s="19" t="s">
        <v>300</v>
      </c>
      <c r="I10" s="161">
        <v>7375300.18</v>
      </c>
      <c r="J10" s="161">
        <v>7375300.18</v>
      </c>
      <c r="K10" s="161"/>
      <c r="L10" s="161">
        <v>7375300.18</v>
      </c>
      <c r="M10" s="34"/>
      <c r="N10" s="34"/>
      <c r="O10" s="34"/>
      <c r="P10" s="34"/>
      <c r="Q10" s="34"/>
      <c r="R10" s="34"/>
      <c r="S10" s="34"/>
      <c r="T10" s="34"/>
      <c r="U10" s="19"/>
      <c r="V10" s="34"/>
      <c r="W10" s="19"/>
    </row>
    <row r="11" ht="25" customHeight="1" spans="1:23">
      <c r="A11" s="20" t="s">
        <v>300</v>
      </c>
      <c r="B11" s="238" t="s">
        <v>305</v>
      </c>
      <c r="C11" s="20" t="s">
        <v>304</v>
      </c>
      <c r="D11" s="19" t="s">
        <v>71</v>
      </c>
      <c r="E11" s="19">
        <v>2130311</v>
      </c>
      <c r="F11" s="19" t="s">
        <v>138</v>
      </c>
      <c r="G11" s="19">
        <v>30227</v>
      </c>
      <c r="H11" s="19" t="s">
        <v>300</v>
      </c>
      <c r="I11" s="161">
        <v>6558735.12</v>
      </c>
      <c r="J11" s="161">
        <v>6558735.12</v>
      </c>
      <c r="K11" s="161"/>
      <c r="L11" s="161">
        <v>6558735.12</v>
      </c>
      <c r="M11" s="34"/>
      <c r="N11" s="34"/>
      <c r="O11" s="34"/>
      <c r="P11" s="34"/>
      <c r="Q11" s="34"/>
      <c r="R11" s="34"/>
      <c r="S11" s="34"/>
      <c r="T11" s="34"/>
      <c r="U11" s="19"/>
      <c r="V11" s="34"/>
      <c r="W11" s="19"/>
    </row>
    <row r="12" ht="25" customHeight="1" spans="1:23">
      <c r="A12" s="20" t="s">
        <v>300</v>
      </c>
      <c r="B12" s="238" t="s">
        <v>306</v>
      </c>
      <c r="C12" s="20" t="s">
        <v>304</v>
      </c>
      <c r="D12" s="19" t="s">
        <v>71</v>
      </c>
      <c r="E12" s="19">
        <v>2130311</v>
      </c>
      <c r="F12" s="19" t="s">
        <v>138</v>
      </c>
      <c r="G12" s="19">
        <v>30227</v>
      </c>
      <c r="H12" s="19" t="s">
        <v>300</v>
      </c>
      <c r="I12" s="161">
        <v>4526940.51</v>
      </c>
      <c r="J12" s="161">
        <v>4526940.51</v>
      </c>
      <c r="K12" s="161"/>
      <c r="L12" s="161">
        <v>4526940.51</v>
      </c>
      <c r="M12" s="34"/>
      <c r="N12" s="34"/>
      <c r="O12" s="34"/>
      <c r="P12" s="34"/>
      <c r="Q12" s="34"/>
      <c r="R12" s="34"/>
      <c r="S12" s="34"/>
      <c r="T12" s="34"/>
      <c r="U12" s="19"/>
      <c r="V12" s="34"/>
      <c r="W12" s="19"/>
    </row>
    <row r="13" ht="25" customHeight="1" spans="1:23">
      <c r="A13" s="31" t="s">
        <v>185</v>
      </c>
      <c r="B13" s="32"/>
      <c r="C13" s="32"/>
      <c r="D13" s="32"/>
      <c r="E13" s="32"/>
      <c r="F13" s="32"/>
      <c r="G13" s="32"/>
      <c r="H13" s="33"/>
      <c r="I13" s="79">
        <f>SUM(I9:I12)</f>
        <v>44860975.81</v>
      </c>
      <c r="J13" s="79">
        <f>SUM(J9:J12)</f>
        <v>44860975.81</v>
      </c>
      <c r="K13" s="79">
        <f>SUM(K9:K12)</f>
        <v>26400000</v>
      </c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3"/>
  <sheetViews>
    <sheetView showZeros="0" workbookViewId="0">
      <selection activeCell="D23" sqref="D23"/>
    </sheetView>
  </sheetViews>
  <sheetFormatPr defaultColWidth="9.14166666666667" defaultRowHeight="12" customHeight="1"/>
  <cols>
    <col min="1" max="1" width="34.2833333333333" style="129" customWidth="1"/>
    <col min="2" max="2" width="29" style="129" customWidth="1"/>
    <col min="3" max="5" width="23.575" style="129" customWidth="1"/>
    <col min="6" max="6" width="11.2833333333333" style="129" customWidth="1"/>
    <col min="7" max="7" width="25.1416666666667" style="129" customWidth="1"/>
    <col min="8" max="8" width="15.575" style="129" customWidth="1"/>
    <col min="9" max="9" width="13.425" style="129" customWidth="1"/>
    <col min="10" max="10" width="18.85" style="129" customWidth="1"/>
    <col min="11" max="16384" width="9.14166666666667" style="129"/>
  </cols>
  <sheetData>
    <row r="1" s="129" customFormat="1" ht="18" customHeight="1" spans="10:10">
      <c r="J1" s="153" t="s">
        <v>307</v>
      </c>
    </row>
    <row r="2" s="129" customFormat="1" ht="39.75" customHeight="1" spans="1:10">
      <c r="A2" s="130" t="s">
        <v>308</v>
      </c>
      <c r="B2" s="131"/>
      <c r="C2" s="131"/>
      <c r="D2" s="131"/>
      <c r="E2" s="131"/>
      <c r="F2" s="132"/>
      <c r="G2" s="131"/>
      <c r="H2" s="132"/>
      <c r="I2" s="132"/>
      <c r="J2" s="131"/>
    </row>
    <row r="3" s="129" customFormat="1" ht="17.25" customHeight="1" spans="1:1">
      <c r="A3" s="133" t="str">
        <f>"单位名称："&amp;"禄劝彝族苗族自治县云龙水库水源保护区管理局"</f>
        <v>单位名称：禄劝彝族苗族自治县云龙水库水源保护区管理局</v>
      </c>
    </row>
    <row r="4" s="129" customFormat="1" ht="44.25" customHeight="1" spans="1:10">
      <c r="A4" s="134" t="s">
        <v>198</v>
      </c>
      <c r="B4" s="134" t="s">
        <v>309</v>
      </c>
      <c r="C4" s="134" t="s">
        <v>310</v>
      </c>
      <c r="D4" s="134" t="s">
        <v>311</v>
      </c>
      <c r="E4" s="134" t="s">
        <v>312</v>
      </c>
      <c r="F4" s="135" t="s">
        <v>313</v>
      </c>
      <c r="G4" s="134" t="s">
        <v>314</v>
      </c>
      <c r="H4" s="135" t="s">
        <v>315</v>
      </c>
      <c r="I4" s="135" t="s">
        <v>316</v>
      </c>
      <c r="J4" s="134" t="s">
        <v>317</v>
      </c>
    </row>
    <row r="5" s="129" customFormat="1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137">
        <v>6</v>
      </c>
      <c r="G5" s="136">
        <v>7</v>
      </c>
      <c r="H5" s="137">
        <v>8</v>
      </c>
      <c r="I5" s="137">
        <v>9</v>
      </c>
      <c r="J5" s="136">
        <v>10</v>
      </c>
    </row>
    <row r="6" s="129" customFormat="1" ht="42" customHeight="1" spans="1:10">
      <c r="A6" s="138" t="s">
        <v>71</v>
      </c>
      <c r="B6" s="139"/>
      <c r="C6" s="139"/>
      <c r="D6" s="139"/>
      <c r="E6" s="140"/>
      <c r="F6" s="141"/>
      <c r="G6" s="140"/>
      <c r="H6" s="141"/>
      <c r="I6" s="141"/>
      <c r="J6" s="140"/>
    </row>
    <row r="7" s="129" customFormat="1" ht="42" customHeight="1" spans="1:10">
      <c r="A7" s="142" t="s">
        <v>71</v>
      </c>
      <c r="B7" s="143"/>
      <c r="C7" s="143"/>
      <c r="D7" s="143"/>
      <c r="E7" s="138"/>
      <c r="F7" s="143"/>
      <c r="G7" s="138"/>
      <c r="H7" s="143"/>
      <c r="I7" s="143"/>
      <c r="J7" s="138"/>
    </row>
    <row r="8" s="129" customFormat="1" ht="61" customHeight="1" spans="1:10">
      <c r="A8" s="144" t="s">
        <v>304</v>
      </c>
      <c r="B8" s="143" t="s">
        <v>318</v>
      </c>
      <c r="C8" s="143" t="s">
        <v>319</v>
      </c>
      <c r="D8" s="143" t="s">
        <v>320</v>
      </c>
      <c r="E8" s="138" t="s">
        <v>321</v>
      </c>
      <c r="F8" s="143" t="s">
        <v>322</v>
      </c>
      <c r="G8" s="138" t="s">
        <v>85</v>
      </c>
      <c r="H8" s="143" t="s">
        <v>323</v>
      </c>
      <c r="I8" s="143" t="s">
        <v>324</v>
      </c>
      <c r="J8" s="138" t="s">
        <v>325</v>
      </c>
    </row>
    <row r="9" s="129" customFormat="1" ht="60" customHeight="1" spans="1:10">
      <c r="A9" s="144"/>
      <c r="B9" s="143"/>
      <c r="C9" s="143" t="s">
        <v>319</v>
      </c>
      <c r="D9" s="143" t="s">
        <v>326</v>
      </c>
      <c r="E9" s="138" t="s">
        <v>327</v>
      </c>
      <c r="F9" s="143" t="s">
        <v>322</v>
      </c>
      <c r="G9" s="138" t="s">
        <v>328</v>
      </c>
      <c r="H9" s="143" t="s">
        <v>329</v>
      </c>
      <c r="I9" s="143" t="s">
        <v>324</v>
      </c>
      <c r="J9" s="138" t="s">
        <v>330</v>
      </c>
    </row>
    <row r="10" s="129" customFormat="1" ht="56" customHeight="1" spans="1:10">
      <c r="A10" s="144"/>
      <c r="B10" s="143"/>
      <c r="C10" s="143" t="s">
        <v>319</v>
      </c>
      <c r="D10" s="143" t="s">
        <v>326</v>
      </c>
      <c r="E10" s="138" t="s">
        <v>331</v>
      </c>
      <c r="F10" s="143" t="s">
        <v>322</v>
      </c>
      <c r="G10" s="138" t="s">
        <v>328</v>
      </c>
      <c r="H10" s="143" t="s">
        <v>329</v>
      </c>
      <c r="I10" s="143" t="s">
        <v>324</v>
      </c>
      <c r="J10" s="138" t="s">
        <v>332</v>
      </c>
    </row>
    <row r="11" s="129" customFormat="1" ht="61" customHeight="1" spans="1:10">
      <c r="A11" s="144"/>
      <c r="B11" s="143"/>
      <c r="C11" s="143" t="s">
        <v>319</v>
      </c>
      <c r="D11" s="143" t="s">
        <v>333</v>
      </c>
      <c r="E11" s="138" t="s">
        <v>334</v>
      </c>
      <c r="F11" s="143" t="s">
        <v>335</v>
      </c>
      <c r="G11" s="138" t="s">
        <v>328</v>
      </c>
      <c r="H11" s="143" t="s">
        <v>329</v>
      </c>
      <c r="I11" s="143" t="s">
        <v>324</v>
      </c>
      <c r="J11" s="138" t="s">
        <v>336</v>
      </c>
    </row>
    <row r="12" s="129" customFormat="1" ht="57" customHeight="1" spans="1:10">
      <c r="A12" s="144"/>
      <c r="B12" s="143"/>
      <c r="C12" s="143" t="s">
        <v>337</v>
      </c>
      <c r="D12" s="143" t="s">
        <v>338</v>
      </c>
      <c r="E12" s="138" t="s">
        <v>339</v>
      </c>
      <c r="F12" s="143" t="s">
        <v>322</v>
      </c>
      <c r="G12" s="138" t="s">
        <v>328</v>
      </c>
      <c r="H12" s="143" t="s">
        <v>329</v>
      </c>
      <c r="I12" s="143" t="s">
        <v>324</v>
      </c>
      <c r="J12" s="138" t="s">
        <v>340</v>
      </c>
    </row>
    <row r="13" s="129" customFormat="1" ht="42" customHeight="1" spans="1:10">
      <c r="A13" s="144"/>
      <c r="B13" s="143"/>
      <c r="C13" s="143" t="s">
        <v>337</v>
      </c>
      <c r="D13" s="143" t="s">
        <v>338</v>
      </c>
      <c r="E13" s="138" t="s">
        <v>341</v>
      </c>
      <c r="F13" s="143" t="s">
        <v>322</v>
      </c>
      <c r="G13" s="138" t="s">
        <v>328</v>
      </c>
      <c r="H13" s="143" t="s">
        <v>329</v>
      </c>
      <c r="I13" s="143" t="s">
        <v>324</v>
      </c>
      <c r="J13" s="138" t="s">
        <v>342</v>
      </c>
    </row>
    <row r="14" s="129" customFormat="1" ht="42" customHeight="1" spans="1:10">
      <c r="A14" s="144"/>
      <c r="B14" s="143"/>
      <c r="C14" s="143" t="s">
        <v>343</v>
      </c>
      <c r="D14" s="143" t="s">
        <v>344</v>
      </c>
      <c r="E14" s="138" t="s">
        <v>345</v>
      </c>
      <c r="F14" s="143" t="s">
        <v>322</v>
      </c>
      <c r="G14" s="138" t="s">
        <v>328</v>
      </c>
      <c r="H14" s="143" t="s">
        <v>329</v>
      </c>
      <c r="I14" s="143" t="s">
        <v>324</v>
      </c>
      <c r="J14" s="138" t="s">
        <v>346</v>
      </c>
    </row>
    <row r="15" ht="36" customHeight="1" spans="1:10">
      <c r="A15" s="145" t="s">
        <v>302</v>
      </c>
      <c r="B15" s="146" t="s">
        <v>318</v>
      </c>
      <c r="C15" s="147" t="s">
        <v>319</v>
      </c>
      <c r="D15" s="147" t="s">
        <v>320</v>
      </c>
      <c r="E15" s="147" t="s">
        <v>347</v>
      </c>
      <c r="F15" s="143" t="s">
        <v>335</v>
      </c>
      <c r="G15" s="148">
        <v>1</v>
      </c>
      <c r="H15" s="147" t="s">
        <v>348</v>
      </c>
      <c r="I15" s="147" t="s">
        <v>324</v>
      </c>
      <c r="J15" s="154" t="s">
        <v>349</v>
      </c>
    </row>
    <row r="16" ht="88" customHeight="1" spans="1:10">
      <c r="A16" s="149"/>
      <c r="B16" s="150"/>
      <c r="C16" s="147" t="s">
        <v>319</v>
      </c>
      <c r="D16" s="147" t="s">
        <v>320</v>
      </c>
      <c r="E16" s="147" t="s">
        <v>350</v>
      </c>
      <c r="F16" s="143" t="s">
        <v>322</v>
      </c>
      <c r="G16" s="148">
        <v>98</v>
      </c>
      <c r="H16" s="147"/>
      <c r="I16" s="147" t="s">
        <v>324</v>
      </c>
      <c r="J16" s="154" t="s">
        <v>351</v>
      </c>
    </row>
    <row r="17" ht="72" customHeight="1" spans="1:10">
      <c r="A17" s="149"/>
      <c r="B17" s="150"/>
      <c r="C17" s="147" t="s">
        <v>319</v>
      </c>
      <c r="D17" s="147" t="s">
        <v>326</v>
      </c>
      <c r="E17" s="147" t="s">
        <v>352</v>
      </c>
      <c r="F17" s="147" t="s">
        <v>322</v>
      </c>
      <c r="G17" s="148">
        <v>98</v>
      </c>
      <c r="H17" s="147" t="s">
        <v>329</v>
      </c>
      <c r="I17" s="147" t="s">
        <v>324</v>
      </c>
      <c r="J17" s="154" t="s">
        <v>353</v>
      </c>
    </row>
    <row r="18" ht="72" customHeight="1" spans="1:10">
      <c r="A18" s="149"/>
      <c r="B18" s="150"/>
      <c r="C18" s="147" t="s">
        <v>319</v>
      </c>
      <c r="D18" s="147" t="s">
        <v>326</v>
      </c>
      <c r="E18" s="147" t="s">
        <v>354</v>
      </c>
      <c r="F18" s="147" t="s">
        <v>322</v>
      </c>
      <c r="G18" s="148">
        <v>98</v>
      </c>
      <c r="H18" s="147" t="s">
        <v>329</v>
      </c>
      <c r="I18" s="147" t="s">
        <v>324</v>
      </c>
      <c r="J18" s="154" t="s">
        <v>355</v>
      </c>
    </row>
    <row r="19" ht="48" customHeight="1" spans="1:10">
      <c r="A19" s="149"/>
      <c r="B19" s="150"/>
      <c r="C19" s="147" t="s">
        <v>319</v>
      </c>
      <c r="D19" s="147" t="s">
        <v>333</v>
      </c>
      <c r="E19" s="147" t="s">
        <v>356</v>
      </c>
      <c r="F19" s="147" t="s">
        <v>322</v>
      </c>
      <c r="G19" s="148">
        <v>98</v>
      </c>
      <c r="H19" s="147" t="s">
        <v>329</v>
      </c>
      <c r="I19" s="147" t="s">
        <v>324</v>
      </c>
      <c r="J19" s="154" t="s">
        <v>357</v>
      </c>
    </row>
    <row r="20" ht="66" customHeight="1" spans="1:10">
      <c r="A20" s="149"/>
      <c r="B20" s="150"/>
      <c r="C20" s="147" t="s">
        <v>337</v>
      </c>
      <c r="D20" s="147" t="s">
        <v>338</v>
      </c>
      <c r="E20" s="147" t="s">
        <v>358</v>
      </c>
      <c r="F20" s="147" t="s">
        <v>322</v>
      </c>
      <c r="G20" s="148">
        <v>98</v>
      </c>
      <c r="H20" s="147" t="s">
        <v>329</v>
      </c>
      <c r="I20" s="147" t="s">
        <v>324</v>
      </c>
      <c r="J20" s="154" t="s">
        <v>359</v>
      </c>
    </row>
    <row r="21" ht="104" customHeight="1" spans="1:10">
      <c r="A21" s="149"/>
      <c r="B21" s="150"/>
      <c r="C21" s="147" t="s">
        <v>337</v>
      </c>
      <c r="D21" s="147" t="s">
        <v>338</v>
      </c>
      <c r="E21" s="147" t="s">
        <v>360</v>
      </c>
      <c r="F21" s="147" t="s">
        <v>322</v>
      </c>
      <c r="G21" s="148">
        <v>98</v>
      </c>
      <c r="H21" s="147" t="s">
        <v>329</v>
      </c>
      <c r="I21" s="147" t="s">
        <v>324</v>
      </c>
      <c r="J21" s="154" t="s">
        <v>361</v>
      </c>
    </row>
    <row r="22" ht="49" customHeight="1" spans="1:10">
      <c r="A22" s="149"/>
      <c r="B22" s="150"/>
      <c r="C22" s="147" t="s">
        <v>337</v>
      </c>
      <c r="D22" s="147" t="s">
        <v>338</v>
      </c>
      <c r="E22" s="147" t="s">
        <v>362</v>
      </c>
      <c r="F22" s="147" t="s">
        <v>322</v>
      </c>
      <c r="G22" s="148">
        <v>98</v>
      </c>
      <c r="H22" s="147" t="s">
        <v>329</v>
      </c>
      <c r="I22" s="147" t="s">
        <v>324</v>
      </c>
      <c r="J22" s="154" t="s">
        <v>363</v>
      </c>
    </row>
    <row r="23" ht="99" customHeight="1" spans="1:10">
      <c r="A23" s="151"/>
      <c r="B23" s="152"/>
      <c r="C23" s="147" t="s">
        <v>343</v>
      </c>
      <c r="D23" s="147" t="s">
        <v>344</v>
      </c>
      <c r="E23" s="147" t="s">
        <v>344</v>
      </c>
      <c r="F23" s="147" t="s">
        <v>322</v>
      </c>
      <c r="G23" s="148">
        <v>98</v>
      </c>
      <c r="H23" s="147" t="s">
        <v>329</v>
      </c>
      <c r="I23" s="147" t="s">
        <v>324</v>
      </c>
      <c r="J23" s="154" t="s">
        <v>364</v>
      </c>
    </row>
  </sheetData>
  <mergeCells count="6">
    <mergeCell ref="A2:J2"/>
    <mergeCell ref="A3:H3"/>
    <mergeCell ref="A8:A14"/>
    <mergeCell ref="A15:A23"/>
    <mergeCell ref="B8:B14"/>
    <mergeCell ref="B15:B2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凤仪香</cp:lastModifiedBy>
  <dcterms:created xsi:type="dcterms:W3CDTF">2026-02-03T07:40:00Z</dcterms:created>
  <dcterms:modified xsi:type="dcterms:W3CDTF">2026-05-27T01:17:37Z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2052-11.8.6.11825</vt:lpwstr>
  </property>
</Properties>
</file>