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<sst xmlns="http://schemas.openxmlformats.org/spreadsheetml/2006/main" count="1359" uniqueCount="534">
  <si>
    <t>预算01-1表</t>
  </si>
  <si>
    <t>2026年部门财务收支预算总表</t>
  </si>
  <si>
    <t>单位名称：禄劝彝族苗族自治县民族宗教事务局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</si>
  <si>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</si>
  <si>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</si>
  <si>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</si>
  <si>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</si>
  <si>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</si>
  <si>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</si>
  <si>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</si>
  <si>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</si>
  <si>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</si>
  <si>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</si>
  <si>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</si>
  <si>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</si>
  <si>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</si>
  <si>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</si>
  <si>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</si>
  <si>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</si>
  <si>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</si>
  <si>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</si>
  <si>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</si>
  <si>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</si>
  <si>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</si>
  <si>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</si>
  <si>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</si>
  <si>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</si>
  <si>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</si>
  <si>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</si>
  <si>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</si>
  <si>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</si>
  <si>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</si>
  <si>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</si>
  <si>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</si>
  <si>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</si>
  <si>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</si>
  <si>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</si>
  <si>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</si>
  <si>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</si>
  <si>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</si>
  <si>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</si>
  <si>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</si>
  <si>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</si>
  <si>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</si>
  <si>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</si>
  <si>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</si>
  <si>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</si>
  <si>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</si>
  <si>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</si>
  <si>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</si>
  <si>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</si>
  <si>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</si>
  <si>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</si>
  <si>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</si>
  <si>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</si>
  <si>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</si>
  <si>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</si>
  <si>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</si>
  <si>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</si>
  <si>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</si>
  <si>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</si>
  <si>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</si>
  <si>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</si>
  <si>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</si>
  <si>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</si>
  <si>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</si>
  <si>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</si>
  <si>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</si>
  <si>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</si>
  <si>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</si>
  <si>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</si>
  <si>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禄劝彝族苗族自治县民族宗教事务局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</si>
  <si>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</si>
  <si>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</si>
  <si>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</si>
  <si>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</si>
  <si>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</si>
  <si>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</si>
  <si>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</si>
  <si>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</si>
  <si>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</si>
  <si>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</si>
  <si>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</si>
  <si>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</si>
  <si>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</si>
  <si>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</si>
  <si>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</si>
  <si>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</si>
  <si>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</si>
  <si>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</si>
  <si>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</si>
  <si>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</si>
  <si>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</si>
  <si>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</si>
  <si>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</si>
  <si>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</si>
  <si>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</si>
  <si>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</si>
  <si>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</si>
  <si>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</si>
  <si>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</si>
  <si>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20123</t>
  </si>
  <si>
    <t>民族事务</t>
  </si>
  <si>
    <t>2012301</t>
  </si>
  <si>
    <t>行政运行</t>
  </si>
  <si>
    <t>其他民族事务支出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</si>
  <si>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</si>
  <si>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</si>
  <si>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</si>
  <si>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</si>
  <si>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</si>
  <si>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</si>
  <si>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</si>
  <si>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</si>
  <si>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</si>
  <si>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</si>
  <si>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</si>
  <si>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</si>
  <si>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</si>
  <si>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</si>
  <si>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</si>
  <si>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</si>
  <si>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</si>
  <si>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</si>
  <si>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</si>
  <si>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</si>
  <si>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</si>
  <si>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</si>
  <si>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</si>
  <si>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</si>
  <si>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</si>
  <si>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</si>
  <si>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</si>
  <si>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</si>
  <si>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</si>
  <si>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</si>
  <si>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</si>
  <si>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其他巩固脱贫攻坚成果衔接乡村振兴支出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</si>
  <si>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</si>
  <si>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</si>
  <si>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</si>
  <si>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</si>
  <si>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</si>
  <si>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</si>
  <si>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</si>
  <si>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</si>
  <si>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</si>
  <si>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</si>
  <si>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</si>
  <si>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</si>
  <si>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</si>
  <si>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</si>
  <si>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</si>
  <si>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</si>
  <si>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</si>
  <si>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</si>
  <si>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</si>
  <si>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</si>
  <si>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</si>
  <si>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</si>
  <si>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</si>
  <si>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</si>
  <si>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</si>
  <si>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</si>
  <si>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</si>
  <si>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</si>
  <si>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</si>
  <si>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</si>
  <si>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</si>
  <si>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</si>
  <si>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</si>
  <si>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</si>
  <si>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</si>
  <si>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</si>
  <si>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</si>
  <si>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</si>
  <si>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</si>
  <si>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</si>
  <si>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</si>
  <si>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</si>
  <si>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</si>
  <si>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</si>
  <si>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</si>
  <si>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</si>
  <si>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</si>
  <si>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</si>
  <si>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</si>
  <si>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</si>
  <si>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</si>
  <si>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</si>
  <si>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</si>
  <si>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</si>
  <si>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</si>
  <si>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</si>
  <si>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</si>
  <si>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</si>
  <si>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备注：禄劝彝族苗族自治县民族宗教事务局2026年度无一般公共预算“三公”支经费支出预算，此表为空。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</si>
  <si>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</si>
  <si>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</si>
  <si>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</si>
  <si>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</si>
  <si>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</si>
  <si>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</si>
  <si>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</si>
  <si>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</si>
  <si>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</si>
  <si>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</si>
  <si>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</si>
  <si>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</si>
  <si>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</si>
  <si>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</si>
  <si>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</si>
  <si>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</si>
  <si>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</si>
  <si>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</si>
  <si>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</si>
  <si>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530128210000000000726</t>
  </si>
  <si>
    <t>行政基本工资</t>
  </si>
  <si>
    <t>30101</t>
  </si>
  <si>
    <t>基本工资</t>
  </si>
  <si>
    <t>530128210000000000727</t>
  </si>
  <si>
    <t>事业基本工资</t>
  </si>
  <si>
    <t>530128231100001380890</t>
  </si>
  <si>
    <t>行政津贴补贴</t>
  </si>
  <si>
    <t>30102</t>
  </si>
  <si>
    <t>津贴补贴</t>
  </si>
  <si>
    <t>530128231100001380900</t>
  </si>
  <si>
    <t>事业津贴补贴</t>
  </si>
  <si>
    <t>530128231100001380874</t>
  </si>
  <si>
    <t>公务员基础绩效奖</t>
  </si>
  <si>
    <t>30103</t>
  </si>
  <si>
    <t>奖金</t>
  </si>
  <si>
    <t>530128231100001380875</t>
  </si>
  <si>
    <t>行政年终一次性奖金</t>
  </si>
  <si>
    <t>530128231100001380896</t>
  </si>
  <si>
    <t>事业年终一次性奖金</t>
  </si>
  <si>
    <t>530128231100001380899</t>
  </si>
  <si>
    <t>基础性绩效工资</t>
  </si>
  <si>
    <t>30107</t>
  </si>
  <si>
    <t>绩效工资</t>
  </si>
  <si>
    <t>530128231100001380893</t>
  </si>
  <si>
    <t>绩效考核奖励（2017提高部分）</t>
  </si>
  <si>
    <t>奖励性绩效工资</t>
  </si>
  <si>
    <t>530128231100001380911</t>
  </si>
  <si>
    <t>机关单位基本养老保险缴费</t>
  </si>
  <si>
    <t>30108</t>
  </si>
  <si>
    <t>机关事业单位基本养老保险缴费</t>
  </si>
  <si>
    <t>事业单位基本养老保险缴费</t>
  </si>
  <si>
    <t>530128251100003865418</t>
  </si>
  <si>
    <t>行政职业年金缴费</t>
  </si>
  <si>
    <t>30109</t>
  </si>
  <si>
    <t>职业年金缴费</t>
  </si>
  <si>
    <t>530128231100001380914</t>
  </si>
  <si>
    <t>行政职工基本医疗保险缴费</t>
  </si>
  <si>
    <t>30110</t>
  </si>
  <si>
    <t>职工基本医疗保险缴费</t>
  </si>
  <si>
    <t>生育保险（行政）</t>
  </si>
  <si>
    <t>长护险（行政）</t>
  </si>
  <si>
    <t>长护险（事业）</t>
  </si>
  <si>
    <t>生育保险（事业）</t>
  </si>
  <si>
    <t>事业职工基本医疗保险缴费</t>
  </si>
  <si>
    <t>530128231100001342370</t>
  </si>
  <si>
    <t>退休人员医疗保险及医疗统筹（行政）</t>
  </si>
  <si>
    <t>30111</t>
  </si>
  <si>
    <t>公务员医疗补助缴费</t>
  </si>
  <si>
    <t>行政公务员医疗统筹</t>
  </si>
  <si>
    <t>事业公务员医疗统筹</t>
  </si>
  <si>
    <t>530128231100001380910</t>
  </si>
  <si>
    <t>失业保险</t>
  </si>
  <si>
    <t>30112</t>
  </si>
  <si>
    <t>其他社会保障缴费</t>
  </si>
  <si>
    <t>530128231100001380886</t>
  </si>
  <si>
    <t>行政工伤保险</t>
  </si>
  <si>
    <t>行政重特病医疗统筹</t>
  </si>
  <si>
    <t>事业重特病医疗统筹</t>
  </si>
  <si>
    <t>事业工伤保险</t>
  </si>
  <si>
    <t>530128210000000000729</t>
  </si>
  <si>
    <t>行政住房公积金</t>
  </si>
  <si>
    <t>30113</t>
  </si>
  <si>
    <t>事业住房公积金</t>
  </si>
  <si>
    <t>530128210000000000735</t>
  </si>
  <si>
    <t>行政办公费</t>
  </si>
  <si>
    <t>30201</t>
  </si>
  <si>
    <t>办公费</t>
  </si>
  <si>
    <t>530128210000000000734</t>
  </si>
  <si>
    <t>行政工会经费</t>
  </si>
  <si>
    <t>30228</t>
  </si>
  <si>
    <t>工会经费</t>
  </si>
  <si>
    <t>事业工会经费</t>
  </si>
  <si>
    <t>530128210000000000733</t>
  </si>
  <si>
    <t>公务交通补贴</t>
  </si>
  <si>
    <t>30239</t>
  </si>
  <si>
    <t>其他交通费用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</si>
  <si>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</si>
  <si>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</si>
  <si>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</si>
  <si>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</si>
  <si>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</si>
  <si>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</si>
  <si>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</si>
  <si>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530128251100004294619</t>
  </si>
  <si>
    <t>2025年省级民族宗教专项资金</t>
  </si>
  <si>
    <t>30227</t>
  </si>
  <si>
    <t>委托业务费</t>
  </si>
  <si>
    <t>530128231100001613122</t>
  </si>
  <si>
    <t>县级民族机动金补助经费</t>
  </si>
  <si>
    <t>专项业务类</t>
  </si>
  <si>
    <t>530128251100003729524</t>
  </si>
  <si>
    <t>举办禄劝县成立四十年庆祝系列活动补助经费</t>
  </si>
  <si>
    <t>530128251100003859158</t>
  </si>
  <si>
    <t>民族学会及爱国会统筹经费</t>
  </si>
  <si>
    <t>对个人和家庭的补助</t>
  </si>
  <si>
    <t>530128261100005042272</t>
  </si>
  <si>
    <t>遗属生活补助经费</t>
  </si>
  <si>
    <t>30305</t>
  </si>
  <si>
    <t>生活补助</t>
  </si>
  <si>
    <t>其他工资福利支出</t>
  </si>
  <si>
    <t>530128261100005043411</t>
  </si>
  <si>
    <t>民宗局其他临聘人员经费</t>
  </si>
  <si>
    <t>30199</t>
  </si>
  <si>
    <t>530128261100005044441</t>
  </si>
  <si>
    <t>民族文化项目补助经费</t>
  </si>
  <si>
    <t>2012399</t>
  </si>
  <si>
    <t>530128251100004326436</t>
  </si>
  <si>
    <t>030100少数民族发展任务补助资金</t>
  </si>
  <si>
    <t>2130599</t>
  </si>
  <si>
    <t>31005</t>
  </si>
  <si>
    <t>基础设施建设</t>
  </si>
  <si>
    <t>530128251100004417549</t>
  </si>
  <si>
    <t>040200少数民族发展任务补助资金</t>
  </si>
  <si>
    <t>530128251100003729810</t>
  </si>
  <si>
    <t>单位自有资金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</si>
  <si>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</si>
  <si>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</si>
  <si>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</si>
  <si>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</si>
  <si>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</si>
  <si>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</si>
  <si>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</si>
  <si>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</si>
  <si>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</si>
  <si>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</si>
  <si>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</si>
  <si>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</si>
  <si>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保障遗属基本生活，精准、及时、足额发放遗属补助。</t>
  </si>
  <si>
    <t>产出指标</t>
  </si>
  <si>
    <t>数量指标</t>
  </si>
  <si>
    <t>发放人数</t>
  </si>
  <si>
    <t>=</t>
  </si>
  <si>
    <t>人</t>
  </si>
  <si>
    <t>定量指标</t>
  </si>
  <si>
    <t>发放遗属补助人员7人</t>
  </si>
  <si>
    <t>质量指标</t>
  </si>
  <si>
    <t>资金足额发放率</t>
  </si>
  <si>
    <t>100</t>
  </si>
  <si>
    <t>%</t>
  </si>
  <si>
    <t>资金足额发放</t>
  </si>
  <si>
    <t>时效指标</t>
  </si>
  <si>
    <t>每月按时发放</t>
  </si>
  <si>
    <t>‘1</t>
  </si>
  <si>
    <t>次/月</t>
  </si>
  <si>
    <t>效益指标</t>
  </si>
  <si>
    <t>可持续影响</t>
  </si>
  <si>
    <t>保障及提升遗属生活水平</t>
  </si>
  <si>
    <t>持续</t>
  </si>
  <si>
    <t>及时</t>
  </si>
  <si>
    <t>定性指标</t>
  </si>
  <si>
    <t>满意度指标</t>
  </si>
  <si>
    <t>服务对象满意度</t>
  </si>
  <si>
    <t>遗属满意度</t>
  </si>
  <si>
    <t>&gt;</t>
  </si>
  <si>
    <t>95</t>
  </si>
  <si>
    <t>扎实开展民族宗教各项工作，促进我县民族团结、宗教和顺与社会和谐稳定。</t>
  </si>
  <si>
    <t>完成公岗补贴发放和社保缴费</t>
  </si>
  <si>
    <t>&gt;=</t>
  </si>
  <si>
    <t>开展党员活动及慰问</t>
  </si>
  <si>
    <t>次</t>
  </si>
  <si>
    <t>禄劝民族文化传承发展惠民公益活动</t>
  </si>
  <si>
    <t>场</t>
  </si>
  <si>
    <t>做好民族宗教工作</t>
  </si>
  <si>
    <t>1.00</t>
  </si>
  <si>
    <t>批</t>
  </si>
  <si>
    <t>2026年</t>
  </si>
  <si>
    <t>月</t>
  </si>
  <si>
    <t>社会效益</t>
  </si>
  <si>
    <t>长期</t>
  </si>
  <si>
    <t>受益对象满意度</t>
  </si>
  <si>
    <t>90</t>
  </si>
  <si>
    <t>各民族学会持续、稳健巩固禄劝民族文化传播工作，积极培育乡土人才和民族文艺骨干，认真落实自治地方法律法规，依托学会传承保护民族文化优势，做好民族文化遗产保护工作。切实维护民族团结、宗教和谐和社会安定稳定。</t>
  </si>
  <si>
    <t>读书班、古乐班培训</t>
  </si>
  <si>
    <t>期</t>
  </si>
  <si>
    <t>完成读书班、古乐班教学</t>
  </si>
  <si>
    <t>文化下乡</t>
  </si>
  <si>
    <t>批次</t>
  </si>
  <si>
    <t>民族节庆活动</t>
  </si>
  <si>
    <t>文化精品打造</t>
  </si>
  <si>
    <t>项</t>
  </si>
  <si>
    <t>举办政策法规培训班</t>
  </si>
  <si>
    <t>到各乡镇教会指导教务工作及教会财务工作</t>
  </si>
  <si>
    <t>16</t>
  </si>
  <si>
    <t>政策法规宣传</t>
  </si>
  <si>
    <t>按质按量完成</t>
  </si>
  <si>
    <t>2026</t>
  </si>
  <si>
    <t>年</t>
  </si>
  <si>
    <t>民族团结，宗教和顺</t>
  </si>
  <si>
    <t>受益人员满意度</t>
  </si>
  <si>
    <t>受益人员满意度大于90%</t>
  </si>
  <si>
    <t>在县委、县政府的坚强领导下，在各级各部门的关心支持下，继续坚持以习近平新时代中国特色社会主义思想为指导，全面贯彻落实中央、省、市、县关于民族宗教工作的决策部署，聚焦主责主业，扎实开展民族宗教各项工作。</t>
  </si>
  <si>
    <t>民族宗教领域相关工作</t>
  </si>
  <si>
    <t>'民族团结和谐稳定</t>
  </si>
  <si>
    <t>开展民族宗教领域相关工作</t>
  </si>
  <si>
    <t>民族团结保障创建活动项目</t>
  </si>
  <si>
    <t>开展民族团结保障创建活动项目</t>
  </si>
  <si>
    <t>少数民族文化事业项目</t>
  </si>
  <si>
    <t>开展少数民族文化事业项目</t>
  </si>
  <si>
    <t>民族宗教政策和相关法律法规的宣传教育</t>
  </si>
  <si>
    <t>开展民族宗教政策和相关法律法规的宣传教育</t>
  </si>
  <si>
    <t>民族宗教工作培训</t>
  </si>
  <si>
    <t>开展民族宗教培训</t>
  </si>
  <si>
    <t>铸牢中华民族共同体意识培训及民族团结宣传</t>
  </si>
  <si>
    <t>开展铸牢中华民族共同体意识培训及民族团结宣传</t>
  </si>
  <si>
    <t>创建新一轮民族团结进步示范县示范点提升打造</t>
  </si>
  <si>
    <t>个</t>
  </si>
  <si>
    <t>创建新一轮民族团结进步示范县示范点打造</t>
  </si>
  <si>
    <t>旅游促进各民族交往交流交融的示范点打造项目</t>
  </si>
  <si>
    <t>完成旅游促进各民族交往交流交融的示范点打造项目</t>
  </si>
  <si>
    <t>按质按量完成工作任务</t>
  </si>
  <si>
    <t>扎实开展民族宗教各项工作，促进我县民族团结、宗教和顺与社会和谐稳定的良好局面</t>
  </si>
  <si>
    <t>'民族团结、宗教和顺与社会和谐稳定</t>
  </si>
  <si>
    <t>达标</t>
  </si>
  <si>
    <t>扎实开展民族宗教各项工作，促进我县民族团结、宗教和顺与社会和谐稳定的良好局面。</t>
  </si>
  <si>
    <t>受益群众满意度</t>
  </si>
  <si>
    <t>受益群众满意度大于95%</t>
  </si>
  <si>
    <t>少数民族优秀文化保护传承、少数民族文化精品两项工程作为惠民项目被列入“10件惠民实事”中来实施，我县历来重视少数民族优秀文化保护传承，打造少数民族文化精品等工作，将继续扎实做好2026年度中央、省、市民族宗教专项资金项目的论证、申报和争取工作。</t>
  </si>
  <si>
    <t>民族文化项目</t>
  </si>
  <si>
    <t>民族文化项目实施4个</t>
  </si>
  <si>
    <t>验收率</t>
  </si>
  <si>
    <t>完工验收</t>
  </si>
  <si>
    <t>文化保护传承</t>
  </si>
  <si>
    <t>是/否</t>
  </si>
  <si>
    <t>受益群众满意度大于90%</t>
  </si>
  <si>
    <t>坚持我国宗教中国化方向，进一步提升宗教工作法治化水平。</t>
  </si>
  <si>
    <t>41</t>
  </si>
  <si>
    <t>发放人员数量</t>
  </si>
  <si>
    <t>部门运转</t>
  </si>
  <si>
    <t>正常运转</t>
  </si>
  <si>
    <t>部门运转情况</t>
  </si>
  <si>
    <t>编外人员满意度</t>
  </si>
  <si>
    <t>禄劝彝族苗族自治县成立于1985年11月25日，2025年禄劝彝族苗族自治县已成立四十周年，将举行自治县成立四十周年庆典活动。禄劝彝族苗族自治县成立40周年庆祝活动已完成，活动内容为铸牢中华民族共同体意识宣传教育活动、禄劝彝族苗族自治县成立40周年展、禄劝彝族苗族自治县成立40周年庆祝大会和中央歌舞团慰问演出、民族大联欢等活动。现需完成系列活动费用支出。</t>
  </si>
  <si>
    <t>铸牢中华民族共同体意识宣传教育活动</t>
  </si>
  <si>
    <t>禄劝彝族苗族自治县成立40周年展</t>
  </si>
  <si>
    <t>禄劝彝族苗族自治县成立40周年庆祝大会和中央歌舞团慰问演出</t>
  </si>
  <si>
    <t>2.00</t>
  </si>
  <si>
    <t>民族大联欢</t>
  </si>
  <si>
    <t>2025年11月</t>
  </si>
  <si>
    <t>促进各族群众交往交流交融，推动全县民族团结进步事业和经济社会发展迈步新台阶</t>
  </si>
  <si>
    <t>期/月</t>
  </si>
  <si>
    <t>受益对象满意度大于90%</t>
  </si>
  <si>
    <t>预算06表</t>
  </si>
  <si>
    <t>2026年部门政府性基金预算支出预算表</t>
  </si>
  <si>
    <t>政府性基金预算支出预算表</t>
  </si>
  <si>
    <t>政府性基金预算支出</t>
  </si>
  <si>
    <t>备注：禄劝彝族苗族自治县民族宗教事务局2026年度无政府性基金预算支出预算，此表为空。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</si>
  <si>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</si>
  <si>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</si>
  <si>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</si>
  <si>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</si>
  <si>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</si>
  <si>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</si>
  <si>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</si>
  <si>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</si>
  <si>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</si>
  <si>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</si>
  <si>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</si>
  <si>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</si>
  <si>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备注：当面向中小企业预留资金大于合计时，面向中小企业预留资金为三年预计数。禄劝彝族苗族自治县民族宗教事务局2026年度无政府采购预算，此表为空。</t>
  </si>
  <si>
    <t>预算08表</t>
  </si>
  <si>
    <t>2026年部门政府购买服务预算表</t>
  </si>
  <si>
    <t>政府购买服务项目</t>
  </si>
  <si>
    <t>政府购买服务目录</t>
  </si>
  <si>
    <t>备注：禄劝彝族苗族自治县民族宗教事务局2026年度无政府购买服务预算，此表为空。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</si>
  <si>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</si>
  <si>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</si>
  <si>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</si>
  <si>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</si>
  <si>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</si>
  <si>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</si>
  <si>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</si>
  <si>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</si>
  <si>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</si>
  <si>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</si>
  <si>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</si>
  <si>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</si>
  <si>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</si>
  <si>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</si>
  <si>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</si>
  <si>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</si>
  <si>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</si>
  <si>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</si>
  <si>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</si>
  <si>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</si>
  <si>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</si>
  <si>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</si>
  <si>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</si>
  <si>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</si>
  <si>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</si>
  <si>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备注：禄劝彝族苗族自治县民族宗教事务局2026年度无对下转移支付预算，此表为空。</t>
  </si>
  <si>
    <t>预算09-2表</t>
  </si>
  <si>
    <t>2026年对下转移支付绩效目标表</t>
  </si>
  <si>
    <t>备注：禄劝彝族苗族自治县民族宗教事务局2026年度无对下转移支付预算，也无对下转移支付绩效目标，此表为空。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</si>
  <si>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</si>
  <si>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</si>
  <si>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</si>
  <si>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</si>
  <si>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</si>
  <si>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</si>
  <si>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</si>
  <si>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</si>
  <si>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</si>
  <si>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注：涉及土地使用权、房屋、公务用车购置，按照现行相关管理制度规定报批，以职能部门审批意见为准。禄劝彝族苗族自治县民族宗教事务局2026年度无新增资产配置，此表为空。</t>
  </si>
  <si>
    <t>预算11表</t>
  </si>
  <si>
    <t>2026年上级转移支付补助项目支出预算表</t>
  </si>
  <si>
    <t>上级补助</t>
  </si>
  <si>
    <t>备注：禄劝彝族苗族自治县民族宗教事务局2026年度无上级补助项目支出预算，此表为空。</t>
  </si>
  <si>
    <t>预算12表</t>
  </si>
  <si>
    <t>2026年部门项目中期规划预算表</t>
  </si>
  <si>
    <t>项目级次</t>
  </si>
  <si>
    <t>2027年</t>
  </si>
  <si>
    <t>2028年</t>
  </si>
  <si>
    <t>114 对个人和家庭的补助</t>
  </si>
  <si>
    <t>本级</t>
  </si>
  <si>
    <t>115 其他工资福利支出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</si>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</sst>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yyyy\-mm\-dd"/>
    <numFmt numFmtId="179" formatCode="hh:mm:ss"/>
    <numFmt numFmtId="180" formatCode="yyyy\-mm\-dd\ 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0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79" fontId="17" fillId="0" borderId="7">
      <alignment horizontal="right" vertical="center"/>
    </xf>
    <xf numFmtId="177" fontId="17" fillId="0" borderId="7">
      <alignment horizontal="right" vertical="center"/>
    </xf>
  </cellStyleXfs>
  <cellXfs count="20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7" fontId="5" fillId="0" borderId="7" xfId="56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 indent="1"/>
    </xf>
    <xf numFmtId="0" fontId="1" fillId="0" borderId="7" xfId="0" applyFont="1" applyFill="1" applyBorder="1" applyAlignment="1" applyProtection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14" xfId="0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1" sqref="B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07" t="s">
        <v>1</v>
      </c>
    </row>
    <row r="3" ht="17.25" customHeight="1" spans="1:4">
      <c r="A3" s="42" t="s">
        <v>2</v>
      </c>
      <c r="B3" s="205"/>
      <c r="D3" s="148" t="s">
        <v>3</v>
      </c>
    </row>
    <row r="4" ht="23.25" customHeight="1" spans="1:4">
      <c r="A4" s="170" t="s">
        <v>4</v>
      </c>
      <c r="B4" s="171"/>
      <c r="C4" s="170" t="s">
        <v>5</v>
      </c>
      <c r="D4" s="171"/>
    </row>
    <row r="5" ht="24" customHeight="1" spans="1:4">
      <c r="A5" s="170" t="s">
        <v>6</v>
      </c>
      <c r="B5" s="170" t="s">
        <v>7</v>
      </c>
      <c r="C5" s="170" t="s">
        <v>8</v>
      </c>
      <c r="D5" s="170" t="s">
        <v>7</v>
      </c>
    </row>
    <row r="6" ht="17.25" customHeight="1" spans="1:4">
      <c r="A6" s="172" t="s">
        <v>9</v>
      </c>
      <c r="B6" s="79">
        <v>8001566.17</v>
      </c>
      <c r="C6" s="172" t="s">
        <v>10</v>
      </c>
      <c r="D6" s="79">
        <v>8342468</v>
      </c>
    </row>
    <row r="7" ht="17.25" customHeight="1" spans="1:4">
      <c r="A7" s="172" t="s">
        <v>11</v>
      </c>
      <c r="B7" s="79"/>
      <c r="C7" s="172" t="s">
        <v>12</v>
      </c>
      <c r="D7" s="79"/>
    </row>
    <row r="8" ht="17.25" customHeight="1" spans="1:4">
      <c r="A8" s="172" t="s">
        <v>13</v>
      </c>
      <c r="B8" s="79"/>
      <c r="C8" s="206" t="s">
        <v>14</v>
      </c>
      <c r="D8" s="79"/>
    </row>
    <row r="9" ht="17.25" customHeight="1" spans="1:4">
      <c r="A9" s="172" t="s">
        <v>15</v>
      </c>
      <c r="B9" s="79"/>
      <c r="C9" s="206" t="s">
        <v>16</v>
      </c>
      <c r="D9" s="79"/>
    </row>
    <row r="10" ht="17.25" customHeight="1" spans="1:4">
      <c r="A10" s="172" t="s">
        <v>17</v>
      </c>
      <c r="B10" s="79"/>
      <c r="C10" s="206" t="s">
        <v>18</v>
      </c>
      <c r="D10" s="79"/>
    </row>
    <row r="11" ht="17.25" customHeight="1" spans="1:4">
      <c r="A11" s="172" t="s">
        <v>19</v>
      </c>
      <c r="B11" s="79"/>
      <c r="C11" s="206" t="s">
        <v>20</v>
      </c>
      <c r="D11" s="79"/>
    </row>
    <row r="12" ht="17.25" customHeight="1" spans="1:4">
      <c r="A12" s="172" t="s">
        <v>21</v>
      </c>
      <c r="B12" s="79"/>
      <c r="C12" s="30" t="s">
        <v>22</v>
      </c>
      <c r="D12" s="79"/>
    </row>
    <row r="13" ht="17.25" customHeight="1" spans="1:4">
      <c r="A13" s="172" t="s">
        <v>23</v>
      </c>
      <c r="B13" s="79"/>
      <c r="C13" s="30" t="s">
        <v>24</v>
      </c>
      <c r="D13" s="79">
        <v>737531.48</v>
      </c>
    </row>
    <row r="14" ht="17.25" customHeight="1" spans="1:4">
      <c r="A14" s="172" t="s">
        <v>25</v>
      </c>
      <c r="B14" s="79"/>
      <c r="C14" s="30" t="s">
        <v>26</v>
      </c>
      <c r="D14" s="79">
        <v>543111.01</v>
      </c>
    </row>
    <row r="15" ht="17.25" customHeight="1" spans="1:4">
      <c r="A15" s="172" t="s">
        <v>27</v>
      </c>
      <c r="B15" s="79">
        <v>1975000</v>
      </c>
      <c r="C15" s="30" t="s">
        <v>28</v>
      </c>
      <c r="D15" s="79"/>
    </row>
    <row r="16" ht="17.25" customHeight="1" spans="1:4">
      <c r="A16" s="61"/>
      <c r="B16" s="79"/>
      <c r="C16" s="30" t="s">
        <v>29</v>
      </c>
      <c r="D16" s="79"/>
    </row>
    <row r="17" ht="17.25" customHeight="1" spans="1:4">
      <c r="A17" s="173"/>
      <c r="B17" s="79"/>
      <c r="C17" s="30" t="s">
        <v>30</v>
      </c>
      <c r="D17" s="79">
        <v>414827.69</v>
      </c>
    </row>
    <row r="18" ht="17.25" customHeight="1" spans="1:4">
      <c r="A18" s="173"/>
      <c r="B18" s="79"/>
      <c r="C18" s="30" t="s">
        <v>31</v>
      </c>
      <c r="D18" s="79"/>
    </row>
    <row r="19" ht="17.25" customHeight="1" spans="1:4">
      <c r="A19" s="173"/>
      <c r="B19" s="79"/>
      <c r="C19" s="30" t="s">
        <v>32</v>
      </c>
      <c r="D19" s="79"/>
    </row>
    <row r="20" ht="17.25" customHeight="1" spans="1:4">
      <c r="A20" s="173"/>
      <c r="B20" s="79"/>
      <c r="C20" s="30" t="s">
        <v>33</v>
      </c>
      <c r="D20" s="79"/>
    </row>
    <row r="21" ht="17.25" customHeight="1" spans="1:4">
      <c r="A21" s="173"/>
      <c r="B21" s="79"/>
      <c r="C21" s="30" t="s">
        <v>34</v>
      </c>
      <c r="D21" s="79"/>
    </row>
    <row r="22" ht="17.25" customHeight="1" spans="1:4">
      <c r="A22" s="173"/>
      <c r="B22" s="79"/>
      <c r="C22" s="30" t="s">
        <v>35</v>
      </c>
      <c r="D22" s="79"/>
    </row>
    <row r="23" ht="17.25" customHeight="1" spans="1:4">
      <c r="A23" s="173"/>
      <c r="B23" s="79"/>
      <c r="C23" s="30" t="s">
        <v>36</v>
      </c>
      <c r="D23" s="79"/>
    </row>
    <row r="24" ht="17.25" customHeight="1" spans="1:4">
      <c r="A24" s="173"/>
      <c r="B24" s="79"/>
      <c r="C24" s="30" t="s">
        <v>37</v>
      </c>
      <c r="D24" s="79">
        <v>416599.68</v>
      </c>
    </row>
    <row r="25" ht="17.25" customHeight="1" spans="1:4">
      <c r="A25" s="173"/>
      <c r="B25" s="79"/>
      <c r="C25" s="30" t="s">
        <v>38</v>
      </c>
      <c r="D25" s="79"/>
    </row>
    <row r="26" ht="17.25" customHeight="1" spans="1:4">
      <c r="A26" s="173"/>
      <c r="B26" s="79"/>
      <c r="C26" s="61" t="s">
        <v>39</v>
      </c>
      <c r="D26" s="79"/>
    </row>
    <row r="27" ht="17.25" customHeight="1" spans="1:4">
      <c r="A27" s="173"/>
      <c r="B27" s="79"/>
      <c r="C27" s="30" t="s">
        <v>40</v>
      </c>
      <c r="D27" s="79"/>
    </row>
    <row r="28" ht="16.5" customHeight="1" spans="1:4">
      <c r="A28" s="173"/>
      <c r="B28" s="79"/>
      <c r="C28" s="30" t="s">
        <v>41</v>
      </c>
      <c r="D28" s="79"/>
    </row>
    <row r="29" ht="16.5" customHeight="1" spans="1:4">
      <c r="A29" s="173"/>
      <c r="B29" s="79"/>
      <c r="C29" s="61" t="s">
        <v>42</v>
      </c>
      <c r="D29" s="79"/>
    </row>
    <row r="30" ht="17.25" customHeight="1" spans="1:4">
      <c r="A30" s="173"/>
      <c r="B30" s="79"/>
      <c r="C30" s="61" t="s">
        <v>43</v>
      </c>
      <c r="D30" s="79"/>
    </row>
    <row r="31" ht="17.25" customHeight="1" spans="1:4">
      <c r="A31" s="173"/>
      <c r="B31" s="79"/>
      <c r="C31" s="30" t="s">
        <v>44</v>
      </c>
      <c r="D31" s="79"/>
    </row>
    <row r="32" ht="16.5" customHeight="1" spans="1:4">
      <c r="A32" s="173" t="s">
        <v>45</v>
      </c>
      <c r="B32" s="79">
        <v>10454537.86</v>
      </c>
      <c r="C32" s="173" t="s">
        <v>46</v>
      </c>
      <c r="D32" s="79">
        <v>10454537.86</v>
      </c>
    </row>
    <row r="33" ht="16.5" customHeight="1" spans="1:4">
      <c r="A33" s="61" t="s">
        <v>47</v>
      </c>
      <c r="B33" s="79">
        <v>477971.69</v>
      </c>
      <c r="C33" s="61" t="s">
        <v>48</v>
      </c>
      <c r="D33" s="79"/>
    </row>
    <row r="34" ht="16.5" customHeight="1" spans="1:4">
      <c r="A34" s="30" t="s">
        <v>49</v>
      </c>
      <c r="B34" s="79">
        <v>477971.69</v>
      </c>
      <c r="C34" s="30" t="s">
        <v>49</v>
      </c>
      <c r="D34" s="79"/>
    </row>
    <row r="35" ht="16.5" customHeight="1" spans="1:4">
      <c r="A35" s="30" t="s">
        <v>50</v>
      </c>
      <c r="B35" s="79"/>
      <c r="C35" s="30" t="s">
        <v>50</v>
      </c>
      <c r="D35" s="79"/>
    </row>
    <row r="36" ht="16.5" customHeight="1" spans="1:4">
      <c r="A36" s="174" t="s">
        <v>51</v>
      </c>
      <c r="B36" s="79">
        <v>10454537.86</v>
      </c>
      <c r="C36" s="174" t="s">
        <v>52</v>
      </c>
      <c r="D36" s="79">
        <v>10454537.86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9" sqref="A9:C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458</v>
      </c>
    </row>
    <row r="2" ht="42" customHeight="1" spans="1:6">
      <c r="A2" s="211" t="s">
        <v>459</v>
      </c>
      <c r="B2" s="118" t="s">
        <v>460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14" t="s">
        <v>3</v>
      </c>
    </row>
    <row r="4" ht="19.5" customHeight="1" spans="1:6">
      <c r="A4" s="121" t="s">
        <v>199</v>
      </c>
      <c r="B4" s="122" t="s">
        <v>74</v>
      </c>
      <c r="C4" s="121" t="s">
        <v>75</v>
      </c>
      <c r="D4" s="10" t="s">
        <v>461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5" t="s">
        <v>85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7" t="s">
        <v>187</v>
      </c>
      <c r="B9" s="127" t="s">
        <v>187</v>
      </c>
      <c r="C9" s="128" t="s">
        <v>187</v>
      </c>
      <c r="D9" s="79"/>
      <c r="E9" s="79"/>
      <c r="F9" s="79"/>
    </row>
    <row r="10" customHeight="1" spans="1:1">
      <c r="A10" t="s">
        <v>462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35" sqref="C35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463</v>
      </c>
    </row>
    <row r="2" ht="41.25" customHeight="1" spans="1:17">
      <c r="A2" s="72" t="s">
        <v>464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3</v>
      </c>
    </row>
    <row r="4" ht="15.75" customHeight="1" spans="1:17">
      <c r="A4" s="9" t="s">
        <v>465</v>
      </c>
      <c r="B4" s="107" t="s">
        <v>466</v>
      </c>
      <c r="C4" s="107" t="s">
        <v>467</v>
      </c>
      <c r="D4" s="107" t="s">
        <v>468</v>
      </c>
      <c r="E4" s="107" t="s">
        <v>469</v>
      </c>
      <c r="F4" s="107" t="s">
        <v>470</v>
      </c>
      <c r="G4" s="89" t="s">
        <v>206</v>
      </c>
      <c r="H4" s="89"/>
      <c r="I4" s="89"/>
      <c r="J4" s="89"/>
      <c r="K4" s="90"/>
      <c r="L4" s="89"/>
      <c r="M4" s="89"/>
      <c r="N4" s="80"/>
      <c r="O4" s="89"/>
      <c r="P4" s="90"/>
      <c r="Q4" s="81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471</v>
      </c>
      <c r="J5" s="92" t="s">
        <v>472</v>
      </c>
      <c r="K5" s="93" t="s">
        <v>473</v>
      </c>
      <c r="L5" s="103" t="s">
        <v>474</v>
      </c>
      <c r="M5" s="103"/>
      <c r="N5" s="104"/>
      <c r="O5" s="103"/>
      <c r="P5" s="105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7"/>
      <c r="B8" s="110"/>
      <c r="C8" s="110"/>
      <c r="D8" s="110"/>
      <c r="E8" s="11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8"/>
      <c r="B9" s="110"/>
      <c r="C9" s="110"/>
      <c r="D9" s="110"/>
      <c r="E9" s="11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8"/>
      <c r="B10" s="110"/>
      <c r="C10" s="110"/>
      <c r="D10" s="110"/>
      <c r="E10" s="11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9" t="s">
        <v>187</v>
      </c>
      <c r="B11" s="112"/>
      <c r="C11" s="112"/>
      <c r="D11" s="112"/>
      <c r="E11" s="11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customHeight="1" spans="1:1">
      <c r="A12" t="s">
        <v>475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7" sqref="A17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101"/>
      <c r="N1" s="101" t="s">
        <v>476</v>
      </c>
    </row>
    <row r="2" ht="41.25" customHeight="1" spans="1:14">
      <c r="A2" s="212" t="s">
        <v>477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4"/>
      <c r="I3" s="76"/>
      <c r="J3" s="76"/>
      <c r="K3" s="83"/>
      <c r="L3" s="76"/>
      <c r="M3" s="102"/>
      <c r="N3" s="101" t="s">
        <v>3</v>
      </c>
    </row>
    <row r="4" ht="24" customHeight="1" spans="1:14">
      <c r="A4" s="9" t="s">
        <v>465</v>
      </c>
      <c r="B4" s="88" t="s">
        <v>478</v>
      </c>
      <c r="C4" s="88" t="s">
        <v>479</v>
      </c>
      <c r="D4" s="89" t="s">
        <v>206</v>
      </c>
      <c r="E4" s="89"/>
      <c r="F4" s="89"/>
      <c r="G4" s="89"/>
      <c r="H4" s="90"/>
      <c r="I4" s="89"/>
      <c r="J4" s="89"/>
      <c r="K4" s="80"/>
      <c r="L4" s="89"/>
      <c r="M4" s="90"/>
      <c r="N4" s="81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471</v>
      </c>
      <c r="G5" s="92" t="s">
        <v>472</v>
      </c>
      <c r="H5" s="93" t="s">
        <v>473</v>
      </c>
      <c r="I5" s="103" t="s">
        <v>474</v>
      </c>
      <c r="J5" s="103"/>
      <c r="K5" s="104"/>
      <c r="L5" s="103"/>
      <c r="M5" s="105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8"/>
      <c r="B9" s="98"/>
      <c r="C9" s="9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8"/>
      <c r="B10" s="98"/>
      <c r="C10" s="9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9" t="s">
        <v>187</v>
      </c>
      <c r="B11" s="100"/>
      <c r="C11" s="100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customHeight="1" spans="1:1">
      <c r="A12" t="s">
        <v>480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K8" sqref="K8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1"/>
      <c r="W1" s="2"/>
      <c r="X1" s="2"/>
      <c r="Y1" s="2" t="s">
        <v>481</v>
      </c>
    </row>
    <row r="2" ht="41.25" customHeight="1" spans="1:25">
      <c r="A2" s="72" t="s">
        <v>482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483</v>
      </c>
      <c r="B4" s="10" t="s">
        <v>206</v>
      </c>
      <c r="C4" s="11"/>
      <c r="D4" s="11"/>
      <c r="E4" s="10" t="s">
        <v>484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57</v>
      </c>
      <c r="C5" s="9" t="s">
        <v>60</v>
      </c>
      <c r="D5" s="77" t="s">
        <v>471</v>
      </c>
      <c r="E5" s="47" t="s">
        <v>485</v>
      </c>
      <c r="F5" s="47" t="s">
        <v>486</v>
      </c>
      <c r="G5" s="47" t="s">
        <v>487</v>
      </c>
      <c r="H5" s="47" t="s">
        <v>488</v>
      </c>
      <c r="I5" s="47" t="s">
        <v>489</v>
      </c>
      <c r="J5" s="47" t="s">
        <v>490</v>
      </c>
      <c r="K5" s="47" t="s">
        <v>491</v>
      </c>
      <c r="L5" s="47" t="s">
        <v>492</v>
      </c>
      <c r="M5" s="47" t="s">
        <v>493</v>
      </c>
      <c r="N5" s="47" t="s">
        <v>494</v>
      </c>
      <c r="O5" s="47" t="s">
        <v>495</v>
      </c>
      <c r="P5" s="47" t="s">
        <v>496</v>
      </c>
      <c r="Q5" s="47" t="s">
        <v>497</v>
      </c>
      <c r="R5" s="47" t="s">
        <v>498</v>
      </c>
      <c r="S5" s="47" t="s">
        <v>499</v>
      </c>
      <c r="T5" s="47" t="s">
        <v>500</v>
      </c>
      <c r="U5" s="47" t="s">
        <v>501</v>
      </c>
      <c r="V5" s="47" t="s">
        <v>502</v>
      </c>
      <c r="W5" s="47" t="s">
        <v>503</v>
      </c>
      <c r="X5" s="82" t="s">
        <v>504</v>
      </c>
      <c r="Y5" s="82" t="s">
        <v>505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4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customHeight="1" spans="1:1">
      <c r="A9" t="s">
        <v>506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8" sqref="D2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507</v>
      </c>
    </row>
    <row r="2" ht="41.25" customHeight="1" spans="1:10">
      <c r="A2" s="65" t="s">
        <v>508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334</v>
      </c>
      <c r="B4" s="67" t="s">
        <v>335</v>
      </c>
      <c r="C4" s="67" t="s">
        <v>336</v>
      </c>
      <c r="D4" s="67" t="s">
        <v>337</v>
      </c>
      <c r="E4" s="67" t="s">
        <v>338</v>
      </c>
      <c r="F4" s="68" t="s">
        <v>339</v>
      </c>
      <c r="G4" s="67" t="s">
        <v>340</v>
      </c>
      <c r="H4" s="68" t="s">
        <v>341</v>
      </c>
      <c r="I4" s="68" t="s">
        <v>342</v>
      </c>
      <c r="J4" s="67" t="s">
        <v>343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509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14" sqref="C14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510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511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199</v>
      </c>
      <c r="B4" s="46" t="s">
        <v>512</v>
      </c>
      <c r="C4" s="45" t="s">
        <v>513</v>
      </c>
      <c r="D4" s="45" t="s">
        <v>514</v>
      </c>
      <c r="E4" s="45" t="s">
        <v>515</v>
      </c>
      <c r="F4" s="47" t="s">
        <v>516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469</v>
      </c>
      <c r="G5" s="47" t="s">
        <v>517</v>
      </c>
      <c r="H5" s="47" t="s">
        <v>518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519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520</v>
      </c>
    </row>
    <row r="2" ht="41.25" customHeight="1" spans="1:11">
      <c r="A2" s="213" t="s">
        <v>521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295</v>
      </c>
      <c r="B4" s="8" t="s">
        <v>201</v>
      </c>
      <c r="C4" s="8" t="s">
        <v>296</v>
      </c>
      <c r="D4" s="9" t="s">
        <v>202</v>
      </c>
      <c r="E4" s="9" t="s">
        <v>203</v>
      </c>
      <c r="F4" s="9" t="s">
        <v>204</v>
      </c>
      <c r="G4" s="9" t="s">
        <v>205</v>
      </c>
      <c r="H4" s="26" t="s">
        <v>57</v>
      </c>
      <c r="I4" s="10" t="s">
        <v>522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1"/>
      <c r="I9" s="21"/>
      <c r="J9" s="21"/>
      <c r="K9" s="29"/>
    </row>
    <row r="10" ht="18.75" customHeight="1" spans="1:11">
      <c r="A10" s="31" t="s">
        <v>187</v>
      </c>
      <c r="B10" s="32"/>
      <c r="C10" s="32"/>
      <c r="D10" s="32"/>
      <c r="E10" s="32"/>
      <c r="F10" s="32"/>
      <c r="G10" s="33"/>
      <c r="H10" s="21"/>
      <c r="I10" s="21"/>
      <c r="J10" s="21"/>
      <c r="K10" s="29"/>
    </row>
    <row r="11" customHeight="1" spans="1:1">
      <c r="A11" t="s">
        <v>523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C19" sqref="C1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524</v>
      </c>
    </row>
    <row r="2" ht="41.25" customHeight="1" spans="1:7">
      <c r="A2" s="3" t="s">
        <v>525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296</v>
      </c>
      <c r="B4" s="8" t="s">
        <v>295</v>
      </c>
      <c r="C4" s="8" t="s">
        <v>201</v>
      </c>
      <c r="D4" s="9" t="s">
        <v>526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382</v>
      </c>
      <c r="F5" s="9" t="s">
        <v>527</v>
      </c>
      <c r="G5" s="9" t="s">
        <v>528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5" customHeight="1" spans="1:7">
      <c r="A8" s="20" t="s">
        <v>71</v>
      </c>
      <c r="B8" s="20" t="s">
        <v>529</v>
      </c>
      <c r="C8" s="20" t="s">
        <v>313</v>
      </c>
      <c r="D8" s="20" t="s">
        <v>530</v>
      </c>
      <c r="E8" s="21">
        <v>51480</v>
      </c>
      <c r="F8" s="21"/>
      <c r="G8" s="21"/>
    </row>
    <row r="9" ht="25" customHeight="1" spans="1:7">
      <c r="A9" s="22" t="s">
        <v>71</v>
      </c>
      <c r="B9" s="20" t="s">
        <v>531</v>
      </c>
      <c r="C9" s="20" t="s">
        <v>318</v>
      </c>
      <c r="D9" s="20" t="s">
        <v>530</v>
      </c>
      <c r="E9" s="21">
        <v>462000</v>
      </c>
      <c r="F9" s="21">
        <v>462000</v>
      </c>
      <c r="G9" s="21">
        <v>462000</v>
      </c>
    </row>
    <row r="10" ht="30" customHeight="1" spans="1:7">
      <c r="A10" s="22" t="s">
        <v>71</v>
      </c>
      <c r="B10" s="20" t="s">
        <v>532</v>
      </c>
      <c r="C10" s="20" t="s">
        <v>308</v>
      </c>
      <c r="D10" s="20" t="s">
        <v>530</v>
      </c>
      <c r="E10" s="21">
        <v>1000000</v>
      </c>
      <c r="F10" s="21"/>
      <c r="G10" s="21"/>
    </row>
    <row r="11" ht="25" customHeight="1" spans="1:7">
      <c r="A11" s="22" t="s">
        <v>71</v>
      </c>
      <c r="B11" s="20" t="s">
        <v>533</v>
      </c>
      <c r="C11" s="20" t="s">
        <v>305</v>
      </c>
      <c r="D11" s="20" t="s">
        <v>530</v>
      </c>
      <c r="E11" s="21">
        <v>500000</v>
      </c>
      <c r="F11" s="21">
        <v>1000000</v>
      </c>
      <c r="G11" s="21"/>
    </row>
    <row r="12" ht="25" customHeight="1" spans="1:7">
      <c r="A12" s="22" t="s">
        <v>71</v>
      </c>
      <c r="B12" s="20" t="s">
        <v>533</v>
      </c>
      <c r="C12" s="20" t="s">
        <v>310</v>
      </c>
      <c r="D12" s="20" t="s">
        <v>530</v>
      </c>
      <c r="E12" s="21">
        <v>350000</v>
      </c>
      <c r="F12" s="21">
        <v>450000</v>
      </c>
      <c r="G12" s="21"/>
    </row>
    <row r="13" ht="25" customHeight="1" spans="1:7">
      <c r="A13" s="22" t="s">
        <v>71</v>
      </c>
      <c r="B13" s="20" t="s">
        <v>533</v>
      </c>
      <c r="C13" s="20" t="s">
        <v>321</v>
      </c>
      <c r="D13" s="20" t="s">
        <v>530</v>
      </c>
      <c r="E13" s="21">
        <v>300000</v>
      </c>
      <c r="F13" s="21"/>
      <c r="G13" s="21"/>
    </row>
    <row r="14" ht="18.75" customHeight="1" spans="1:7">
      <c r="A14" s="23" t="s">
        <v>57</v>
      </c>
      <c r="B14" s="24"/>
      <c r="C14" s="24"/>
      <c r="D14" s="25"/>
      <c r="E14" s="21">
        <v>2663480</v>
      </c>
      <c r="F14" s="21">
        <v>1912000</v>
      </c>
      <c r="G14" s="21">
        <v>462000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Q21" sqref="Q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1" t="s">
        <v>55</v>
      </c>
      <c r="B4" s="192" t="s">
        <v>56</v>
      </c>
      <c r="C4" s="192" t="s">
        <v>57</v>
      </c>
      <c r="D4" s="193" t="s">
        <v>58</v>
      </c>
      <c r="E4" s="193"/>
      <c r="F4" s="193"/>
      <c r="G4" s="193"/>
      <c r="H4" s="193"/>
      <c r="I4" s="127"/>
      <c r="J4" s="193"/>
      <c r="K4" s="193"/>
      <c r="L4" s="193"/>
      <c r="M4" s="193"/>
      <c r="N4" s="200"/>
      <c r="O4" s="193" t="s">
        <v>47</v>
      </c>
      <c r="P4" s="193"/>
      <c r="Q4" s="193"/>
      <c r="R4" s="193"/>
      <c r="S4" s="200"/>
    </row>
    <row r="5" ht="27" customHeight="1" spans="1:19">
      <c r="A5" s="194"/>
      <c r="B5" s="195"/>
      <c r="C5" s="195"/>
      <c r="D5" s="195" t="s">
        <v>59</v>
      </c>
      <c r="E5" s="195" t="s">
        <v>60</v>
      </c>
      <c r="F5" s="195" t="s">
        <v>61</v>
      </c>
      <c r="G5" s="195" t="s">
        <v>62</v>
      </c>
      <c r="H5" s="195" t="s">
        <v>63</v>
      </c>
      <c r="I5" s="201" t="s">
        <v>64</v>
      </c>
      <c r="J5" s="202"/>
      <c r="K5" s="202"/>
      <c r="L5" s="202"/>
      <c r="M5" s="202"/>
      <c r="N5" s="203"/>
      <c r="O5" s="195" t="s">
        <v>59</v>
      </c>
      <c r="P5" s="195" t="s">
        <v>60</v>
      </c>
      <c r="Q5" s="195" t="s">
        <v>61</v>
      </c>
      <c r="R5" s="195" t="s">
        <v>62</v>
      </c>
      <c r="S5" s="195" t="s">
        <v>65</v>
      </c>
    </row>
    <row r="6" ht="30" customHeight="1" spans="1:19">
      <c r="A6" s="196"/>
      <c r="B6" s="139"/>
      <c r="C6" s="113"/>
      <c r="D6" s="113"/>
      <c r="E6" s="113"/>
      <c r="F6" s="113"/>
      <c r="G6" s="113"/>
      <c r="H6" s="113"/>
      <c r="I6" s="70" t="s">
        <v>59</v>
      </c>
      <c r="J6" s="203" t="s">
        <v>66</v>
      </c>
      <c r="K6" s="203" t="s">
        <v>67</v>
      </c>
      <c r="L6" s="203" t="s">
        <v>68</v>
      </c>
      <c r="M6" s="203" t="s">
        <v>69</v>
      </c>
      <c r="N6" s="203" t="s">
        <v>70</v>
      </c>
      <c r="O6" s="204"/>
      <c r="P6" s="204"/>
      <c r="Q6" s="204"/>
      <c r="R6" s="204"/>
      <c r="S6" s="113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0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5" customHeight="1" spans="1:19">
      <c r="A8" s="20">
        <v>108</v>
      </c>
      <c r="B8" s="20" t="s">
        <v>71</v>
      </c>
      <c r="C8" s="79">
        <f>D8+N8+O8</f>
        <v>12429537.86</v>
      </c>
      <c r="D8" s="79">
        <v>9976566.17</v>
      </c>
      <c r="E8" s="79">
        <v>8001566.17</v>
      </c>
      <c r="F8" s="197"/>
      <c r="G8" s="197"/>
      <c r="H8" s="197"/>
      <c r="I8" s="79">
        <v>1975000</v>
      </c>
      <c r="J8" s="197"/>
      <c r="K8" s="197"/>
      <c r="L8" s="197"/>
      <c r="M8" s="197"/>
      <c r="N8" s="79">
        <v>1975000</v>
      </c>
      <c r="O8" s="79">
        <v>477971.69</v>
      </c>
      <c r="P8" s="79">
        <v>477971.69</v>
      </c>
      <c r="Q8" s="197"/>
      <c r="R8" s="197"/>
      <c r="S8" s="197"/>
    </row>
    <row r="9" ht="18" customHeight="1" spans="1:19">
      <c r="A9" s="198">
        <v>108001</v>
      </c>
      <c r="B9" s="20" t="s">
        <v>71</v>
      </c>
      <c r="C9" s="79">
        <v>10454537.86</v>
      </c>
      <c r="D9" s="79">
        <v>9976566.17</v>
      </c>
      <c r="E9" s="79">
        <v>8001566.17</v>
      </c>
      <c r="F9" s="79"/>
      <c r="G9" s="79"/>
      <c r="H9" s="79"/>
      <c r="I9" s="79">
        <v>1975000</v>
      </c>
      <c r="J9" s="79"/>
      <c r="K9" s="79"/>
      <c r="L9" s="79"/>
      <c r="M9" s="79"/>
      <c r="N9" s="79">
        <v>1975000</v>
      </c>
      <c r="O9" s="79">
        <v>477971.69</v>
      </c>
      <c r="P9" s="79">
        <v>477971.69</v>
      </c>
      <c r="Q9" s="79"/>
      <c r="R9" s="79"/>
      <c r="S9" s="79"/>
    </row>
    <row r="10" ht="18" customHeight="1" spans="1:19">
      <c r="A10" s="46" t="s">
        <v>57</v>
      </c>
      <c r="B10" s="199"/>
      <c r="C10" s="79">
        <v>10454537.86</v>
      </c>
      <c r="D10" s="79">
        <v>9976566.17</v>
      </c>
      <c r="E10" s="79">
        <v>8001566.17</v>
      </c>
      <c r="F10" s="79"/>
      <c r="G10" s="79"/>
      <c r="H10" s="79"/>
      <c r="I10" s="79">
        <v>1975000</v>
      </c>
      <c r="J10" s="79"/>
      <c r="K10" s="79"/>
      <c r="L10" s="79"/>
      <c r="M10" s="79"/>
      <c r="N10" s="79">
        <v>1975000</v>
      </c>
      <c r="O10" s="79">
        <v>477971.69</v>
      </c>
      <c r="P10" s="79">
        <v>477971.69</v>
      </c>
      <c r="Q10" s="79"/>
      <c r="R10" s="79"/>
      <c r="S10" s="79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GridLines="0" showZeros="0" workbookViewId="0">
      <selection activeCell="C17" sqref="C1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76" t="s">
        <v>74</v>
      </c>
      <c r="B4" s="176" t="s">
        <v>75</v>
      </c>
      <c r="C4" s="176" t="s">
        <v>57</v>
      </c>
      <c r="D4" s="177" t="s">
        <v>60</v>
      </c>
      <c r="E4" s="178"/>
      <c r="F4" s="179"/>
      <c r="G4" s="180" t="s">
        <v>61</v>
      </c>
      <c r="H4" s="180" t="s">
        <v>62</v>
      </c>
      <c r="I4" s="180" t="s">
        <v>76</v>
      </c>
      <c r="J4" s="177" t="s">
        <v>64</v>
      </c>
      <c r="K4" s="178"/>
      <c r="L4" s="178"/>
      <c r="M4" s="178"/>
      <c r="N4" s="188"/>
      <c r="O4" s="189"/>
    </row>
    <row r="5" ht="42" customHeight="1" spans="1:15">
      <c r="A5" s="181"/>
      <c r="B5" s="181"/>
      <c r="C5" s="182"/>
      <c r="D5" s="183" t="s">
        <v>59</v>
      </c>
      <c r="E5" s="183" t="s">
        <v>77</v>
      </c>
      <c r="F5" s="183" t="s">
        <v>78</v>
      </c>
      <c r="G5" s="182"/>
      <c r="H5" s="182"/>
      <c r="I5" s="190"/>
      <c r="J5" s="183" t="s">
        <v>59</v>
      </c>
      <c r="K5" s="170" t="s">
        <v>79</v>
      </c>
      <c r="L5" s="170" t="s">
        <v>80</v>
      </c>
      <c r="M5" s="170" t="s">
        <v>81</v>
      </c>
      <c r="N5" s="170" t="s">
        <v>82</v>
      </c>
      <c r="O5" s="170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21" customHeight="1" spans="1:15">
      <c r="A7" s="184" t="s">
        <v>99</v>
      </c>
      <c r="B7" s="184" t="s">
        <v>100</v>
      </c>
      <c r="C7" s="79">
        <v>8342468</v>
      </c>
      <c r="D7" s="79">
        <v>6367468</v>
      </c>
      <c r="E7" s="79">
        <v>3692324</v>
      </c>
      <c r="F7" s="79">
        <v>2675144</v>
      </c>
      <c r="G7" s="79"/>
      <c r="H7" s="79"/>
      <c r="I7" s="79"/>
      <c r="J7" s="79">
        <v>1975000</v>
      </c>
      <c r="K7" s="79"/>
      <c r="L7" s="79"/>
      <c r="M7" s="79"/>
      <c r="N7" s="79"/>
      <c r="O7" s="79">
        <v>1975000</v>
      </c>
    </row>
    <row r="8" ht="21" customHeight="1" spans="1:15">
      <c r="A8" s="185" t="s">
        <v>101</v>
      </c>
      <c r="B8" s="185" t="s">
        <v>102</v>
      </c>
      <c r="C8" s="79">
        <v>8342468</v>
      </c>
      <c r="D8" s="79">
        <v>6367468</v>
      </c>
      <c r="E8" s="79">
        <v>3692324</v>
      </c>
      <c r="F8" s="79">
        <v>2675144</v>
      </c>
      <c r="G8" s="79"/>
      <c r="H8" s="79"/>
      <c r="I8" s="79"/>
      <c r="J8" s="79">
        <v>1975000</v>
      </c>
      <c r="K8" s="79"/>
      <c r="L8" s="79"/>
      <c r="M8" s="79"/>
      <c r="N8" s="79"/>
      <c r="O8" s="79">
        <v>1975000</v>
      </c>
    </row>
    <row r="9" ht="21" customHeight="1" spans="1:15">
      <c r="A9" s="186" t="s">
        <v>103</v>
      </c>
      <c r="B9" s="186" t="s">
        <v>104</v>
      </c>
      <c r="C9" s="79">
        <f>D9+J9</f>
        <v>8042468</v>
      </c>
      <c r="D9" s="79">
        <v>6067468</v>
      </c>
      <c r="E9" s="79">
        <v>3692324</v>
      </c>
      <c r="F9" s="79">
        <v>2375144</v>
      </c>
      <c r="G9" s="79"/>
      <c r="H9" s="79"/>
      <c r="I9" s="79"/>
      <c r="J9" s="79">
        <v>1975000</v>
      </c>
      <c r="K9" s="79"/>
      <c r="L9" s="79"/>
      <c r="M9" s="79"/>
      <c r="N9" s="79"/>
      <c r="O9" s="79">
        <v>1975000</v>
      </c>
    </row>
    <row r="10" ht="21" customHeight="1" spans="1:15">
      <c r="A10" s="186">
        <v>2012399</v>
      </c>
      <c r="B10" s="186" t="s">
        <v>105</v>
      </c>
      <c r="C10" s="79">
        <v>300000</v>
      </c>
      <c r="D10" s="79">
        <v>300000</v>
      </c>
      <c r="E10" s="79"/>
      <c r="F10" s="79">
        <v>300000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4" t="s">
        <v>106</v>
      </c>
      <c r="B11" s="184" t="s">
        <v>107</v>
      </c>
      <c r="C11" s="79">
        <v>737531.48</v>
      </c>
      <c r="D11" s="79">
        <v>737531.48</v>
      </c>
      <c r="E11" s="79">
        <v>686051.48</v>
      </c>
      <c r="F11" s="79">
        <v>51480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5" t="s">
        <v>108</v>
      </c>
      <c r="B12" s="185" t="s">
        <v>109</v>
      </c>
      <c r="C12" s="79">
        <v>675466.23</v>
      </c>
      <c r="D12" s="79">
        <v>675466.23</v>
      </c>
      <c r="E12" s="79">
        <v>675466.23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6" t="s">
        <v>110</v>
      </c>
      <c r="B13" s="186" t="s">
        <v>111</v>
      </c>
      <c r="C13" s="79">
        <v>555466.23</v>
      </c>
      <c r="D13" s="79">
        <v>555466.23</v>
      </c>
      <c r="E13" s="79">
        <v>555466.23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6" t="s">
        <v>112</v>
      </c>
      <c r="B14" s="186" t="s">
        <v>113</v>
      </c>
      <c r="C14" s="79">
        <v>120000</v>
      </c>
      <c r="D14" s="79">
        <v>120000</v>
      </c>
      <c r="E14" s="79">
        <v>120000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5" t="s">
        <v>114</v>
      </c>
      <c r="B15" s="185" t="s">
        <v>115</v>
      </c>
      <c r="C15" s="79">
        <v>51480</v>
      </c>
      <c r="D15" s="79">
        <v>51480</v>
      </c>
      <c r="E15" s="79"/>
      <c r="F15" s="79">
        <v>51480</v>
      </c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6" t="s">
        <v>116</v>
      </c>
      <c r="B16" s="186" t="s">
        <v>117</v>
      </c>
      <c r="C16" s="79">
        <v>51480</v>
      </c>
      <c r="D16" s="79">
        <v>51480</v>
      </c>
      <c r="E16" s="79"/>
      <c r="F16" s="79">
        <v>51480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5" t="s">
        <v>118</v>
      </c>
      <c r="B17" s="185" t="s">
        <v>119</v>
      </c>
      <c r="C17" s="79">
        <v>10585.25</v>
      </c>
      <c r="D17" s="79">
        <v>10585.25</v>
      </c>
      <c r="E17" s="79">
        <v>10585.25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6" t="s">
        <v>120</v>
      </c>
      <c r="B18" s="186" t="s">
        <v>119</v>
      </c>
      <c r="C18" s="79">
        <v>10585.25</v>
      </c>
      <c r="D18" s="79">
        <v>10585.25</v>
      </c>
      <c r="E18" s="79">
        <v>10585.25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4" t="s">
        <v>121</v>
      </c>
      <c r="B19" s="184" t="s">
        <v>122</v>
      </c>
      <c r="C19" s="79">
        <v>543111.01</v>
      </c>
      <c r="D19" s="79">
        <v>543111.01</v>
      </c>
      <c r="E19" s="79">
        <v>543111.01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5" t="s">
        <v>123</v>
      </c>
      <c r="B20" s="185" t="s">
        <v>124</v>
      </c>
      <c r="C20" s="79">
        <v>543111.01</v>
      </c>
      <c r="D20" s="79">
        <v>543111.01</v>
      </c>
      <c r="E20" s="79">
        <v>543111.01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6" t="s">
        <v>125</v>
      </c>
      <c r="B21" s="186" t="s">
        <v>126</v>
      </c>
      <c r="C21" s="79">
        <v>176285.68</v>
      </c>
      <c r="D21" s="79">
        <v>176285.68</v>
      </c>
      <c r="E21" s="79">
        <v>176285.68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6" t="s">
        <v>127</v>
      </c>
      <c r="B22" s="186" t="s">
        <v>128</v>
      </c>
      <c r="C22" s="79">
        <v>108448.8</v>
      </c>
      <c r="D22" s="79">
        <v>108448.8</v>
      </c>
      <c r="E22" s="79">
        <v>108448.8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6" t="s">
        <v>129</v>
      </c>
      <c r="B23" s="186" t="s">
        <v>130</v>
      </c>
      <c r="C23" s="79">
        <v>226823.2</v>
      </c>
      <c r="D23" s="79">
        <v>226823.2</v>
      </c>
      <c r="E23" s="79">
        <v>226823.2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6" t="s">
        <v>131</v>
      </c>
      <c r="B24" s="186" t="s">
        <v>132</v>
      </c>
      <c r="C24" s="79">
        <v>31553.33</v>
      </c>
      <c r="D24" s="79">
        <v>31553.33</v>
      </c>
      <c r="E24" s="79">
        <v>31553.33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4" t="s">
        <v>133</v>
      </c>
      <c r="B25" s="184" t="s">
        <v>134</v>
      </c>
      <c r="C25" s="79">
        <v>414827.69</v>
      </c>
      <c r="D25" s="79">
        <v>414827.69</v>
      </c>
      <c r="E25" s="79"/>
      <c r="F25" s="79">
        <v>414827.69</v>
      </c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5" t="s">
        <v>135</v>
      </c>
      <c r="B26" s="185" t="s">
        <v>136</v>
      </c>
      <c r="C26" s="79">
        <v>264827.69</v>
      </c>
      <c r="D26" s="79">
        <v>264827.69</v>
      </c>
      <c r="E26" s="79"/>
      <c r="F26" s="79">
        <v>264827.69</v>
      </c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86">
        <v>2130599</v>
      </c>
      <c r="B27" s="186" t="s">
        <v>137</v>
      </c>
      <c r="C27" s="79">
        <v>264827.69</v>
      </c>
      <c r="D27" s="79">
        <v>264827.69</v>
      </c>
      <c r="E27" s="79"/>
      <c r="F27" s="79">
        <v>264827.69</v>
      </c>
      <c r="G27" s="79"/>
      <c r="H27" s="79"/>
      <c r="I27" s="79"/>
      <c r="J27" s="79"/>
      <c r="K27" s="79"/>
      <c r="L27" s="79"/>
      <c r="M27" s="79"/>
      <c r="N27" s="79"/>
      <c r="O27" s="79"/>
    </row>
    <row r="28" ht="21" customHeight="1" spans="1:15">
      <c r="A28" s="185" t="s">
        <v>138</v>
      </c>
      <c r="B28" s="185" t="s">
        <v>139</v>
      </c>
      <c r="C28" s="79">
        <v>150000</v>
      </c>
      <c r="D28" s="79">
        <v>150000</v>
      </c>
      <c r="E28" s="79"/>
      <c r="F28" s="79">
        <v>150000</v>
      </c>
      <c r="G28" s="79"/>
      <c r="H28" s="79"/>
      <c r="I28" s="79"/>
      <c r="J28" s="79"/>
      <c r="K28" s="79"/>
      <c r="L28" s="79"/>
      <c r="M28" s="79"/>
      <c r="N28" s="79"/>
      <c r="O28" s="79"/>
    </row>
    <row r="29" ht="21" customHeight="1" spans="1:15">
      <c r="A29" s="186" t="s">
        <v>140</v>
      </c>
      <c r="B29" s="186" t="s">
        <v>139</v>
      </c>
      <c r="C29" s="79">
        <v>150000</v>
      </c>
      <c r="D29" s="79">
        <v>150000</v>
      </c>
      <c r="E29" s="79"/>
      <c r="F29" s="79">
        <v>150000</v>
      </c>
      <c r="G29" s="79"/>
      <c r="H29" s="79"/>
      <c r="I29" s="79"/>
      <c r="J29" s="79"/>
      <c r="K29" s="79"/>
      <c r="L29" s="79"/>
      <c r="M29" s="79"/>
      <c r="N29" s="79"/>
      <c r="O29" s="79"/>
    </row>
    <row r="30" ht="21" customHeight="1" spans="1:15">
      <c r="A30" s="184" t="s">
        <v>141</v>
      </c>
      <c r="B30" s="184" t="s">
        <v>142</v>
      </c>
      <c r="C30" s="79">
        <v>416599.68</v>
      </c>
      <c r="D30" s="79">
        <v>416599.68</v>
      </c>
      <c r="E30" s="79">
        <v>416599.68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ht="21" customHeight="1" spans="1:15">
      <c r="A31" s="185" t="s">
        <v>143</v>
      </c>
      <c r="B31" s="185" t="s">
        <v>144</v>
      </c>
      <c r="C31" s="79">
        <v>416599.68</v>
      </c>
      <c r="D31" s="79">
        <v>416599.68</v>
      </c>
      <c r="E31" s="79">
        <v>416599.68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</row>
    <row r="32" ht="21" customHeight="1" spans="1:15">
      <c r="A32" s="186" t="s">
        <v>145</v>
      </c>
      <c r="B32" s="186" t="s">
        <v>146</v>
      </c>
      <c r="C32" s="79">
        <v>416599.68</v>
      </c>
      <c r="D32" s="79">
        <v>416599.68</v>
      </c>
      <c r="E32" s="79">
        <v>416599.68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ht="21" customHeight="1" spans="1:15">
      <c r="A33" s="187" t="s">
        <v>57</v>
      </c>
      <c r="B33" s="33"/>
      <c r="C33" s="79">
        <f>C30+C25+C19+C11+C7</f>
        <v>10454537.86</v>
      </c>
      <c r="D33" s="79">
        <f>D30+D25+D19+D11+D7</f>
        <v>8479537.86</v>
      </c>
      <c r="E33" s="79">
        <f t="shared" ref="D33:O33" si="0">E30+E25+E19+E11+E7</f>
        <v>5338086.17</v>
      </c>
      <c r="F33" s="79">
        <f t="shared" si="0"/>
        <v>3141451.69</v>
      </c>
      <c r="G33" s="79">
        <f t="shared" si="0"/>
        <v>0</v>
      </c>
      <c r="H33" s="79">
        <f t="shared" si="0"/>
        <v>0</v>
      </c>
      <c r="I33" s="79">
        <f t="shared" si="0"/>
        <v>0</v>
      </c>
      <c r="J33" s="79">
        <f t="shared" si="0"/>
        <v>1975000</v>
      </c>
      <c r="K33" s="79">
        <f t="shared" si="0"/>
        <v>0</v>
      </c>
      <c r="L33" s="79">
        <f t="shared" si="0"/>
        <v>0</v>
      </c>
      <c r="M33" s="79">
        <f t="shared" si="0"/>
        <v>0</v>
      </c>
      <c r="N33" s="79">
        <f t="shared" si="0"/>
        <v>0</v>
      </c>
      <c r="O33" s="79">
        <f t="shared" si="0"/>
        <v>1975000</v>
      </c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6" sqref="B3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147</v>
      </c>
    </row>
    <row r="2" ht="41.25" customHeight="1" spans="1:1">
      <c r="A2" s="207" t="s">
        <v>148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0" t="s">
        <v>4</v>
      </c>
      <c r="B4" s="171"/>
      <c r="C4" s="170" t="s">
        <v>5</v>
      </c>
      <c r="D4" s="171"/>
    </row>
    <row r="5" ht="18.75" customHeight="1" spans="1:4">
      <c r="A5" s="170" t="s">
        <v>6</v>
      </c>
      <c r="B5" s="170" t="s">
        <v>7</v>
      </c>
      <c r="C5" s="170" t="s">
        <v>8</v>
      </c>
      <c r="D5" s="170" t="s">
        <v>7</v>
      </c>
    </row>
    <row r="6" ht="16.5" customHeight="1" spans="1:4">
      <c r="A6" s="172" t="s">
        <v>149</v>
      </c>
      <c r="B6" s="79">
        <v>8001566.17</v>
      </c>
      <c r="C6" s="172" t="s">
        <v>150</v>
      </c>
      <c r="D6" s="79">
        <v>8479537.86</v>
      </c>
    </row>
    <row r="7" ht="16.5" customHeight="1" spans="1:4">
      <c r="A7" s="172" t="s">
        <v>151</v>
      </c>
      <c r="B7" s="79">
        <v>8001566.17</v>
      </c>
      <c r="C7" s="172" t="s">
        <v>152</v>
      </c>
      <c r="D7" s="79">
        <v>6367468</v>
      </c>
    </row>
    <row r="8" ht="16.5" customHeight="1" spans="1:4">
      <c r="A8" s="172" t="s">
        <v>153</v>
      </c>
      <c r="B8" s="79"/>
      <c r="C8" s="172" t="s">
        <v>154</v>
      </c>
      <c r="D8" s="79"/>
    </row>
    <row r="9" ht="16.5" customHeight="1" spans="1:4">
      <c r="A9" s="172" t="s">
        <v>155</v>
      </c>
      <c r="B9" s="79"/>
      <c r="C9" s="172" t="s">
        <v>156</v>
      </c>
      <c r="D9" s="79"/>
    </row>
    <row r="10" ht="16.5" customHeight="1" spans="1:4">
      <c r="A10" s="172" t="s">
        <v>157</v>
      </c>
      <c r="B10" s="79">
        <v>477971.69</v>
      </c>
      <c r="C10" s="172" t="s">
        <v>158</v>
      </c>
      <c r="D10" s="79"/>
    </row>
    <row r="11" ht="16.5" customHeight="1" spans="1:4">
      <c r="A11" s="172" t="s">
        <v>151</v>
      </c>
      <c r="B11" s="79">
        <v>477971.69</v>
      </c>
      <c r="C11" s="172" t="s">
        <v>159</v>
      </c>
      <c r="D11" s="79"/>
    </row>
    <row r="12" ht="16.5" customHeight="1" spans="1:4">
      <c r="A12" s="61" t="s">
        <v>153</v>
      </c>
      <c r="B12" s="79"/>
      <c r="C12" s="69" t="s">
        <v>160</v>
      </c>
      <c r="D12" s="79"/>
    </row>
    <row r="13" ht="16.5" customHeight="1" spans="1:4">
      <c r="A13" s="61" t="s">
        <v>155</v>
      </c>
      <c r="B13" s="79"/>
      <c r="C13" s="69" t="s">
        <v>161</v>
      </c>
      <c r="D13" s="79"/>
    </row>
    <row r="14" ht="16.5" customHeight="1" spans="1:4">
      <c r="A14" s="173"/>
      <c r="B14" s="79"/>
      <c r="C14" s="69" t="s">
        <v>162</v>
      </c>
      <c r="D14" s="79">
        <v>737531.48</v>
      </c>
    </row>
    <row r="15" ht="16.5" customHeight="1" spans="1:4">
      <c r="A15" s="173"/>
      <c r="B15" s="79"/>
      <c r="C15" s="69" t="s">
        <v>163</v>
      </c>
      <c r="D15" s="79">
        <v>543111.01</v>
      </c>
    </row>
    <row r="16" ht="16.5" customHeight="1" spans="1:4">
      <c r="A16" s="173"/>
      <c r="B16" s="79"/>
      <c r="C16" s="69" t="s">
        <v>164</v>
      </c>
      <c r="D16" s="79"/>
    </row>
    <row r="17" ht="16.5" customHeight="1" spans="1:4">
      <c r="A17" s="173"/>
      <c r="B17" s="79"/>
      <c r="C17" s="69" t="s">
        <v>165</v>
      </c>
      <c r="D17" s="79"/>
    </row>
    <row r="18" ht="16.5" customHeight="1" spans="1:4">
      <c r="A18" s="173"/>
      <c r="B18" s="79"/>
      <c r="C18" s="69" t="s">
        <v>166</v>
      </c>
      <c r="D18" s="79">
        <v>414827.69</v>
      </c>
    </row>
    <row r="19" ht="16.5" customHeight="1" spans="1:4">
      <c r="A19" s="173"/>
      <c r="B19" s="79"/>
      <c r="C19" s="69" t="s">
        <v>167</v>
      </c>
      <c r="D19" s="79"/>
    </row>
    <row r="20" ht="16.5" customHeight="1" spans="1:4">
      <c r="A20" s="173"/>
      <c r="B20" s="79"/>
      <c r="C20" s="69" t="s">
        <v>168</v>
      </c>
      <c r="D20" s="79"/>
    </row>
    <row r="21" ht="16.5" customHeight="1" spans="1:4">
      <c r="A21" s="173"/>
      <c r="B21" s="79"/>
      <c r="C21" s="69" t="s">
        <v>169</v>
      </c>
      <c r="D21" s="79"/>
    </row>
    <row r="22" ht="16.5" customHeight="1" spans="1:4">
      <c r="A22" s="173"/>
      <c r="B22" s="79"/>
      <c r="C22" s="69" t="s">
        <v>170</v>
      </c>
      <c r="D22" s="79"/>
    </row>
    <row r="23" ht="16.5" customHeight="1" spans="1:4">
      <c r="A23" s="173"/>
      <c r="B23" s="79"/>
      <c r="C23" s="69" t="s">
        <v>171</v>
      </c>
      <c r="D23" s="79"/>
    </row>
    <row r="24" ht="16.5" customHeight="1" spans="1:4">
      <c r="A24" s="173"/>
      <c r="B24" s="79"/>
      <c r="C24" s="69" t="s">
        <v>172</v>
      </c>
      <c r="D24" s="79"/>
    </row>
    <row r="25" ht="16.5" customHeight="1" spans="1:4">
      <c r="A25" s="173"/>
      <c r="B25" s="79"/>
      <c r="C25" s="69" t="s">
        <v>173</v>
      </c>
      <c r="D25" s="79">
        <v>416599.68</v>
      </c>
    </row>
    <row r="26" ht="16.5" customHeight="1" spans="1:4">
      <c r="A26" s="173"/>
      <c r="B26" s="79"/>
      <c r="C26" s="69" t="s">
        <v>174</v>
      </c>
      <c r="D26" s="79"/>
    </row>
    <row r="27" ht="16.5" customHeight="1" spans="1:4">
      <c r="A27" s="173"/>
      <c r="B27" s="79"/>
      <c r="C27" s="69" t="s">
        <v>175</v>
      </c>
      <c r="D27" s="79"/>
    </row>
    <row r="28" ht="16.5" customHeight="1" spans="1:4">
      <c r="A28" s="173"/>
      <c r="B28" s="79"/>
      <c r="C28" s="69" t="s">
        <v>176</v>
      </c>
      <c r="D28" s="79"/>
    </row>
    <row r="29" ht="16.5" customHeight="1" spans="1:4">
      <c r="A29" s="173"/>
      <c r="B29" s="79"/>
      <c r="C29" s="69" t="s">
        <v>177</v>
      </c>
      <c r="D29" s="79"/>
    </row>
    <row r="30" ht="16.5" customHeight="1" spans="1:4">
      <c r="A30" s="173"/>
      <c r="B30" s="79"/>
      <c r="C30" s="69" t="s">
        <v>178</v>
      </c>
      <c r="D30" s="79"/>
    </row>
    <row r="31" ht="16.5" customHeight="1" spans="1:4">
      <c r="A31" s="173"/>
      <c r="B31" s="79"/>
      <c r="C31" s="61" t="s">
        <v>179</v>
      </c>
      <c r="D31" s="79"/>
    </row>
    <row r="32" ht="16.5" customHeight="1" spans="1:4">
      <c r="A32" s="173"/>
      <c r="B32" s="79"/>
      <c r="C32" s="61" t="s">
        <v>180</v>
      </c>
      <c r="D32" s="79"/>
    </row>
    <row r="33" ht="16.5" customHeight="1" spans="1:4">
      <c r="A33" s="173"/>
      <c r="B33" s="79"/>
      <c r="C33" s="28" t="s">
        <v>181</v>
      </c>
      <c r="D33" s="79"/>
    </row>
    <row r="34" ht="15" customHeight="1" spans="1:4">
      <c r="A34" s="174" t="s">
        <v>51</v>
      </c>
      <c r="B34" s="175">
        <v>8479537.86</v>
      </c>
      <c r="C34" s="174" t="s">
        <v>52</v>
      </c>
      <c r="D34" s="175">
        <v>8479537.86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workbookViewId="0">
      <selection activeCell="C27" sqref="C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71"/>
      <c r="G1" s="148" t="s">
        <v>182</v>
      </c>
    </row>
    <row r="2" ht="41.25" customHeight="1" spans="1:7">
      <c r="A2" s="120" t="s">
        <v>183</v>
      </c>
      <c r="B2" s="120"/>
      <c r="C2" s="120"/>
      <c r="D2" s="120"/>
      <c r="E2" s="120"/>
      <c r="F2" s="120"/>
      <c r="G2" s="120"/>
    </row>
    <row r="3" ht="18" customHeight="1" spans="1:7">
      <c r="A3" s="42" t="s">
        <v>2</v>
      </c>
      <c r="F3" s="117"/>
      <c r="G3" s="148" t="s">
        <v>3</v>
      </c>
    </row>
    <row r="4" ht="20.25" customHeight="1" spans="1:7">
      <c r="A4" s="163" t="s">
        <v>184</v>
      </c>
      <c r="B4" s="164"/>
      <c r="C4" s="121" t="s">
        <v>57</v>
      </c>
      <c r="D4" s="152" t="s">
        <v>77</v>
      </c>
      <c r="E4" s="11"/>
      <c r="F4" s="12"/>
      <c r="G4" s="141" t="s">
        <v>78</v>
      </c>
    </row>
    <row r="5" ht="20.25" customHeight="1" spans="1:7">
      <c r="A5" s="165" t="s">
        <v>74</v>
      </c>
      <c r="B5" s="165" t="s">
        <v>75</v>
      </c>
      <c r="C5" s="18"/>
      <c r="D5" s="126" t="s">
        <v>59</v>
      </c>
      <c r="E5" s="126" t="s">
        <v>185</v>
      </c>
      <c r="F5" s="126" t="s">
        <v>186</v>
      </c>
      <c r="G5" s="143"/>
    </row>
    <row r="6" ht="15" customHeight="1" spans="1:7">
      <c r="A6" s="166" t="s">
        <v>84</v>
      </c>
      <c r="B6" s="166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8" customHeight="1" spans="1:7">
      <c r="A7" s="167" t="s">
        <v>99</v>
      </c>
      <c r="B7" s="167" t="s">
        <v>100</v>
      </c>
      <c r="C7" s="146">
        <f>D7+G7</f>
        <v>6367468</v>
      </c>
      <c r="D7" s="79">
        <v>3692324</v>
      </c>
      <c r="E7" s="79">
        <v>3471724</v>
      </c>
      <c r="F7" s="79">
        <v>220600</v>
      </c>
      <c r="G7" s="79">
        <v>2675144</v>
      </c>
    </row>
    <row r="8" ht="18" customHeight="1" spans="1:7">
      <c r="A8" s="167" t="s">
        <v>101</v>
      </c>
      <c r="B8" s="167" t="s">
        <v>102</v>
      </c>
      <c r="C8" s="146">
        <v>6367468</v>
      </c>
      <c r="D8" s="79">
        <v>3692324</v>
      </c>
      <c r="E8" s="79">
        <v>3471724</v>
      </c>
      <c r="F8" s="79">
        <v>220600</v>
      </c>
      <c r="G8" s="79">
        <v>2675144</v>
      </c>
    </row>
    <row r="9" ht="18" customHeight="1" spans="1:7">
      <c r="A9" s="167" t="s">
        <v>103</v>
      </c>
      <c r="B9" s="167" t="s">
        <v>104</v>
      </c>
      <c r="C9" s="146">
        <v>6067468</v>
      </c>
      <c r="D9" s="79">
        <v>3692324</v>
      </c>
      <c r="E9" s="79">
        <v>3471724</v>
      </c>
      <c r="F9" s="79">
        <v>220600</v>
      </c>
      <c r="G9" s="79">
        <v>2375144</v>
      </c>
    </row>
    <row r="10" ht="18" customHeight="1" spans="1:7">
      <c r="A10" s="167">
        <v>2012399</v>
      </c>
      <c r="B10" s="167" t="s">
        <v>105</v>
      </c>
      <c r="C10" s="146">
        <v>300000</v>
      </c>
      <c r="D10" s="79"/>
      <c r="E10" s="79"/>
      <c r="F10" s="79"/>
      <c r="G10" s="79">
        <v>300000</v>
      </c>
    </row>
    <row r="11" ht="18" customHeight="1" spans="1:7">
      <c r="A11" s="167" t="s">
        <v>106</v>
      </c>
      <c r="B11" s="167" t="s">
        <v>107</v>
      </c>
      <c r="C11" s="146">
        <v>737531.48</v>
      </c>
      <c r="D11" s="79">
        <v>686051.48</v>
      </c>
      <c r="E11" s="79">
        <v>686051.48</v>
      </c>
      <c r="F11" s="79"/>
      <c r="G11" s="79">
        <v>51480</v>
      </c>
    </row>
    <row r="12" ht="18" customHeight="1" spans="1:7">
      <c r="A12" s="167" t="s">
        <v>108</v>
      </c>
      <c r="B12" s="167" t="s">
        <v>109</v>
      </c>
      <c r="C12" s="146">
        <v>675466.23</v>
      </c>
      <c r="D12" s="79">
        <v>675466.23</v>
      </c>
      <c r="E12" s="79">
        <v>675466.23</v>
      </c>
      <c r="F12" s="79"/>
      <c r="G12" s="79"/>
    </row>
    <row r="13" ht="18" customHeight="1" spans="1:7">
      <c r="A13" s="167" t="s">
        <v>110</v>
      </c>
      <c r="B13" s="167" t="s">
        <v>111</v>
      </c>
      <c r="C13" s="146">
        <v>555466.23</v>
      </c>
      <c r="D13" s="79">
        <v>555466.23</v>
      </c>
      <c r="E13" s="79">
        <v>555466.23</v>
      </c>
      <c r="F13" s="79"/>
      <c r="G13" s="79"/>
    </row>
    <row r="14" ht="18" customHeight="1" spans="1:7">
      <c r="A14" s="167" t="s">
        <v>112</v>
      </c>
      <c r="B14" s="167" t="s">
        <v>113</v>
      </c>
      <c r="C14" s="146">
        <v>120000</v>
      </c>
      <c r="D14" s="79">
        <v>120000</v>
      </c>
      <c r="E14" s="79">
        <v>120000</v>
      </c>
      <c r="F14" s="79"/>
      <c r="G14" s="79"/>
    </row>
    <row r="15" ht="18" customHeight="1" spans="1:7">
      <c r="A15" s="167" t="s">
        <v>114</v>
      </c>
      <c r="B15" s="167" t="s">
        <v>115</v>
      </c>
      <c r="C15" s="146">
        <v>51480</v>
      </c>
      <c r="D15" s="79"/>
      <c r="E15" s="79"/>
      <c r="F15" s="79"/>
      <c r="G15" s="79">
        <v>51480</v>
      </c>
    </row>
    <row r="16" ht="18" customHeight="1" spans="1:7">
      <c r="A16" s="167" t="s">
        <v>116</v>
      </c>
      <c r="B16" s="167" t="s">
        <v>117</v>
      </c>
      <c r="C16" s="146">
        <v>51480</v>
      </c>
      <c r="D16" s="79"/>
      <c r="E16" s="79"/>
      <c r="F16" s="79"/>
      <c r="G16" s="79">
        <v>51480</v>
      </c>
    </row>
    <row r="17" ht="18" customHeight="1" spans="1:7">
      <c r="A17" s="167" t="s">
        <v>118</v>
      </c>
      <c r="B17" s="167" t="s">
        <v>119</v>
      </c>
      <c r="C17" s="146">
        <v>10585.25</v>
      </c>
      <c r="D17" s="79">
        <v>10585.25</v>
      </c>
      <c r="E17" s="79">
        <v>10585.25</v>
      </c>
      <c r="F17" s="79"/>
      <c r="G17" s="79"/>
    </row>
    <row r="18" ht="18" customHeight="1" spans="1:7">
      <c r="A18" s="167" t="s">
        <v>120</v>
      </c>
      <c r="B18" s="167" t="s">
        <v>119</v>
      </c>
      <c r="C18" s="146">
        <v>10585.25</v>
      </c>
      <c r="D18" s="79">
        <v>10585.25</v>
      </c>
      <c r="E18" s="79">
        <v>10585.25</v>
      </c>
      <c r="F18" s="79"/>
      <c r="G18" s="79"/>
    </row>
    <row r="19" ht="18" customHeight="1" spans="1:7">
      <c r="A19" s="167" t="s">
        <v>121</v>
      </c>
      <c r="B19" s="167" t="s">
        <v>122</v>
      </c>
      <c r="C19" s="146">
        <v>543111.01</v>
      </c>
      <c r="D19" s="79">
        <v>543111.01</v>
      </c>
      <c r="E19" s="79">
        <v>543111.01</v>
      </c>
      <c r="F19" s="79"/>
      <c r="G19" s="79"/>
    </row>
    <row r="20" ht="18" customHeight="1" spans="1:7">
      <c r="A20" s="167" t="s">
        <v>123</v>
      </c>
      <c r="B20" s="167" t="s">
        <v>124</v>
      </c>
      <c r="C20" s="146">
        <v>543111.01</v>
      </c>
      <c r="D20" s="79">
        <v>543111.01</v>
      </c>
      <c r="E20" s="79">
        <v>543111.01</v>
      </c>
      <c r="F20" s="79"/>
      <c r="G20" s="79"/>
    </row>
    <row r="21" ht="18" customHeight="1" spans="1:7">
      <c r="A21" s="167" t="s">
        <v>125</v>
      </c>
      <c r="B21" s="167" t="s">
        <v>126</v>
      </c>
      <c r="C21" s="146">
        <v>176285.68</v>
      </c>
      <c r="D21" s="79">
        <v>176285.68</v>
      </c>
      <c r="E21" s="79">
        <v>176285.68</v>
      </c>
      <c r="F21" s="79"/>
      <c r="G21" s="79"/>
    </row>
    <row r="22" ht="18" customHeight="1" spans="1:7">
      <c r="A22" s="167" t="s">
        <v>127</v>
      </c>
      <c r="B22" s="167" t="s">
        <v>128</v>
      </c>
      <c r="C22" s="146">
        <v>108448.8</v>
      </c>
      <c r="D22" s="79">
        <v>108448.8</v>
      </c>
      <c r="E22" s="79">
        <v>108448.8</v>
      </c>
      <c r="F22" s="79"/>
      <c r="G22" s="79"/>
    </row>
    <row r="23" ht="18" customHeight="1" spans="1:7">
      <c r="A23" s="167" t="s">
        <v>129</v>
      </c>
      <c r="B23" s="167" t="s">
        <v>130</v>
      </c>
      <c r="C23" s="146">
        <v>226823.2</v>
      </c>
      <c r="D23" s="79">
        <v>226823.2</v>
      </c>
      <c r="E23" s="79">
        <v>226823.2</v>
      </c>
      <c r="F23" s="79"/>
      <c r="G23" s="79"/>
    </row>
    <row r="24" ht="18" customHeight="1" spans="1:7">
      <c r="A24" s="167" t="s">
        <v>131</v>
      </c>
      <c r="B24" s="167" t="s">
        <v>132</v>
      </c>
      <c r="C24" s="146">
        <v>31553.33</v>
      </c>
      <c r="D24" s="79">
        <v>31553.33</v>
      </c>
      <c r="E24" s="79">
        <v>31553.33</v>
      </c>
      <c r="F24" s="79"/>
      <c r="G24" s="79"/>
    </row>
    <row r="25" ht="18" customHeight="1" spans="1:7">
      <c r="A25" s="167" t="s">
        <v>133</v>
      </c>
      <c r="B25" s="167" t="s">
        <v>134</v>
      </c>
      <c r="C25" s="146">
        <v>414827.69</v>
      </c>
      <c r="D25" s="79"/>
      <c r="E25" s="79"/>
      <c r="F25" s="79"/>
      <c r="G25" s="79">
        <v>414827.69</v>
      </c>
    </row>
    <row r="26" ht="18" customHeight="1" spans="1:7">
      <c r="A26" s="167" t="s">
        <v>135</v>
      </c>
      <c r="B26" s="167" t="s">
        <v>136</v>
      </c>
      <c r="C26" s="146">
        <v>264827.69</v>
      </c>
      <c r="D26" s="79"/>
      <c r="E26" s="79"/>
      <c r="F26" s="79"/>
      <c r="G26" s="79">
        <v>264827.69</v>
      </c>
    </row>
    <row r="27" ht="18" customHeight="1" spans="1:7">
      <c r="A27" s="167">
        <v>2130599</v>
      </c>
      <c r="B27" s="167" t="s">
        <v>137</v>
      </c>
      <c r="C27" s="146">
        <v>264827.69</v>
      </c>
      <c r="D27" s="79"/>
      <c r="E27" s="79"/>
      <c r="F27" s="79"/>
      <c r="G27" s="79">
        <v>264827.69</v>
      </c>
    </row>
    <row r="28" ht="18" customHeight="1" spans="1:7">
      <c r="A28" s="167" t="s">
        <v>138</v>
      </c>
      <c r="B28" s="167" t="s">
        <v>139</v>
      </c>
      <c r="C28" s="146">
        <v>150000</v>
      </c>
      <c r="D28" s="79"/>
      <c r="E28" s="79"/>
      <c r="F28" s="79"/>
      <c r="G28" s="79">
        <v>150000</v>
      </c>
    </row>
    <row r="29" ht="18" customHeight="1" spans="1:7">
      <c r="A29" s="167" t="s">
        <v>140</v>
      </c>
      <c r="B29" s="167" t="s">
        <v>139</v>
      </c>
      <c r="C29" s="146">
        <v>150000</v>
      </c>
      <c r="D29" s="79"/>
      <c r="E29" s="79"/>
      <c r="F29" s="79"/>
      <c r="G29" s="79">
        <v>150000</v>
      </c>
    </row>
    <row r="30" ht="18" customHeight="1" spans="1:7">
      <c r="A30" s="167" t="s">
        <v>141</v>
      </c>
      <c r="B30" s="167" t="s">
        <v>142</v>
      </c>
      <c r="C30" s="146">
        <v>416599.68</v>
      </c>
      <c r="D30" s="79">
        <v>416599.68</v>
      </c>
      <c r="E30" s="79">
        <v>416599.68</v>
      </c>
      <c r="F30" s="79"/>
      <c r="G30" s="79"/>
    </row>
    <row r="31" ht="18" customHeight="1" spans="1:7">
      <c r="A31" s="167" t="s">
        <v>143</v>
      </c>
      <c r="B31" s="167" t="s">
        <v>144</v>
      </c>
      <c r="C31" s="146">
        <v>416599.68</v>
      </c>
      <c r="D31" s="79">
        <v>416599.68</v>
      </c>
      <c r="E31" s="79">
        <v>416599.68</v>
      </c>
      <c r="F31" s="79"/>
      <c r="G31" s="79"/>
    </row>
    <row r="32" ht="18" customHeight="1" spans="1:7">
      <c r="A32" s="167" t="s">
        <v>145</v>
      </c>
      <c r="B32" s="167" t="s">
        <v>146</v>
      </c>
      <c r="C32" s="146">
        <v>416599.68</v>
      </c>
      <c r="D32" s="79">
        <v>416599.68</v>
      </c>
      <c r="E32" s="79">
        <v>416599.68</v>
      </c>
      <c r="F32" s="79"/>
      <c r="G32" s="79"/>
    </row>
    <row r="33" ht="18" customHeight="1" spans="1:7">
      <c r="A33" s="168" t="s">
        <v>187</v>
      </c>
      <c r="B33" s="169" t="s">
        <v>187</v>
      </c>
      <c r="C33" s="79">
        <f>C30+C25+C19+C11+C7</f>
        <v>8479537.86</v>
      </c>
      <c r="D33" s="79">
        <f>D30+D25+D19+D11+D7</f>
        <v>5338086.17</v>
      </c>
      <c r="E33" s="79">
        <f>E30+E25+E19+E11+E7</f>
        <v>5117486.17</v>
      </c>
      <c r="F33" s="79">
        <f>F30+F25+F19+F11+F7</f>
        <v>220600</v>
      </c>
      <c r="G33" s="79">
        <f>G30+G25+G19+G11+G7</f>
        <v>3141451.69</v>
      </c>
    </row>
  </sheetData>
  <mergeCells count="7">
    <mergeCell ref="A2:G2"/>
    <mergeCell ref="A3:B3"/>
    <mergeCell ref="A4:B4"/>
    <mergeCell ref="D4:F4"/>
    <mergeCell ref="A33:B3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38" sqref="C3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9" t="s">
        <v>188</v>
      </c>
    </row>
    <row r="2" ht="41.25" customHeight="1" spans="1:6">
      <c r="A2" s="160" t="s">
        <v>189</v>
      </c>
      <c r="B2" s="41"/>
      <c r="C2" s="41"/>
      <c r="D2" s="41"/>
      <c r="E2" s="40"/>
      <c r="F2" s="41"/>
    </row>
    <row r="3" customHeight="1" spans="1:6">
      <c r="A3" s="106" t="s">
        <v>2</v>
      </c>
      <c r="B3" s="161"/>
      <c r="D3" s="41"/>
      <c r="E3" s="40"/>
      <c r="F3" s="44" t="s">
        <v>3</v>
      </c>
    </row>
    <row r="4" ht="27" customHeight="1" spans="1:6">
      <c r="A4" s="45" t="s">
        <v>190</v>
      </c>
      <c r="B4" s="45" t="s">
        <v>191</v>
      </c>
      <c r="C4" s="46" t="s">
        <v>192</v>
      </c>
      <c r="D4" s="45"/>
      <c r="E4" s="47"/>
      <c r="F4" s="45" t="s">
        <v>193</v>
      </c>
    </row>
    <row r="5" ht="28.5" customHeight="1" spans="1:6">
      <c r="A5" s="162"/>
      <c r="B5" s="49"/>
      <c r="C5" s="47" t="s">
        <v>59</v>
      </c>
      <c r="D5" s="47" t="s">
        <v>194</v>
      </c>
      <c r="E5" s="47" t="s">
        <v>195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1">
      <c r="A8" t="s">
        <v>196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4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24.75" customWidth="1"/>
    <col min="6" max="6" width="10.2833333333333" customWidth="1"/>
    <col min="7" max="7" width="20.25" customWidth="1"/>
    <col min="8" max="23" width="18.7083333333333" customWidth="1"/>
  </cols>
  <sheetData>
    <row r="1" ht="13.5" customHeight="1" spans="2:23">
      <c r="B1" s="149"/>
      <c r="D1" s="150"/>
      <c r="E1" s="150"/>
      <c r="F1" s="150"/>
      <c r="G1" s="150"/>
      <c r="H1" s="83"/>
      <c r="I1" s="83"/>
      <c r="J1" s="83"/>
      <c r="K1" s="83"/>
      <c r="L1" s="83"/>
      <c r="M1" s="83"/>
      <c r="Q1" s="83"/>
      <c r="U1" s="149"/>
      <c r="W1" s="2" t="s">
        <v>197</v>
      </c>
    </row>
    <row r="2" ht="45.75" customHeight="1" spans="1:23">
      <c r="A2" s="66" t="s">
        <v>198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1"/>
      <c r="C3" s="151"/>
      <c r="D3" s="151"/>
      <c r="E3" s="151"/>
      <c r="F3" s="151"/>
      <c r="G3" s="151"/>
      <c r="H3" s="87"/>
      <c r="I3" s="87"/>
      <c r="J3" s="87"/>
      <c r="K3" s="87"/>
      <c r="L3" s="87"/>
      <c r="M3" s="87"/>
      <c r="N3" s="6"/>
      <c r="O3" s="6"/>
      <c r="P3" s="6"/>
      <c r="Q3" s="87"/>
      <c r="U3" s="149"/>
      <c r="W3" s="2" t="s">
        <v>3</v>
      </c>
    </row>
    <row r="4" ht="18" customHeight="1" spans="1:23">
      <c r="A4" s="8" t="s">
        <v>199</v>
      </c>
      <c r="B4" s="8" t="s">
        <v>200</v>
      </c>
      <c r="C4" s="8" t="s">
        <v>201</v>
      </c>
      <c r="D4" s="8" t="s">
        <v>202</v>
      </c>
      <c r="E4" s="8" t="s">
        <v>203</v>
      </c>
      <c r="F4" s="8" t="s">
        <v>204</v>
      </c>
      <c r="G4" s="8" t="s">
        <v>205</v>
      </c>
      <c r="H4" s="152" t="s">
        <v>206</v>
      </c>
      <c r="I4" s="80" t="s">
        <v>206</v>
      </c>
      <c r="J4" s="80"/>
      <c r="K4" s="80"/>
      <c r="L4" s="80"/>
      <c r="M4" s="80"/>
      <c r="N4" s="11"/>
      <c r="O4" s="11"/>
      <c r="P4" s="11"/>
      <c r="Q4" s="90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207</v>
      </c>
      <c r="I5" s="152" t="s">
        <v>60</v>
      </c>
      <c r="J5" s="80"/>
      <c r="K5" s="80"/>
      <c r="L5" s="80"/>
      <c r="M5" s="81"/>
      <c r="N5" s="10" t="s">
        <v>208</v>
      </c>
      <c r="O5" s="11"/>
      <c r="P5" s="12"/>
      <c r="Q5" s="8" t="s">
        <v>63</v>
      </c>
      <c r="R5" s="152" t="s">
        <v>64</v>
      </c>
      <c r="S5" s="90" t="s">
        <v>66</v>
      </c>
      <c r="T5" s="80" t="s">
        <v>64</v>
      </c>
      <c r="U5" s="90" t="s">
        <v>68</v>
      </c>
      <c r="V5" s="90" t="s">
        <v>69</v>
      </c>
      <c r="W5" s="158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6" t="s">
        <v>209</v>
      </c>
      <c r="J6" s="8" t="s">
        <v>210</v>
      </c>
      <c r="K6" s="8" t="s">
        <v>211</v>
      </c>
      <c r="L6" s="8" t="s">
        <v>212</v>
      </c>
      <c r="M6" s="8" t="s">
        <v>213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214</v>
      </c>
      <c r="U6" s="8" t="s">
        <v>68</v>
      </c>
      <c r="V6" s="8" t="s">
        <v>69</v>
      </c>
      <c r="W6" s="8" t="s">
        <v>70</v>
      </c>
    </row>
    <row r="7" ht="37.5" customHeight="1" spans="1:23">
      <c r="A7" s="153"/>
      <c r="B7" s="153"/>
      <c r="C7" s="153"/>
      <c r="D7" s="153"/>
      <c r="E7" s="153"/>
      <c r="F7" s="153"/>
      <c r="G7" s="153"/>
      <c r="H7" s="153"/>
      <c r="I7" s="157" t="s">
        <v>59</v>
      </c>
      <c r="J7" s="16" t="s">
        <v>215</v>
      </c>
      <c r="K7" s="16" t="s">
        <v>211</v>
      </c>
      <c r="L7" s="16" t="s">
        <v>212</v>
      </c>
      <c r="M7" s="16" t="s">
        <v>213</v>
      </c>
      <c r="N7" s="16" t="s">
        <v>211</v>
      </c>
      <c r="O7" s="16" t="s">
        <v>212</v>
      </c>
      <c r="P7" s="16" t="s">
        <v>213</v>
      </c>
      <c r="Q7" s="16" t="s">
        <v>63</v>
      </c>
      <c r="R7" s="16" t="s">
        <v>59</v>
      </c>
      <c r="S7" s="16" t="s">
        <v>66</v>
      </c>
      <c r="T7" s="16" t="s">
        <v>214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1" t="s">
        <v>71</v>
      </c>
      <c r="B9" s="208" t="s">
        <v>216</v>
      </c>
      <c r="C9" s="47" t="s">
        <v>217</v>
      </c>
      <c r="D9" s="47" t="s">
        <v>103</v>
      </c>
      <c r="E9" s="47" t="s">
        <v>104</v>
      </c>
      <c r="F9" s="47" t="s">
        <v>218</v>
      </c>
      <c r="G9" s="46" t="s">
        <v>219</v>
      </c>
      <c r="H9" s="144">
        <v>798840</v>
      </c>
      <c r="I9" s="144">
        <v>798840</v>
      </c>
      <c r="J9" s="79"/>
      <c r="K9" s="79"/>
      <c r="L9" s="144">
        <v>798840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0.25" customHeight="1" spans="1:23">
      <c r="A10" s="61" t="s">
        <v>71</v>
      </c>
      <c r="B10" s="208" t="s">
        <v>220</v>
      </c>
      <c r="C10" s="47" t="s">
        <v>221</v>
      </c>
      <c r="D10" s="47" t="s">
        <v>103</v>
      </c>
      <c r="E10" s="47" t="s">
        <v>104</v>
      </c>
      <c r="F10" s="47" t="s">
        <v>218</v>
      </c>
      <c r="G10" s="46" t="s">
        <v>219</v>
      </c>
      <c r="H10" s="144">
        <v>571656</v>
      </c>
      <c r="I10" s="144">
        <v>571656</v>
      </c>
      <c r="J10" s="79"/>
      <c r="K10" s="79"/>
      <c r="L10" s="144">
        <v>571656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0.25" customHeight="1" spans="1:23">
      <c r="A11" s="61" t="s">
        <v>71</v>
      </c>
      <c r="B11" s="208" t="s">
        <v>222</v>
      </c>
      <c r="C11" s="47" t="s">
        <v>223</v>
      </c>
      <c r="D11" s="47" t="s">
        <v>103</v>
      </c>
      <c r="E11" s="47" t="s">
        <v>104</v>
      </c>
      <c r="F11" s="47" t="s">
        <v>224</v>
      </c>
      <c r="G11" s="46" t="s">
        <v>225</v>
      </c>
      <c r="H11" s="144">
        <v>1044948</v>
      </c>
      <c r="I11" s="144">
        <v>1044948</v>
      </c>
      <c r="J11" s="79"/>
      <c r="K11" s="79"/>
      <c r="L11" s="144">
        <v>1044948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0.25" customHeight="1" spans="1:23">
      <c r="A12" s="61" t="s">
        <v>71</v>
      </c>
      <c r="B12" s="208" t="s">
        <v>226</v>
      </c>
      <c r="C12" s="47" t="s">
        <v>227</v>
      </c>
      <c r="D12" s="47" t="s">
        <v>103</v>
      </c>
      <c r="E12" s="47" t="s">
        <v>104</v>
      </c>
      <c r="F12" s="47" t="s">
        <v>224</v>
      </c>
      <c r="G12" s="46" t="s">
        <v>225</v>
      </c>
      <c r="H12" s="144">
        <v>284196</v>
      </c>
      <c r="I12" s="144">
        <v>284196</v>
      </c>
      <c r="J12" s="79"/>
      <c r="K12" s="79"/>
      <c r="L12" s="144">
        <v>284196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0.25" customHeight="1" spans="1:23">
      <c r="A13" s="61" t="s">
        <v>71</v>
      </c>
      <c r="B13" s="208" t="s">
        <v>228</v>
      </c>
      <c r="C13" s="47" t="s">
        <v>229</v>
      </c>
      <c r="D13" s="47" t="s">
        <v>103</v>
      </c>
      <c r="E13" s="47" t="s">
        <v>104</v>
      </c>
      <c r="F13" s="47" t="s">
        <v>230</v>
      </c>
      <c r="G13" s="46" t="s">
        <v>231</v>
      </c>
      <c r="H13" s="144">
        <v>250440</v>
      </c>
      <c r="I13" s="144">
        <v>250440</v>
      </c>
      <c r="J13" s="79"/>
      <c r="K13" s="79"/>
      <c r="L13" s="144">
        <v>250440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0.25" customHeight="1" spans="1:23">
      <c r="A14" s="61" t="s">
        <v>71</v>
      </c>
      <c r="B14" s="208" t="s">
        <v>232</v>
      </c>
      <c r="C14" s="47" t="s">
        <v>233</v>
      </c>
      <c r="D14" s="47" t="s">
        <v>103</v>
      </c>
      <c r="E14" s="47" t="s">
        <v>104</v>
      </c>
      <c r="F14" s="47" t="s">
        <v>230</v>
      </c>
      <c r="G14" s="46" t="s">
        <v>231</v>
      </c>
      <c r="H14" s="144">
        <v>66570</v>
      </c>
      <c r="I14" s="144">
        <v>66570</v>
      </c>
      <c r="J14" s="79"/>
      <c r="K14" s="79"/>
      <c r="L14" s="144">
        <v>66570</v>
      </c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0.25" customHeight="1" spans="1:23">
      <c r="A15" s="61" t="s">
        <v>71</v>
      </c>
      <c r="B15" s="208" t="s">
        <v>234</v>
      </c>
      <c r="C15" s="47" t="s">
        <v>235</v>
      </c>
      <c r="D15" s="47" t="s">
        <v>103</v>
      </c>
      <c r="E15" s="47" t="s">
        <v>104</v>
      </c>
      <c r="F15" s="47" t="s">
        <v>230</v>
      </c>
      <c r="G15" s="46" t="s">
        <v>231</v>
      </c>
      <c r="H15" s="144">
        <v>47638</v>
      </c>
      <c r="I15" s="144">
        <v>47638</v>
      </c>
      <c r="J15" s="79"/>
      <c r="K15" s="79"/>
      <c r="L15" s="144">
        <v>47638</v>
      </c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0.25" customHeight="1" spans="1:23">
      <c r="A16" s="61" t="s">
        <v>71</v>
      </c>
      <c r="B16" s="208" t="s">
        <v>236</v>
      </c>
      <c r="C16" s="47" t="s">
        <v>237</v>
      </c>
      <c r="D16" s="47" t="s">
        <v>103</v>
      </c>
      <c r="E16" s="47" t="s">
        <v>104</v>
      </c>
      <c r="F16" s="47" t="s">
        <v>238</v>
      </c>
      <c r="G16" s="46" t="s">
        <v>239</v>
      </c>
      <c r="H16" s="144">
        <v>203700</v>
      </c>
      <c r="I16" s="144">
        <v>203700</v>
      </c>
      <c r="J16" s="79"/>
      <c r="K16" s="79"/>
      <c r="L16" s="144">
        <v>203700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0.25" customHeight="1" spans="1:23">
      <c r="A17" s="61" t="s">
        <v>71</v>
      </c>
      <c r="B17" s="208" t="s">
        <v>240</v>
      </c>
      <c r="C17" s="47" t="s">
        <v>241</v>
      </c>
      <c r="D17" s="47" t="s">
        <v>103</v>
      </c>
      <c r="E17" s="47" t="s">
        <v>104</v>
      </c>
      <c r="F17" s="47" t="s">
        <v>238</v>
      </c>
      <c r="G17" s="46" t="s">
        <v>239</v>
      </c>
      <c r="H17" s="144">
        <v>92400</v>
      </c>
      <c r="I17" s="144">
        <v>92400</v>
      </c>
      <c r="J17" s="79"/>
      <c r="K17" s="79"/>
      <c r="L17" s="144">
        <v>92400</v>
      </c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0.25" customHeight="1" spans="1:23">
      <c r="A18" s="61" t="s">
        <v>71</v>
      </c>
      <c r="B18" s="208" t="s">
        <v>236</v>
      </c>
      <c r="C18" s="47" t="s">
        <v>242</v>
      </c>
      <c r="D18" s="47" t="s">
        <v>103</v>
      </c>
      <c r="E18" s="47" t="s">
        <v>104</v>
      </c>
      <c r="F18" s="47" t="s">
        <v>238</v>
      </c>
      <c r="G18" s="46" t="s">
        <v>239</v>
      </c>
      <c r="H18" s="144">
        <v>111336</v>
      </c>
      <c r="I18" s="144">
        <v>111336</v>
      </c>
      <c r="J18" s="79"/>
      <c r="K18" s="79"/>
      <c r="L18" s="144">
        <v>111336</v>
      </c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30" customHeight="1" spans="1:23">
      <c r="A19" s="61" t="s">
        <v>71</v>
      </c>
      <c r="B19" s="208" t="s">
        <v>243</v>
      </c>
      <c r="C19" s="47" t="s">
        <v>244</v>
      </c>
      <c r="D19" s="47" t="s">
        <v>110</v>
      </c>
      <c r="E19" s="46" t="s">
        <v>111</v>
      </c>
      <c r="F19" s="47" t="s">
        <v>245</v>
      </c>
      <c r="G19" s="46" t="s">
        <v>246</v>
      </c>
      <c r="H19" s="144">
        <v>345718.08</v>
      </c>
      <c r="I19" s="144">
        <v>345718.08</v>
      </c>
      <c r="J19" s="79"/>
      <c r="K19" s="79"/>
      <c r="L19" s="144">
        <v>345718.08</v>
      </c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33" customHeight="1" spans="1:23">
      <c r="A20" s="61" t="s">
        <v>71</v>
      </c>
      <c r="B20" s="208" t="s">
        <v>243</v>
      </c>
      <c r="C20" s="47" t="s">
        <v>247</v>
      </c>
      <c r="D20" s="47" t="s">
        <v>110</v>
      </c>
      <c r="E20" s="46" t="s">
        <v>111</v>
      </c>
      <c r="F20" s="47" t="s">
        <v>245</v>
      </c>
      <c r="G20" s="46" t="s">
        <v>246</v>
      </c>
      <c r="H20" s="144">
        <v>209748.15</v>
      </c>
      <c r="I20" s="144">
        <v>209748.15</v>
      </c>
      <c r="J20" s="79"/>
      <c r="K20" s="79"/>
      <c r="L20" s="144">
        <v>209748.15</v>
      </c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32" customHeight="1" spans="1:23">
      <c r="A21" s="61" t="s">
        <v>71</v>
      </c>
      <c r="B21" s="208" t="s">
        <v>248</v>
      </c>
      <c r="C21" s="47" t="s">
        <v>249</v>
      </c>
      <c r="D21" s="47" t="s">
        <v>112</v>
      </c>
      <c r="E21" s="46" t="s">
        <v>113</v>
      </c>
      <c r="F21" s="47" t="s">
        <v>250</v>
      </c>
      <c r="G21" s="46" t="s">
        <v>251</v>
      </c>
      <c r="H21" s="144">
        <v>120000</v>
      </c>
      <c r="I21" s="144">
        <v>120000</v>
      </c>
      <c r="J21" s="79"/>
      <c r="K21" s="79"/>
      <c r="L21" s="144">
        <v>120000</v>
      </c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5" customHeight="1" spans="1:23">
      <c r="A22" s="61" t="s">
        <v>71</v>
      </c>
      <c r="B22" s="208" t="s">
        <v>252</v>
      </c>
      <c r="C22" s="47" t="s">
        <v>253</v>
      </c>
      <c r="D22" s="47" t="s">
        <v>125</v>
      </c>
      <c r="E22" s="47" t="s">
        <v>126</v>
      </c>
      <c r="F22" s="47" t="s">
        <v>254</v>
      </c>
      <c r="G22" s="46" t="s">
        <v>255</v>
      </c>
      <c r="H22" s="144">
        <v>154497.56</v>
      </c>
      <c r="I22" s="144">
        <v>154497.56</v>
      </c>
      <c r="J22" s="79"/>
      <c r="K22" s="79"/>
      <c r="L22" s="144">
        <v>154497.56</v>
      </c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0.25" customHeight="1" spans="1:23">
      <c r="A23" s="61" t="s">
        <v>71</v>
      </c>
      <c r="B23" s="208" t="s">
        <v>252</v>
      </c>
      <c r="C23" s="47" t="s">
        <v>256</v>
      </c>
      <c r="D23" s="47" t="s">
        <v>125</v>
      </c>
      <c r="E23" s="47" t="s">
        <v>126</v>
      </c>
      <c r="F23" s="47" t="s">
        <v>254</v>
      </c>
      <c r="G23" s="46" t="s">
        <v>255</v>
      </c>
      <c r="H23" s="144">
        <v>17826.64</v>
      </c>
      <c r="I23" s="144">
        <v>17826.64</v>
      </c>
      <c r="J23" s="79"/>
      <c r="K23" s="79"/>
      <c r="L23" s="144">
        <v>17826.64</v>
      </c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0.25" customHeight="1" spans="1:23">
      <c r="A24" s="61" t="s">
        <v>71</v>
      </c>
      <c r="B24" s="208" t="s">
        <v>252</v>
      </c>
      <c r="C24" s="47" t="s">
        <v>257</v>
      </c>
      <c r="D24" s="47" t="s">
        <v>125</v>
      </c>
      <c r="E24" s="47" t="s">
        <v>126</v>
      </c>
      <c r="F24" s="47" t="s">
        <v>254</v>
      </c>
      <c r="G24" s="46" t="s">
        <v>255</v>
      </c>
      <c r="H24" s="144">
        <v>3961.48</v>
      </c>
      <c r="I24" s="144">
        <v>3961.48</v>
      </c>
      <c r="J24" s="79"/>
      <c r="K24" s="79"/>
      <c r="L24" s="144">
        <v>3961.48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0.25" customHeight="1" spans="1:23">
      <c r="A25" s="61" t="s">
        <v>71</v>
      </c>
      <c r="B25" s="208" t="s">
        <v>252</v>
      </c>
      <c r="C25" s="47" t="s">
        <v>258</v>
      </c>
      <c r="D25" s="47" t="s">
        <v>127</v>
      </c>
      <c r="E25" s="47" t="s">
        <v>128</v>
      </c>
      <c r="F25" s="47" t="s">
        <v>254</v>
      </c>
      <c r="G25" s="46" t="s">
        <v>255</v>
      </c>
      <c r="H25" s="144">
        <v>2437.05</v>
      </c>
      <c r="I25" s="144">
        <v>2437.05</v>
      </c>
      <c r="J25" s="79"/>
      <c r="K25" s="79"/>
      <c r="L25" s="144">
        <v>2437.05</v>
      </c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0.25" customHeight="1" spans="1:23">
      <c r="A26" s="61" t="s">
        <v>71</v>
      </c>
      <c r="B26" s="208" t="s">
        <v>252</v>
      </c>
      <c r="C26" s="47" t="s">
        <v>259</v>
      </c>
      <c r="D26" s="47" t="s">
        <v>127</v>
      </c>
      <c r="E26" s="47" t="s">
        <v>128</v>
      </c>
      <c r="F26" s="47" t="s">
        <v>254</v>
      </c>
      <c r="G26" s="46" t="s">
        <v>255</v>
      </c>
      <c r="H26" s="144">
        <v>10966.73</v>
      </c>
      <c r="I26" s="144">
        <v>10966.73</v>
      </c>
      <c r="J26" s="79"/>
      <c r="K26" s="79"/>
      <c r="L26" s="144">
        <v>10966.73</v>
      </c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0.25" customHeight="1" spans="1:23">
      <c r="A27" s="61" t="s">
        <v>71</v>
      </c>
      <c r="B27" s="208" t="s">
        <v>252</v>
      </c>
      <c r="C27" s="47" t="s">
        <v>260</v>
      </c>
      <c r="D27" s="47" t="s">
        <v>127</v>
      </c>
      <c r="E27" s="47" t="s">
        <v>128</v>
      </c>
      <c r="F27" s="47" t="s">
        <v>254</v>
      </c>
      <c r="G27" s="46" t="s">
        <v>255</v>
      </c>
      <c r="H27" s="144">
        <v>95045.02</v>
      </c>
      <c r="I27" s="144">
        <v>95045.02</v>
      </c>
      <c r="J27" s="79"/>
      <c r="K27" s="79"/>
      <c r="L27" s="144">
        <v>95045.02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0.25" customHeight="1" spans="1:23">
      <c r="A28" s="61" t="s">
        <v>71</v>
      </c>
      <c r="B28" s="208" t="s">
        <v>261</v>
      </c>
      <c r="C28" s="47" t="s">
        <v>262</v>
      </c>
      <c r="D28" s="47" t="s">
        <v>129</v>
      </c>
      <c r="E28" s="47" t="s">
        <v>130</v>
      </c>
      <c r="F28" s="47" t="s">
        <v>263</v>
      </c>
      <c r="G28" s="46" t="s">
        <v>264</v>
      </c>
      <c r="H28" s="144">
        <v>66860</v>
      </c>
      <c r="I28" s="144">
        <v>66860</v>
      </c>
      <c r="J28" s="79"/>
      <c r="K28" s="79"/>
      <c r="L28" s="144">
        <v>66860</v>
      </c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  <row r="29" ht="20.25" customHeight="1" spans="1:23">
      <c r="A29" s="61" t="s">
        <v>71</v>
      </c>
      <c r="B29" s="208" t="s">
        <v>252</v>
      </c>
      <c r="C29" s="47" t="s">
        <v>265</v>
      </c>
      <c r="D29" s="47" t="s">
        <v>129</v>
      </c>
      <c r="E29" s="47" t="s">
        <v>130</v>
      </c>
      <c r="F29" s="47" t="s">
        <v>263</v>
      </c>
      <c r="G29" s="46" t="s">
        <v>264</v>
      </c>
      <c r="H29" s="144">
        <v>99036.9</v>
      </c>
      <c r="I29" s="144">
        <v>99036.9</v>
      </c>
      <c r="J29" s="79"/>
      <c r="K29" s="79"/>
      <c r="L29" s="144">
        <v>99036.9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ht="20.25" customHeight="1" spans="1:23">
      <c r="A30" s="61" t="s">
        <v>71</v>
      </c>
      <c r="B30" s="208" t="s">
        <v>252</v>
      </c>
      <c r="C30" s="47" t="s">
        <v>266</v>
      </c>
      <c r="D30" s="47" t="s">
        <v>129</v>
      </c>
      <c r="E30" s="47" t="s">
        <v>130</v>
      </c>
      <c r="F30" s="47" t="s">
        <v>263</v>
      </c>
      <c r="G30" s="46" t="s">
        <v>264</v>
      </c>
      <c r="H30" s="144">
        <v>60926.3</v>
      </c>
      <c r="I30" s="144">
        <v>60926.3</v>
      </c>
      <c r="J30" s="79"/>
      <c r="K30" s="79"/>
      <c r="L30" s="144">
        <v>60926.3</v>
      </c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ht="20.25" customHeight="1" spans="1:23">
      <c r="A31" s="61" t="s">
        <v>71</v>
      </c>
      <c r="B31" s="208" t="s">
        <v>267</v>
      </c>
      <c r="C31" s="47" t="s">
        <v>268</v>
      </c>
      <c r="D31" s="47" t="s">
        <v>120</v>
      </c>
      <c r="E31" s="47" t="s">
        <v>119</v>
      </c>
      <c r="F31" s="47" t="s">
        <v>269</v>
      </c>
      <c r="G31" s="46" t="s">
        <v>270</v>
      </c>
      <c r="H31" s="144">
        <v>10585.25</v>
      </c>
      <c r="I31" s="144">
        <v>10585.25</v>
      </c>
      <c r="J31" s="79"/>
      <c r="K31" s="79"/>
      <c r="L31" s="144">
        <v>10585.25</v>
      </c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ht="20.25" customHeight="1" spans="1:23">
      <c r="A32" s="61" t="s">
        <v>71</v>
      </c>
      <c r="B32" s="208" t="s">
        <v>271</v>
      </c>
      <c r="C32" s="47" t="s">
        <v>272</v>
      </c>
      <c r="D32" s="47" t="s">
        <v>131</v>
      </c>
      <c r="E32" s="47" t="s">
        <v>132</v>
      </c>
      <c r="F32" s="47" t="s">
        <v>269</v>
      </c>
      <c r="G32" s="46" t="s">
        <v>270</v>
      </c>
      <c r="H32" s="144">
        <v>4321.48</v>
      </c>
      <c r="I32" s="144">
        <v>4321.48</v>
      </c>
      <c r="J32" s="79"/>
      <c r="K32" s="79"/>
      <c r="L32" s="144">
        <v>4321.48</v>
      </c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ht="20.25" customHeight="1" spans="1:23">
      <c r="A33" s="61" t="s">
        <v>71</v>
      </c>
      <c r="B33" s="208" t="s">
        <v>261</v>
      </c>
      <c r="C33" s="47" t="s">
        <v>262</v>
      </c>
      <c r="D33" s="47" t="s">
        <v>131</v>
      </c>
      <c r="E33" s="47" t="s">
        <v>132</v>
      </c>
      <c r="F33" s="47" t="s">
        <v>269</v>
      </c>
      <c r="G33" s="46" t="s">
        <v>270</v>
      </c>
      <c r="H33" s="144">
        <v>5350</v>
      </c>
      <c r="I33" s="144">
        <v>5350</v>
      </c>
      <c r="J33" s="79"/>
      <c r="K33" s="79"/>
      <c r="L33" s="144">
        <v>5350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</row>
    <row r="34" ht="20.25" customHeight="1" spans="1:23">
      <c r="A34" s="61" t="s">
        <v>71</v>
      </c>
      <c r="B34" s="208" t="s">
        <v>252</v>
      </c>
      <c r="C34" s="47" t="s">
        <v>273</v>
      </c>
      <c r="D34" s="47" t="s">
        <v>131</v>
      </c>
      <c r="E34" s="47" t="s">
        <v>132</v>
      </c>
      <c r="F34" s="47" t="s">
        <v>269</v>
      </c>
      <c r="G34" s="46" t="s">
        <v>270</v>
      </c>
      <c r="H34" s="144">
        <v>13375</v>
      </c>
      <c r="I34" s="144">
        <v>13375</v>
      </c>
      <c r="J34" s="79"/>
      <c r="K34" s="79"/>
      <c r="L34" s="144">
        <v>13375</v>
      </c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ht="20.25" customHeight="1" spans="1:23">
      <c r="A35" s="61" t="s">
        <v>71</v>
      </c>
      <c r="B35" s="208" t="s">
        <v>252</v>
      </c>
      <c r="C35" s="47" t="s">
        <v>274</v>
      </c>
      <c r="D35" s="47" t="s">
        <v>131</v>
      </c>
      <c r="E35" s="47" t="s">
        <v>132</v>
      </c>
      <c r="F35" s="47" t="s">
        <v>269</v>
      </c>
      <c r="G35" s="46" t="s">
        <v>270</v>
      </c>
      <c r="H35" s="144">
        <v>5885</v>
      </c>
      <c r="I35" s="144">
        <v>5885</v>
      </c>
      <c r="J35" s="79"/>
      <c r="K35" s="79"/>
      <c r="L35" s="144">
        <v>5885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ht="20.25" customHeight="1" spans="1:23">
      <c r="A36" s="61" t="s">
        <v>71</v>
      </c>
      <c r="B36" s="208" t="s">
        <v>271</v>
      </c>
      <c r="C36" s="47" t="s">
        <v>275</v>
      </c>
      <c r="D36" s="47" t="s">
        <v>131</v>
      </c>
      <c r="E36" s="47" t="s">
        <v>132</v>
      </c>
      <c r="F36" s="47" t="s">
        <v>269</v>
      </c>
      <c r="G36" s="46" t="s">
        <v>270</v>
      </c>
      <c r="H36" s="144">
        <v>2621.85</v>
      </c>
      <c r="I36" s="144">
        <v>2621.85</v>
      </c>
      <c r="J36" s="79"/>
      <c r="K36" s="79"/>
      <c r="L36" s="144">
        <v>2621.85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ht="20.25" customHeight="1" spans="1:23">
      <c r="A37" s="61" t="s">
        <v>71</v>
      </c>
      <c r="B37" s="208" t="s">
        <v>276</v>
      </c>
      <c r="C37" s="47" t="s">
        <v>277</v>
      </c>
      <c r="D37" s="47" t="s">
        <v>145</v>
      </c>
      <c r="E37" s="47" t="s">
        <v>146</v>
      </c>
      <c r="F37" s="47" t="s">
        <v>278</v>
      </c>
      <c r="G37" s="46" t="s">
        <v>146</v>
      </c>
      <c r="H37" s="144">
        <v>259288.56</v>
      </c>
      <c r="I37" s="144">
        <v>259288.56</v>
      </c>
      <c r="J37" s="79"/>
      <c r="K37" s="79"/>
      <c r="L37" s="144">
        <v>259288.56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</row>
    <row r="38" ht="20.25" customHeight="1" spans="1:23">
      <c r="A38" s="61" t="s">
        <v>71</v>
      </c>
      <c r="B38" s="208" t="s">
        <v>276</v>
      </c>
      <c r="C38" s="47" t="s">
        <v>279</v>
      </c>
      <c r="D38" s="47" t="s">
        <v>145</v>
      </c>
      <c r="E38" s="47" t="s">
        <v>146</v>
      </c>
      <c r="F38" s="47" t="s">
        <v>278</v>
      </c>
      <c r="G38" s="46" t="s">
        <v>146</v>
      </c>
      <c r="H38" s="144">
        <v>157311.12</v>
      </c>
      <c r="I38" s="144">
        <v>157311.12</v>
      </c>
      <c r="J38" s="79"/>
      <c r="K38" s="79"/>
      <c r="L38" s="144">
        <v>157311.12</v>
      </c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 ht="20.25" customHeight="1" spans="1:23">
      <c r="A39" s="61" t="s">
        <v>71</v>
      </c>
      <c r="B39" s="208" t="s">
        <v>280</v>
      </c>
      <c r="C39" s="47" t="s">
        <v>281</v>
      </c>
      <c r="D39" s="47" t="s">
        <v>103</v>
      </c>
      <c r="E39" s="47" t="s">
        <v>104</v>
      </c>
      <c r="F39" s="47" t="s">
        <v>282</v>
      </c>
      <c r="G39" s="46" t="s">
        <v>283</v>
      </c>
      <c r="H39" s="144">
        <v>30000</v>
      </c>
      <c r="I39" s="144">
        <v>30000</v>
      </c>
      <c r="J39" s="79"/>
      <c r="K39" s="79"/>
      <c r="L39" s="144">
        <v>30000</v>
      </c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ht="20.25" customHeight="1" spans="1:23">
      <c r="A40" s="61" t="s">
        <v>71</v>
      </c>
      <c r="B40" s="208" t="s">
        <v>280</v>
      </c>
      <c r="C40" s="47" t="s">
        <v>281</v>
      </c>
      <c r="D40" s="47" t="s">
        <v>103</v>
      </c>
      <c r="E40" s="47" t="s">
        <v>104</v>
      </c>
      <c r="F40" s="47" t="s">
        <v>282</v>
      </c>
      <c r="G40" s="46" t="s">
        <v>283</v>
      </c>
      <c r="H40" s="144">
        <v>22000</v>
      </c>
      <c r="I40" s="144">
        <v>22000</v>
      </c>
      <c r="J40" s="79"/>
      <c r="K40" s="79"/>
      <c r="L40" s="144">
        <v>22000</v>
      </c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 ht="20.25" customHeight="1" spans="1:23">
      <c r="A41" s="61" t="s">
        <v>71</v>
      </c>
      <c r="B41" s="208" t="s">
        <v>284</v>
      </c>
      <c r="C41" s="47" t="s">
        <v>285</v>
      </c>
      <c r="D41" s="47" t="s">
        <v>103</v>
      </c>
      <c r="E41" s="47" t="s">
        <v>104</v>
      </c>
      <c r="F41" s="47" t="s">
        <v>286</v>
      </c>
      <c r="G41" s="46" t="s">
        <v>287</v>
      </c>
      <c r="H41" s="144">
        <v>9000</v>
      </c>
      <c r="I41" s="144">
        <v>9000</v>
      </c>
      <c r="J41" s="79"/>
      <c r="K41" s="79"/>
      <c r="L41" s="144">
        <v>9000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 ht="20.25" customHeight="1" spans="1:23">
      <c r="A42" s="61" t="s">
        <v>71</v>
      </c>
      <c r="B42" s="208" t="s">
        <v>284</v>
      </c>
      <c r="C42" s="47" t="s">
        <v>288</v>
      </c>
      <c r="D42" s="47" t="s">
        <v>103</v>
      </c>
      <c r="E42" s="47" t="s">
        <v>104</v>
      </c>
      <c r="F42" s="47" t="s">
        <v>286</v>
      </c>
      <c r="G42" s="46" t="s">
        <v>287</v>
      </c>
      <c r="H42" s="144">
        <v>6600</v>
      </c>
      <c r="I42" s="144">
        <v>6600</v>
      </c>
      <c r="J42" s="79"/>
      <c r="K42" s="79"/>
      <c r="L42" s="144">
        <v>6600</v>
      </c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</row>
    <row r="43" ht="20.25" customHeight="1" spans="1:23">
      <c r="A43" s="61" t="s">
        <v>71</v>
      </c>
      <c r="B43" s="208" t="s">
        <v>289</v>
      </c>
      <c r="C43" s="47" t="s">
        <v>290</v>
      </c>
      <c r="D43" s="47" t="s">
        <v>103</v>
      </c>
      <c r="E43" s="47" t="s">
        <v>104</v>
      </c>
      <c r="F43" s="47" t="s">
        <v>291</v>
      </c>
      <c r="G43" s="46" t="s">
        <v>292</v>
      </c>
      <c r="H43" s="144">
        <v>153000</v>
      </c>
      <c r="I43" s="144">
        <v>153000</v>
      </c>
      <c r="J43" s="79"/>
      <c r="K43" s="79"/>
      <c r="L43" s="144">
        <v>153000</v>
      </c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</row>
    <row r="44" ht="17.25" customHeight="1" spans="1:23">
      <c r="A44" s="31" t="s">
        <v>187</v>
      </c>
      <c r="B44" s="154"/>
      <c r="C44" s="154"/>
      <c r="D44" s="154"/>
      <c r="E44" s="154"/>
      <c r="F44" s="154"/>
      <c r="G44" s="155"/>
      <c r="H44" s="79">
        <f>SUM(H9:H43)</f>
        <v>5338086.17</v>
      </c>
      <c r="I44" s="79">
        <f>SUM(I9:I43)</f>
        <v>5338086.17</v>
      </c>
      <c r="J44" s="79"/>
      <c r="K44" s="79"/>
      <c r="L44" s="79">
        <f>SUM(L9:L43)</f>
        <v>5338086.17</v>
      </c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K28" sqref="K28"/>
    </sheetView>
  </sheetViews>
  <sheetFormatPr defaultColWidth="9.14166666666667" defaultRowHeight="14.25" customHeight="1"/>
  <cols>
    <col min="1" max="1" width="16.25" customWidth="1"/>
    <col min="2" max="2" width="21.75" customWidth="1"/>
    <col min="3" max="3" width="32.85" customWidth="1"/>
    <col min="4" max="4" width="30.12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48" t="s">
        <v>293</v>
      </c>
    </row>
    <row r="2" ht="46.5" customHeight="1" spans="1:23">
      <c r="A2" s="3" t="s">
        <v>294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4" t="s">
        <v>3</v>
      </c>
    </row>
    <row r="4" ht="21.75" customHeight="1" spans="1:23">
      <c r="A4" s="8" t="s">
        <v>295</v>
      </c>
      <c r="B4" s="9" t="s">
        <v>200</v>
      </c>
      <c r="C4" s="8" t="s">
        <v>201</v>
      </c>
      <c r="D4" s="8" t="s">
        <v>296</v>
      </c>
      <c r="E4" s="9" t="s">
        <v>202</v>
      </c>
      <c r="F4" s="9" t="s">
        <v>203</v>
      </c>
      <c r="G4" s="9" t="s">
        <v>204</v>
      </c>
      <c r="H4" s="9" t="s">
        <v>205</v>
      </c>
      <c r="I4" s="26" t="s">
        <v>57</v>
      </c>
      <c r="J4" s="10" t="s">
        <v>297</v>
      </c>
      <c r="K4" s="11"/>
      <c r="L4" s="11"/>
      <c r="M4" s="12"/>
      <c r="N4" s="10" t="s">
        <v>208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0" t="s">
        <v>60</v>
      </c>
      <c r="K5" s="14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214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59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298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134" t="s">
        <v>299</v>
      </c>
      <c r="B9" s="209" t="s">
        <v>300</v>
      </c>
      <c r="C9" s="53" t="s">
        <v>301</v>
      </c>
      <c r="D9" s="135" t="s">
        <v>71</v>
      </c>
      <c r="E9" s="53" t="s">
        <v>140</v>
      </c>
      <c r="F9" s="53" t="s">
        <v>139</v>
      </c>
      <c r="G9" s="53" t="s">
        <v>302</v>
      </c>
      <c r="H9" s="53" t="s">
        <v>303</v>
      </c>
      <c r="I9" s="144">
        <v>150000</v>
      </c>
      <c r="J9" s="144"/>
      <c r="K9" s="144"/>
      <c r="L9" s="79"/>
      <c r="M9" s="79"/>
      <c r="N9" s="144">
        <v>150000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134" t="s">
        <v>299</v>
      </c>
      <c r="B10" s="209" t="s">
        <v>304</v>
      </c>
      <c r="C10" s="53" t="s">
        <v>305</v>
      </c>
      <c r="D10" s="135" t="s">
        <v>71</v>
      </c>
      <c r="E10" s="53" t="s">
        <v>103</v>
      </c>
      <c r="F10" s="53" t="s">
        <v>104</v>
      </c>
      <c r="G10" s="53" t="s">
        <v>302</v>
      </c>
      <c r="H10" s="53" t="s">
        <v>303</v>
      </c>
      <c r="I10" s="144">
        <v>500000</v>
      </c>
      <c r="J10" s="144">
        <v>500000</v>
      </c>
      <c r="K10" s="144">
        <v>500000</v>
      </c>
      <c r="L10" s="79"/>
      <c r="M10" s="79"/>
      <c r="N10" s="144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134" t="s">
        <v>306</v>
      </c>
      <c r="B11" s="209" t="s">
        <v>307</v>
      </c>
      <c r="C11" s="53" t="s">
        <v>308</v>
      </c>
      <c r="D11" s="135" t="s">
        <v>71</v>
      </c>
      <c r="E11" s="53" t="s">
        <v>103</v>
      </c>
      <c r="F11" s="53" t="s">
        <v>104</v>
      </c>
      <c r="G11" s="53" t="s">
        <v>302</v>
      </c>
      <c r="H11" s="53" t="s">
        <v>303</v>
      </c>
      <c r="I11" s="144">
        <v>1000000</v>
      </c>
      <c r="J11" s="144">
        <v>1000000</v>
      </c>
      <c r="K11" s="144">
        <v>1000000</v>
      </c>
      <c r="L11" s="79"/>
      <c r="M11" s="79"/>
      <c r="N11" s="144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134" t="s">
        <v>299</v>
      </c>
      <c r="B12" s="209" t="s">
        <v>309</v>
      </c>
      <c r="C12" s="53" t="s">
        <v>310</v>
      </c>
      <c r="D12" s="135" t="s">
        <v>71</v>
      </c>
      <c r="E12" s="53" t="s">
        <v>103</v>
      </c>
      <c r="F12" s="53" t="s">
        <v>104</v>
      </c>
      <c r="G12" s="53" t="s">
        <v>302</v>
      </c>
      <c r="H12" s="53" t="s">
        <v>303</v>
      </c>
      <c r="I12" s="144">
        <v>350000</v>
      </c>
      <c r="J12" s="144">
        <v>350000</v>
      </c>
      <c r="K12" s="144">
        <v>350000</v>
      </c>
      <c r="L12" s="79"/>
      <c r="M12" s="79"/>
      <c r="N12" s="144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134" t="s">
        <v>311</v>
      </c>
      <c r="B13" s="209" t="s">
        <v>312</v>
      </c>
      <c r="C13" s="53" t="s">
        <v>313</v>
      </c>
      <c r="D13" s="135" t="s">
        <v>71</v>
      </c>
      <c r="E13" s="53" t="s">
        <v>116</v>
      </c>
      <c r="F13" s="53" t="s">
        <v>117</v>
      </c>
      <c r="G13" s="53" t="s">
        <v>314</v>
      </c>
      <c r="H13" s="53" t="s">
        <v>315</v>
      </c>
      <c r="I13" s="144">
        <v>51480</v>
      </c>
      <c r="J13" s="144">
        <v>51480</v>
      </c>
      <c r="K13" s="144">
        <v>51480</v>
      </c>
      <c r="L13" s="79"/>
      <c r="M13" s="79"/>
      <c r="N13" s="144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134" t="s">
        <v>316</v>
      </c>
      <c r="B14" s="209" t="s">
        <v>317</v>
      </c>
      <c r="C14" s="53" t="s">
        <v>318</v>
      </c>
      <c r="D14" s="135" t="s">
        <v>71</v>
      </c>
      <c r="E14" s="53" t="s">
        <v>103</v>
      </c>
      <c r="F14" s="53" t="s">
        <v>104</v>
      </c>
      <c r="G14" s="53" t="s">
        <v>319</v>
      </c>
      <c r="H14" s="53" t="s">
        <v>316</v>
      </c>
      <c r="I14" s="144">
        <v>462000</v>
      </c>
      <c r="J14" s="144">
        <v>462000</v>
      </c>
      <c r="K14" s="144">
        <v>462000</v>
      </c>
      <c r="L14" s="79"/>
      <c r="M14" s="79"/>
      <c r="N14" s="144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134" t="s">
        <v>299</v>
      </c>
      <c r="B15" s="209" t="s">
        <v>320</v>
      </c>
      <c r="C15" s="53" t="s">
        <v>321</v>
      </c>
      <c r="D15" s="135" t="s">
        <v>71</v>
      </c>
      <c r="E15" s="53" t="s">
        <v>322</v>
      </c>
      <c r="F15" s="53" t="s">
        <v>105</v>
      </c>
      <c r="G15" s="53" t="s">
        <v>302</v>
      </c>
      <c r="H15" s="53" t="s">
        <v>303</v>
      </c>
      <c r="I15" s="144">
        <v>300000</v>
      </c>
      <c r="J15" s="144">
        <v>300000</v>
      </c>
      <c r="K15" s="144">
        <v>300000</v>
      </c>
      <c r="L15" s="79"/>
      <c r="M15" s="79"/>
      <c r="N15" s="144"/>
      <c r="O15" s="79"/>
      <c r="P15" s="79"/>
      <c r="Q15" s="79"/>
      <c r="R15" s="79"/>
      <c r="S15" s="79"/>
      <c r="T15" s="79"/>
      <c r="U15" s="79"/>
      <c r="V15" s="79"/>
      <c r="W15" s="79"/>
    </row>
    <row r="16" ht="36" customHeight="1" spans="1:23">
      <c r="A16" s="134" t="s">
        <v>306</v>
      </c>
      <c r="B16" s="209" t="s">
        <v>323</v>
      </c>
      <c r="C16" s="53" t="s">
        <v>324</v>
      </c>
      <c r="D16" s="135" t="s">
        <v>71</v>
      </c>
      <c r="E16" s="53" t="s">
        <v>325</v>
      </c>
      <c r="F16" s="53" t="s">
        <v>137</v>
      </c>
      <c r="G16" s="53" t="s">
        <v>326</v>
      </c>
      <c r="H16" s="53" t="s">
        <v>327</v>
      </c>
      <c r="I16" s="144">
        <v>250000</v>
      </c>
      <c r="J16" s="144"/>
      <c r="K16" s="144"/>
      <c r="L16" s="79"/>
      <c r="M16" s="79"/>
      <c r="N16" s="144">
        <v>250000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33" customHeight="1" spans="1:23">
      <c r="A17" s="134" t="s">
        <v>306</v>
      </c>
      <c r="B17" s="209" t="s">
        <v>323</v>
      </c>
      <c r="C17" s="53" t="s">
        <v>324</v>
      </c>
      <c r="D17" s="135" t="s">
        <v>71</v>
      </c>
      <c r="E17" s="53" t="s">
        <v>325</v>
      </c>
      <c r="F17" s="53" t="s">
        <v>137</v>
      </c>
      <c r="G17" s="53" t="s">
        <v>326</v>
      </c>
      <c r="H17" s="53" t="s">
        <v>327</v>
      </c>
      <c r="I17" s="144">
        <v>4693.08</v>
      </c>
      <c r="J17" s="144"/>
      <c r="K17" s="144"/>
      <c r="L17" s="79"/>
      <c r="M17" s="79"/>
      <c r="N17" s="144">
        <v>4693.08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134" t="s">
        <v>306</v>
      </c>
      <c r="B18" s="209" t="s">
        <v>307</v>
      </c>
      <c r="C18" s="53" t="s">
        <v>308</v>
      </c>
      <c r="D18" s="135" t="s">
        <v>71</v>
      </c>
      <c r="E18" s="53" t="s">
        <v>103</v>
      </c>
      <c r="F18" s="53" t="s">
        <v>104</v>
      </c>
      <c r="G18" s="53" t="s">
        <v>302</v>
      </c>
      <c r="H18" s="53" t="s">
        <v>303</v>
      </c>
      <c r="I18" s="144">
        <v>63144</v>
      </c>
      <c r="J18" s="144"/>
      <c r="K18" s="144"/>
      <c r="L18" s="79"/>
      <c r="M18" s="79"/>
      <c r="N18" s="144">
        <v>63144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30" customHeight="1" spans="1:23">
      <c r="A19" s="134" t="s">
        <v>299</v>
      </c>
      <c r="B19" s="209" t="s">
        <v>328</v>
      </c>
      <c r="C19" s="53" t="s">
        <v>329</v>
      </c>
      <c r="D19" s="135" t="s">
        <v>71</v>
      </c>
      <c r="E19" s="53" t="s">
        <v>325</v>
      </c>
      <c r="F19" s="53" t="s">
        <v>137</v>
      </c>
      <c r="G19" s="53" t="s">
        <v>326</v>
      </c>
      <c r="H19" s="53" t="s">
        <v>327</v>
      </c>
      <c r="I19" s="144">
        <v>10134.61</v>
      </c>
      <c r="J19" s="144"/>
      <c r="K19" s="144"/>
      <c r="L19" s="79"/>
      <c r="M19" s="79"/>
      <c r="N19" s="144">
        <v>10134.61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134" t="s">
        <v>299</v>
      </c>
      <c r="B20" s="209" t="s">
        <v>330</v>
      </c>
      <c r="C20" s="136" t="s">
        <v>331</v>
      </c>
      <c r="D20" s="135" t="s">
        <v>71</v>
      </c>
      <c r="E20" s="53" t="s">
        <v>103</v>
      </c>
      <c r="F20" s="53" t="s">
        <v>104</v>
      </c>
      <c r="G20" s="137">
        <v>30227</v>
      </c>
      <c r="H20" s="137" t="s">
        <v>303</v>
      </c>
      <c r="I20" s="145">
        <v>1975000</v>
      </c>
      <c r="J20" s="146"/>
      <c r="K20" s="79"/>
      <c r="L20" s="79"/>
      <c r="M20" s="79"/>
      <c r="N20" s="79"/>
      <c r="O20" s="79"/>
      <c r="P20" s="79"/>
      <c r="Q20" s="79"/>
      <c r="R20" s="79">
        <v>1975000</v>
      </c>
      <c r="S20" s="79"/>
      <c r="T20" s="79"/>
      <c r="U20" s="79"/>
      <c r="V20" s="79"/>
      <c r="W20" s="79">
        <v>1975000</v>
      </c>
    </row>
    <row r="21" ht="18.75" customHeight="1" spans="1:23">
      <c r="A21" s="138" t="s">
        <v>187</v>
      </c>
      <c r="B21" s="112"/>
      <c r="C21" s="112"/>
      <c r="D21" s="112"/>
      <c r="E21" s="112"/>
      <c r="F21" s="112"/>
      <c r="G21" s="112"/>
      <c r="H21" s="139"/>
      <c r="I21" s="147">
        <f>SUM(I9:I20)</f>
        <v>5116451.69</v>
      </c>
      <c r="J21" s="79">
        <f>SUM(J9:J20)</f>
        <v>2663480</v>
      </c>
      <c r="K21" s="79">
        <f>SUM(K9:K20)</f>
        <v>2663480</v>
      </c>
      <c r="L21" s="79"/>
      <c r="M21" s="79"/>
      <c r="N21" s="79">
        <f>SUM(N9:N20)</f>
        <v>477971.69</v>
      </c>
      <c r="O21" s="79"/>
      <c r="P21" s="79"/>
      <c r="Q21" s="79"/>
      <c r="R21" s="79">
        <f>SUM(R20:R20)</f>
        <v>1975000</v>
      </c>
      <c r="S21" s="79"/>
      <c r="T21" s="79"/>
      <c r="U21" s="79"/>
      <c r="V21" s="79"/>
      <c r="W21" s="79">
        <f>SUM(W20:W20)</f>
        <v>1975000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9"/>
  <sheetViews>
    <sheetView showZeros="0" workbookViewId="0">
      <selection activeCell="F46" sqref="F4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332</v>
      </c>
    </row>
    <row r="2" ht="39.75" customHeight="1" spans="1:10">
      <c r="A2" s="210" t="s">
        <v>333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334</v>
      </c>
      <c r="B4" s="67" t="s">
        <v>335</v>
      </c>
      <c r="C4" s="67" t="s">
        <v>336</v>
      </c>
      <c r="D4" s="67" t="s">
        <v>337</v>
      </c>
      <c r="E4" s="67" t="s">
        <v>338</v>
      </c>
      <c r="F4" s="68" t="s">
        <v>339</v>
      </c>
      <c r="G4" s="67" t="s">
        <v>340</v>
      </c>
      <c r="H4" s="68" t="s">
        <v>341</v>
      </c>
      <c r="I4" s="68" t="s">
        <v>342</v>
      </c>
      <c r="J4" s="67" t="s">
        <v>343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4">
        <v>6</v>
      </c>
      <c r="G5" s="129">
        <v>7</v>
      </c>
      <c r="H5" s="34">
        <v>8</v>
      </c>
      <c r="I5" s="34">
        <v>9</v>
      </c>
      <c r="J5" s="129">
        <v>10</v>
      </c>
    </row>
    <row r="6" ht="42" customHeight="1" spans="1:10">
      <c r="A6" s="28" t="s">
        <v>71</v>
      </c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130" t="s">
        <v>71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1" t="s">
        <v>313</v>
      </c>
      <c r="B8" s="20" t="s">
        <v>344</v>
      </c>
      <c r="C8" s="20" t="s">
        <v>345</v>
      </c>
      <c r="D8" s="20" t="s">
        <v>346</v>
      </c>
      <c r="E8" s="28" t="s">
        <v>347</v>
      </c>
      <c r="F8" s="20" t="s">
        <v>348</v>
      </c>
      <c r="G8" s="28" t="s">
        <v>90</v>
      </c>
      <c r="H8" s="20" t="s">
        <v>349</v>
      </c>
      <c r="I8" s="20" t="s">
        <v>350</v>
      </c>
      <c r="J8" s="28" t="s">
        <v>351</v>
      </c>
    </row>
    <row r="9" ht="42" customHeight="1" spans="1:10">
      <c r="A9" s="131"/>
      <c r="B9" s="20"/>
      <c r="C9" s="20" t="s">
        <v>345</v>
      </c>
      <c r="D9" s="20" t="s">
        <v>352</v>
      </c>
      <c r="E9" s="28" t="s">
        <v>353</v>
      </c>
      <c r="F9" s="20" t="s">
        <v>348</v>
      </c>
      <c r="G9" s="28" t="s">
        <v>354</v>
      </c>
      <c r="H9" s="20" t="s">
        <v>355</v>
      </c>
      <c r="I9" s="20" t="s">
        <v>350</v>
      </c>
      <c r="J9" s="28" t="s">
        <v>356</v>
      </c>
    </row>
    <row r="10" ht="42" customHeight="1" spans="1:10">
      <c r="A10" s="131"/>
      <c r="B10" s="20"/>
      <c r="C10" s="20" t="s">
        <v>345</v>
      </c>
      <c r="D10" s="20" t="s">
        <v>357</v>
      </c>
      <c r="E10" s="28" t="s">
        <v>358</v>
      </c>
      <c r="F10" s="20" t="s">
        <v>348</v>
      </c>
      <c r="G10" s="28" t="s">
        <v>359</v>
      </c>
      <c r="H10" s="20" t="s">
        <v>360</v>
      </c>
      <c r="I10" s="20" t="s">
        <v>350</v>
      </c>
      <c r="J10" s="28" t="s">
        <v>358</v>
      </c>
    </row>
    <row r="11" ht="42" customHeight="1" spans="1:10">
      <c r="A11" s="131"/>
      <c r="B11" s="20"/>
      <c r="C11" s="20" t="s">
        <v>361</v>
      </c>
      <c r="D11" s="20" t="s">
        <v>362</v>
      </c>
      <c r="E11" s="28" t="s">
        <v>363</v>
      </c>
      <c r="F11" s="20" t="s">
        <v>348</v>
      </c>
      <c r="G11" s="28" t="s">
        <v>364</v>
      </c>
      <c r="H11" s="20" t="s">
        <v>365</v>
      </c>
      <c r="I11" s="20" t="s">
        <v>366</v>
      </c>
      <c r="J11" s="28" t="s">
        <v>363</v>
      </c>
    </row>
    <row r="12" ht="42" customHeight="1" spans="1:10">
      <c r="A12" s="131"/>
      <c r="B12" s="20"/>
      <c r="C12" s="20" t="s">
        <v>367</v>
      </c>
      <c r="D12" s="20" t="s">
        <v>368</v>
      </c>
      <c r="E12" s="28" t="s">
        <v>369</v>
      </c>
      <c r="F12" s="20" t="s">
        <v>370</v>
      </c>
      <c r="G12" s="28" t="s">
        <v>371</v>
      </c>
      <c r="H12" s="20" t="s">
        <v>355</v>
      </c>
      <c r="I12" s="20" t="s">
        <v>350</v>
      </c>
      <c r="J12" s="28" t="s">
        <v>369</v>
      </c>
    </row>
    <row r="13" ht="42" customHeight="1" spans="1:10">
      <c r="A13" s="131" t="s">
        <v>331</v>
      </c>
      <c r="B13" s="20" t="s">
        <v>372</v>
      </c>
      <c r="C13" s="20" t="s">
        <v>345</v>
      </c>
      <c r="D13" s="20" t="s">
        <v>346</v>
      </c>
      <c r="E13" s="28" t="s">
        <v>373</v>
      </c>
      <c r="F13" s="20" t="s">
        <v>374</v>
      </c>
      <c r="G13" s="28" t="s">
        <v>86</v>
      </c>
      <c r="H13" s="20" t="s">
        <v>349</v>
      </c>
      <c r="I13" s="20" t="s">
        <v>350</v>
      </c>
      <c r="J13" s="28" t="s">
        <v>373</v>
      </c>
    </row>
    <row r="14" ht="42" customHeight="1" spans="1:10">
      <c r="A14" s="131"/>
      <c r="B14" s="20"/>
      <c r="C14" s="20" t="s">
        <v>345</v>
      </c>
      <c r="D14" s="20" t="s">
        <v>346</v>
      </c>
      <c r="E14" s="28" t="s">
        <v>375</v>
      </c>
      <c r="F14" s="20" t="s">
        <v>348</v>
      </c>
      <c r="G14" s="28" t="s">
        <v>85</v>
      </c>
      <c r="H14" s="20" t="s">
        <v>376</v>
      </c>
      <c r="I14" s="20" t="s">
        <v>350</v>
      </c>
      <c r="J14" s="28" t="s">
        <v>375</v>
      </c>
    </row>
    <row r="15" ht="42" customHeight="1" spans="1:10">
      <c r="A15" s="131"/>
      <c r="B15" s="20"/>
      <c r="C15" s="20" t="s">
        <v>345</v>
      </c>
      <c r="D15" s="20" t="s">
        <v>346</v>
      </c>
      <c r="E15" s="28" t="s">
        <v>377</v>
      </c>
      <c r="F15" s="20" t="s">
        <v>374</v>
      </c>
      <c r="G15" s="28" t="s">
        <v>86</v>
      </c>
      <c r="H15" s="20" t="s">
        <v>378</v>
      </c>
      <c r="I15" s="20" t="s">
        <v>350</v>
      </c>
      <c r="J15" s="28" t="s">
        <v>377</v>
      </c>
    </row>
    <row r="16" ht="42" customHeight="1" spans="1:10">
      <c r="A16" s="131"/>
      <c r="B16" s="20"/>
      <c r="C16" s="20" t="s">
        <v>345</v>
      </c>
      <c r="D16" s="20" t="s">
        <v>346</v>
      </c>
      <c r="E16" s="28" t="s">
        <v>379</v>
      </c>
      <c r="F16" s="20" t="s">
        <v>348</v>
      </c>
      <c r="G16" s="28" t="s">
        <v>380</v>
      </c>
      <c r="H16" s="20" t="s">
        <v>381</v>
      </c>
      <c r="I16" s="20" t="s">
        <v>350</v>
      </c>
      <c r="J16" s="28" t="s">
        <v>379</v>
      </c>
    </row>
    <row r="17" ht="42" customHeight="1" spans="1:10">
      <c r="A17" s="131"/>
      <c r="B17" s="20"/>
      <c r="C17" s="20" t="s">
        <v>345</v>
      </c>
      <c r="D17" s="20" t="s">
        <v>357</v>
      </c>
      <c r="E17" s="28" t="s">
        <v>382</v>
      </c>
      <c r="F17" s="20" t="s">
        <v>348</v>
      </c>
      <c r="G17" s="28" t="s">
        <v>95</v>
      </c>
      <c r="H17" s="20" t="s">
        <v>383</v>
      </c>
      <c r="I17" s="20" t="s">
        <v>350</v>
      </c>
      <c r="J17" s="28" t="s">
        <v>382</v>
      </c>
    </row>
    <row r="18" ht="63" customHeight="1" spans="1:10">
      <c r="A18" s="131"/>
      <c r="B18" s="20"/>
      <c r="C18" s="20" t="s">
        <v>361</v>
      </c>
      <c r="D18" s="20" t="s">
        <v>384</v>
      </c>
      <c r="E18" s="28" t="s">
        <v>372</v>
      </c>
      <c r="F18" s="20" t="s">
        <v>348</v>
      </c>
      <c r="G18" s="28" t="s">
        <v>385</v>
      </c>
      <c r="H18" s="20"/>
      <c r="I18" s="20" t="s">
        <v>366</v>
      </c>
      <c r="J18" s="28" t="s">
        <v>372</v>
      </c>
    </row>
    <row r="19" ht="42" customHeight="1" spans="1:10">
      <c r="A19" s="131"/>
      <c r="B19" s="20"/>
      <c r="C19" s="20" t="s">
        <v>367</v>
      </c>
      <c r="D19" s="20" t="s">
        <v>368</v>
      </c>
      <c r="E19" s="28" t="s">
        <v>386</v>
      </c>
      <c r="F19" s="20" t="s">
        <v>370</v>
      </c>
      <c r="G19" s="28" t="s">
        <v>387</v>
      </c>
      <c r="H19" s="20" t="s">
        <v>355</v>
      </c>
      <c r="I19" s="20" t="s">
        <v>350</v>
      </c>
      <c r="J19" s="28" t="s">
        <v>386</v>
      </c>
    </row>
    <row r="20" ht="42" customHeight="1" spans="1:10">
      <c r="A20" s="131" t="s">
        <v>310</v>
      </c>
      <c r="B20" s="20" t="s">
        <v>388</v>
      </c>
      <c r="C20" s="20" t="s">
        <v>345</v>
      </c>
      <c r="D20" s="20" t="s">
        <v>346</v>
      </c>
      <c r="E20" s="28" t="s">
        <v>389</v>
      </c>
      <c r="F20" s="20" t="s">
        <v>370</v>
      </c>
      <c r="G20" s="28" t="s">
        <v>87</v>
      </c>
      <c r="H20" s="20" t="s">
        <v>390</v>
      </c>
      <c r="I20" s="20" t="s">
        <v>350</v>
      </c>
      <c r="J20" s="28" t="s">
        <v>391</v>
      </c>
    </row>
    <row r="21" ht="42" customHeight="1" spans="1:10">
      <c r="A21" s="131"/>
      <c r="B21" s="20"/>
      <c r="C21" s="20" t="s">
        <v>345</v>
      </c>
      <c r="D21" s="20" t="s">
        <v>346</v>
      </c>
      <c r="E21" s="28" t="s">
        <v>392</v>
      </c>
      <c r="F21" s="20" t="s">
        <v>370</v>
      </c>
      <c r="G21" s="28" t="s">
        <v>95</v>
      </c>
      <c r="H21" s="20" t="s">
        <v>393</v>
      </c>
      <c r="I21" s="20" t="s">
        <v>350</v>
      </c>
      <c r="J21" s="28" t="s">
        <v>392</v>
      </c>
    </row>
    <row r="22" ht="42" customHeight="1" spans="1:10">
      <c r="A22" s="131"/>
      <c r="B22" s="20"/>
      <c r="C22" s="20" t="s">
        <v>345</v>
      </c>
      <c r="D22" s="20" t="s">
        <v>346</v>
      </c>
      <c r="E22" s="28" t="s">
        <v>394</v>
      </c>
      <c r="F22" s="20" t="s">
        <v>374</v>
      </c>
      <c r="G22" s="28" t="s">
        <v>87</v>
      </c>
      <c r="H22" s="20" t="s">
        <v>378</v>
      </c>
      <c r="I22" s="20" t="s">
        <v>350</v>
      </c>
      <c r="J22" s="28" t="s">
        <v>394</v>
      </c>
    </row>
    <row r="23" ht="42" customHeight="1" spans="1:10">
      <c r="A23" s="131"/>
      <c r="B23" s="20"/>
      <c r="C23" s="20" t="s">
        <v>345</v>
      </c>
      <c r="D23" s="20" t="s">
        <v>346</v>
      </c>
      <c r="E23" s="28" t="s">
        <v>395</v>
      </c>
      <c r="F23" s="20" t="s">
        <v>374</v>
      </c>
      <c r="G23" s="28" t="s">
        <v>87</v>
      </c>
      <c r="H23" s="20" t="s">
        <v>396</v>
      </c>
      <c r="I23" s="20" t="s">
        <v>350</v>
      </c>
      <c r="J23" s="28" t="s">
        <v>395</v>
      </c>
    </row>
    <row r="24" ht="42" customHeight="1" spans="1:10">
      <c r="A24" s="131"/>
      <c r="B24" s="20"/>
      <c r="C24" s="20" t="s">
        <v>345</v>
      </c>
      <c r="D24" s="20" t="s">
        <v>346</v>
      </c>
      <c r="E24" s="28" t="s">
        <v>397</v>
      </c>
      <c r="F24" s="20" t="s">
        <v>370</v>
      </c>
      <c r="G24" s="28" t="s">
        <v>85</v>
      </c>
      <c r="H24" s="20" t="s">
        <v>390</v>
      </c>
      <c r="I24" s="20" t="s">
        <v>350</v>
      </c>
      <c r="J24" s="28" t="s">
        <v>397</v>
      </c>
    </row>
    <row r="25" ht="42" customHeight="1" spans="1:10">
      <c r="A25" s="131"/>
      <c r="B25" s="20"/>
      <c r="C25" s="20" t="s">
        <v>345</v>
      </c>
      <c r="D25" s="20" t="s">
        <v>346</v>
      </c>
      <c r="E25" s="28" t="s">
        <v>398</v>
      </c>
      <c r="F25" s="20" t="s">
        <v>348</v>
      </c>
      <c r="G25" s="28" t="s">
        <v>399</v>
      </c>
      <c r="H25" s="20" t="s">
        <v>393</v>
      </c>
      <c r="I25" s="20" t="s">
        <v>350</v>
      </c>
      <c r="J25" s="28" t="s">
        <v>398</v>
      </c>
    </row>
    <row r="26" ht="42" customHeight="1" spans="1:10">
      <c r="A26" s="131"/>
      <c r="B26" s="20"/>
      <c r="C26" s="20" t="s">
        <v>345</v>
      </c>
      <c r="D26" s="20" t="s">
        <v>346</v>
      </c>
      <c r="E26" s="28" t="s">
        <v>400</v>
      </c>
      <c r="F26" s="20" t="s">
        <v>348</v>
      </c>
      <c r="G26" s="28" t="s">
        <v>87</v>
      </c>
      <c r="H26" s="20" t="s">
        <v>390</v>
      </c>
      <c r="I26" s="20" t="s">
        <v>350</v>
      </c>
      <c r="J26" s="28" t="s">
        <v>400</v>
      </c>
    </row>
    <row r="27" ht="42" customHeight="1" spans="1:10">
      <c r="A27" s="131"/>
      <c r="B27" s="20"/>
      <c r="C27" s="20" t="s">
        <v>345</v>
      </c>
      <c r="D27" s="20" t="s">
        <v>352</v>
      </c>
      <c r="E27" s="28" t="s">
        <v>401</v>
      </c>
      <c r="F27" s="20" t="s">
        <v>370</v>
      </c>
      <c r="G27" s="28" t="s">
        <v>371</v>
      </c>
      <c r="H27" s="20" t="s">
        <v>355</v>
      </c>
      <c r="I27" s="20" t="s">
        <v>366</v>
      </c>
      <c r="J27" s="28" t="s">
        <v>401</v>
      </c>
    </row>
    <row r="28" ht="42" customHeight="1" spans="1:10">
      <c r="A28" s="131"/>
      <c r="B28" s="20"/>
      <c r="C28" s="20" t="s">
        <v>345</v>
      </c>
      <c r="D28" s="20" t="s">
        <v>357</v>
      </c>
      <c r="E28" s="28" t="s">
        <v>402</v>
      </c>
      <c r="F28" s="20" t="s">
        <v>348</v>
      </c>
      <c r="G28" s="28" t="s">
        <v>380</v>
      </c>
      <c r="H28" s="20" t="s">
        <v>403</v>
      </c>
      <c r="I28" s="20" t="s">
        <v>350</v>
      </c>
      <c r="J28" s="28" t="s">
        <v>382</v>
      </c>
    </row>
    <row r="29" ht="42" customHeight="1" spans="1:10">
      <c r="A29" s="131"/>
      <c r="B29" s="20"/>
      <c r="C29" s="20" t="s">
        <v>361</v>
      </c>
      <c r="D29" s="20" t="s">
        <v>384</v>
      </c>
      <c r="E29" s="28" t="s">
        <v>404</v>
      </c>
      <c r="F29" s="20" t="s">
        <v>348</v>
      </c>
      <c r="G29" s="28" t="s">
        <v>385</v>
      </c>
      <c r="H29" s="20" t="s">
        <v>385</v>
      </c>
      <c r="I29" s="20" t="s">
        <v>366</v>
      </c>
      <c r="J29" s="28" t="s">
        <v>404</v>
      </c>
    </row>
    <row r="30" ht="42" customHeight="1" spans="1:10">
      <c r="A30" s="131"/>
      <c r="B30" s="20"/>
      <c r="C30" s="20" t="s">
        <v>367</v>
      </c>
      <c r="D30" s="20" t="s">
        <v>368</v>
      </c>
      <c r="E30" s="28" t="s">
        <v>405</v>
      </c>
      <c r="F30" s="20" t="s">
        <v>370</v>
      </c>
      <c r="G30" s="28" t="s">
        <v>387</v>
      </c>
      <c r="H30" s="20" t="s">
        <v>355</v>
      </c>
      <c r="I30" s="20" t="s">
        <v>350</v>
      </c>
      <c r="J30" s="28" t="s">
        <v>406</v>
      </c>
    </row>
    <row r="31" ht="42" customHeight="1" spans="1:10">
      <c r="A31" s="131" t="s">
        <v>305</v>
      </c>
      <c r="B31" s="20" t="s">
        <v>407</v>
      </c>
      <c r="C31" s="20" t="s">
        <v>345</v>
      </c>
      <c r="D31" s="20" t="s">
        <v>346</v>
      </c>
      <c r="E31" s="28" t="s">
        <v>408</v>
      </c>
      <c r="F31" s="20" t="s">
        <v>348</v>
      </c>
      <c r="G31" s="28" t="s">
        <v>409</v>
      </c>
      <c r="H31" s="20" t="s">
        <v>403</v>
      </c>
      <c r="I31" s="20" t="s">
        <v>366</v>
      </c>
      <c r="J31" s="28" t="s">
        <v>410</v>
      </c>
    </row>
    <row r="32" ht="42" customHeight="1" spans="1:10">
      <c r="A32" s="131"/>
      <c r="B32" s="20"/>
      <c r="C32" s="20" t="s">
        <v>345</v>
      </c>
      <c r="D32" s="20" t="s">
        <v>346</v>
      </c>
      <c r="E32" s="28" t="s">
        <v>411</v>
      </c>
      <c r="F32" s="20" t="s">
        <v>374</v>
      </c>
      <c r="G32" s="28" t="s">
        <v>85</v>
      </c>
      <c r="H32" s="20" t="s">
        <v>396</v>
      </c>
      <c r="I32" s="20" t="s">
        <v>350</v>
      </c>
      <c r="J32" s="28" t="s">
        <v>412</v>
      </c>
    </row>
    <row r="33" ht="42" customHeight="1" spans="1:10">
      <c r="A33" s="131"/>
      <c r="B33" s="20"/>
      <c r="C33" s="20" t="s">
        <v>345</v>
      </c>
      <c r="D33" s="20" t="s">
        <v>346</v>
      </c>
      <c r="E33" s="28" t="s">
        <v>413</v>
      </c>
      <c r="F33" s="20" t="s">
        <v>374</v>
      </c>
      <c r="G33" s="28" t="s">
        <v>85</v>
      </c>
      <c r="H33" s="20" t="s">
        <v>396</v>
      </c>
      <c r="I33" s="20" t="s">
        <v>350</v>
      </c>
      <c r="J33" s="28" t="s">
        <v>414</v>
      </c>
    </row>
    <row r="34" ht="42" customHeight="1" spans="1:10">
      <c r="A34" s="131"/>
      <c r="B34" s="20"/>
      <c r="C34" s="20" t="s">
        <v>345</v>
      </c>
      <c r="D34" s="20" t="s">
        <v>346</v>
      </c>
      <c r="E34" s="28" t="s">
        <v>415</v>
      </c>
      <c r="F34" s="20" t="s">
        <v>374</v>
      </c>
      <c r="G34" s="28" t="s">
        <v>87</v>
      </c>
      <c r="H34" s="20" t="s">
        <v>390</v>
      </c>
      <c r="I34" s="20" t="s">
        <v>350</v>
      </c>
      <c r="J34" s="28" t="s">
        <v>416</v>
      </c>
    </row>
    <row r="35" ht="42" customHeight="1" spans="1:10">
      <c r="A35" s="131"/>
      <c r="B35" s="20"/>
      <c r="C35" s="20" t="s">
        <v>345</v>
      </c>
      <c r="D35" s="20" t="s">
        <v>346</v>
      </c>
      <c r="E35" s="28" t="s">
        <v>417</v>
      </c>
      <c r="F35" s="20" t="s">
        <v>374</v>
      </c>
      <c r="G35" s="28" t="s">
        <v>85</v>
      </c>
      <c r="H35" s="20" t="s">
        <v>390</v>
      </c>
      <c r="I35" s="20" t="s">
        <v>350</v>
      </c>
      <c r="J35" s="28" t="s">
        <v>418</v>
      </c>
    </row>
    <row r="36" ht="42" customHeight="1" spans="1:10">
      <c r="A36" s="131"/>
      <c r="B36" s="20"/>
      <c r="C36" s="20" t="s">
        <v>345</v>
      </c>
      <c r="D36" s="20" t="s">
        <v>346</v>
      </c>
      <c r="E36" s="28" t="s">
        <v>419</v>
      </c>
      <c r="F36" s="20" t="s">
        <v>374</v>
      </c>
      <c r="G36" s="28" t="s">
        <v>87</v>
      </c>
      <c r="H36" s="20" t="s">
        <v>390</v>
      </c>
      <c r="I36" s="20" t="s">
        <v>350</v>
      </c>
      <c r="J36" s="28" t="s">
        <v>420</v>
      </c>
    </row>
    <row r="37" ht="42" customHeight="1" spans="1:10">
      <c r="A37" s="131"/>
      <c r="B37" s="20"/>
      <c r="C37" s="20" t="s">
        <v>345</v>
      </c>
      <c r="D37" s="20" t="s">
        <v>346</v>
      </c>
      <c r="E37" s="28" t="s">
        <v>421</v>
      </c>
      <c r="F37" s="20" t="s">
        <v>374</v>
      </c>
      <c r="G37" s="28" t="s">
        <v>89</v>
      </c>
      <c r="H37" s="20" t="s">
        <v>422</v>
      </c>
      <c r="I37" s="20" t="s">
        <v>350</v>
      </c>
      <c r="J37" s="28" t="s">
        <v>423</v>
      </c>
    </row>
    <row r="38" ht="42" customHeight="1" spans="1:10">
      <c r="A38" s="131"/>
      <c r="B38" s="20"/>
      <c r="C38" s="20" t="s">
        <v>345</v>
      </c>
      <c r="D38" s="20" t="s">
        <v>346</v>
      </c>
      <c r="E38" s="28" t="s">
        <v>424</v>
      </c>
      <c r="F38" s="20" t="s">
        <v>348</v>
      </c>
      <c r="G38" s="28" t="s">
        <v>84</v>
      </c>
      <c r="H38" s="20" t="s">
        <v>422</v>
      </c>
      <c r="I38" s="20" t="s">
        <v>350</v>
      </c>
      <c r="J38" s="28" t="s">
        <v>425</v>
      </c>
    </row>
    <row r="39" ht="42" customHeight="1" spans="1:10">
      <c r="A39" s="131"/>
      <c r="B39" s="20"/>
      <c r="C39" s="20" t="s">
        <v>345</v>
      </c>
      <c r="D39" s="20" t="s">
        <v>352</v>
      </c>
      <c r="E39" s="28" t="s">
        <v>426</v>
      </c>
      <c r="F39" s="20" t="s">
        <v>348</v>
      </c>
      <c r="G39" s="28" t="s">
        <v>354</v>
      </c>
      <c r="H39" s="20" t="s">
        <v>355</v>
      </c>
      <c r="I39" s="20" t="s">
        <v>350</v>
      </c>
      <c r="J39" s="28" t="s">
        <v>426</v>
      </c>
    </row>
    <row r="40" ht="57" customHeight="1" spans="1:10">
      <c r="A40" s="131"/>
      <c r="B40" s="20"/>
      <c r="C40" s="20" t="s">
        <v>345</v>
      </c>
      <c r="D40" s="20" t="s">
        <v>357</v>
      </c>
      <c r="E40" s="28" t="s">
        <v>382</v>
      </c>
      <c r="F40" s="20" t="s">
        <v>348</v>
      </c>
      <c r="G40" s="28" t="s">
        <v>380</v>
      </c>
      <c r="H40" s="20" t="s">
        <v>403</v>
      </c>
      <c r="I40" s="20" t="s">
        <v>350</v>
      </c>
      <c r="J40" s="28" t="s">
        <v>382</v>
      </c>
    </row>
    <row r="41" ht="57" customHeight="1" spans="1:10">
      <c r="A41" s="131"/>
      <c r="B41" s="20"/>
      <c r="C41" s="20" t="s">
        <v>361</v>
      </c>
      <c r="D41" s="20" t="s">
        <v>384</v>
      </c>
      <c r="E41" s="28" t="s">
        <v>427</v>
      </c>
      <c r="F41" s="20" t="s">
        <v>348</v>
      </c>
      <c r="G41" s="28" t="s">
        <v>428</v>
      </c>
      <c r="H41" s="20" t="s">
        <v>429</v>
      </c>
      <c r="I41" s="20" t="s">
        <v>366</v>
      </c>
      <c r="J41" s="28" t="s">
        <v>427</v>
      </c>
    </row>
    <row r="42" ht="54" customHeight="1" spans="1:10">
      <c r="A42" s="131"/>
      <c r="B42" s="20"/>
      <c r="C42" s="20" t="s">
        <v>361</v>
      </c>
      <c r="D42" s="20" t="s">
        <v>362</v>
      </c>
      <c r="E42" s="28" t="s">
        <v>430</v>
      </c>
      <c r="F42" s="20" t="s">
        <v>348</v>
      </c>
      <c r="G42" s="28" t="s">
        <v>428</v>
      </c>
      <c r="H42" s="20" t="s">
        <v>429</v>
      </c>
      <c r="I42" s="20" t="s">
        <v>366</v>
      </c>
      <c r="J42" s="28" t="s">
        <v>427</v>
      </c>
    </row>
    <row r="43" ht="42" customHeight="1" spans="1:10">
      <c r="A43" s="131"/>
      <c r="B43" s="20"/>
      <c r="C43" s="20" t="s">
        <v>367</v>
      </c>
      <c r="D43" s="20" t="s">
        <v>368</v>
      </c>
      <c r="E43" s="28" t="s">
        <v>431</v>
      </c>
      <c r="F43" s="20" t="s">
        <v>374</v>
      </c>
      <c r="G43" s="28" t="s">
        <v>371</v>
      </c>
      <c r="H43" s="20" t="s">
        <v>355</v>
      </c>
      <c r="I43" s="20" t="s">
        <v>350</v>
      </c>
      <c r="J43" s="28" t="s">
        <v>432</v>
      </c>
    </row>
    <row r="44" ht="42" customHeight="1" spans="1:10">
      <c r="A44" s="131" t="s">
        <v>321</v>
      </c>
      <c r="B44" s="20" t="s">
        <v>433</v>
      </c>
      <c r="C44" s="20" t="s">
        <v>345</v>
      </c>
      <c r="D44" s="20" t="s">
        <v>346</v>
      </c>
      <c r="E44" s="28" t="s">
        <v>434</v>
      </c>
      <c r="F44" s="20" t="s">
        <v>348</v>
      </c>
      <c r="G44" s="28" t="s">
        <v>87</v>
      </c>
      <c r="H44" s="20" t="s">
        <v>422</v>
      </c>
      <c r="I44" s="20" t="s">
        <v>350</v>
      </c>
      <c r="J44" s="28" t="s">
        <v>435</v>
      </c>
    </row>
    <row r="45" ht="42" customHeight="1" spans="1:10">
      <c r="A45" s="131"/>
      <c r="B45" s="20"/>
      <c r="C45" s="20" t="s">
        <v>345</v>
      </c>
      <c r="D45" s="20" t="s">
        <v>352</v>
      </c>
      <c r="E45" s="28" t="s">
        <v>436</v>
      </c>
      <c r="F45" s="20" t="s">
        <v>348</v>
      </c>
      <c r="G45" s="28" t="s">
        <v>354</v>
      </c>
      <c r="H45" s="20" t="s">
        <v>355</v>
      </c>
      <c r="I45" s="20" t="s">
        <v>350</v>
      </c>
      <c r="J45" s="28" t="s">
        <v>437</v>
      </c>
    </row>
    <row r="46" ht="42" customHeight="1" spans="1:10">
      <c r="A46" s="131"/>
      <c r="B46" s="20"/>
      <c r="C46" s="20" t="s">
        <v>361</v>
      </c>
      <c r="D46" s="20" t="s">
        <v>384</v>
      </c>
      <c r="E46" s="28" t="s">
        <v>438</v>
      </c>
      <c r="F46" s="20" t="s">
        <v>348</v>
      </c>
      <c r="G46" s="28" t="s">
        <v>438</v>
      </c>
      <c r="H46" s="20" t="s">
        <v>439</v>
      </c>
      <c r="I46" s="20" t="s">
        <v>366</v>
      </c>
      <c r="J46" s="28" t="s">
        <v>438</v>
      </c>
    </row>
    <row r="47" ht="42" customHeight="1" spans="1:10">
      <c r="A47" s="131"/>
      <c r="B47" s="20"/>
      <c r="C47" s="20" t="s">
        <v>367</v>
      </c>
      <c r="D47" s="20" t="s">
        <v>368</v>
      </c>
      <c r="E47" s="28" t="s">
        <v>431</v>
      </c>
      <c r="F47" s="20" t="s">
        <v>370</v>
      </c>
      <c r="G47" s="28" t="s">
        <v>387</v>
      </c>
      <c r="H47" s="20" t="s">
        <v>355</v>
      </c>
      <c r="I47" s="20" t="s">
        <v>350</v>
      </c>
      <c r="J47" s="28" t="s">
        <v>440</v>
      </c>
    </row>
    <row r="48" ht="42" customHeight="1" spans="1:10">
      <c r="A48" s="131" t="s">
        <v>318</v>
      </c>
      <c r="B48" s="20" t="s">
        <v>441</v>
      </c>
      <c r="C48" s="20" t="s">
        <v>345</v>
      </c>
      <c r="D48" s="20" t="s">
        <v>346</v>
      </c>
      <c r="E48" s="28" t="s">
        <v>347</v>
      </c>
      <c r="F48" s="20" t="s">
        <v>348</v>
      </c>
      <c r="G48" s="28" t="s">
        <v>442</v>
      </c>
      <c r="H48" s="20" t="s">
        <v>349</v>
      </c>
      <c r="I48" s="20" t="s">
        <v>350</v>
      </c>
      <c r="J48" s="28" t="s">
        <v>443</v>
      </c>
    </row>
    <row r="49" ht="42" customHeight="1" spans="1:10">
      <c r="A49" s="131"/>
      <c r="B49" s="20"/>
      <c r="C49" s="20" t="s">
        <v>361</v>
      </c>
      <c r="D49" s="20" t="s">
        <v>384</v>
      </c>
      <c r="E49" s="28" t="s">
        <v>444</v>
      </c>
      <c r="F49" s="20" t="s">
        <v>348</v>
      </c>
      <c r="G49" s="28" t="s">
        <v>445</v>
      </c>
      <c r="H49" s="20" t="s">
        <v>429</v>
      </c>
      <c r="I49" s="20" t="s">
        <v>366</v>
      </c>
      <c r="J49" s="28" t="s">
        <v>446</v>
      </c>
    </row>
    <row r="50" ht="42" customHeight="1" spans="1:10">
      <c r="A50" s="131"/>
      <c r="B50" s="20"/>
      <c r="C50" s="20" t="s">
        <v>367</v>
      </c>
      <c r="D50" s="20" t="s">
        <v>368</v>
      </c>
      <c r="E50" s="28" t="s">
        <v>447</v>
      </c>
      <c r="F50" s="20" t="s">
        <v>370</v>
      </c>
      <c r="G50" s="28" t="s">
        <v>387</v>
      </c>
      <c r="H50" s="20" t="s">
        <v>355</v>
      </c>
      <c r="I50" s="20" t="s">
        <v>350</v>
      </c>
      <c r="J50" s="28" t="s">
        <v>447</v>
      </c>
    </row>
    <row r="51" ht="42" customHeight="1" spans="1:10">
      <c r="A51" s="131" t="s">
        <v>308</v>
      </c>
      <c r="B51" s="20" t="s">
        <v>448</v>
      </c>
      <c r="C51" s="20" t="s">
        <v>345</v>
      </c>
      <c r="D51" s="20" t="s">
        <v>346</v>
      </c>
      <c r="E51" s="28" t="s">
        <v>449</v>
      </c>
      <c r="F51" s="20" t="s">
        <v>348</v>
      </c>
      <c r="G51" s="28" t="s">
        <v>380</v>
      </c>
      <c r="H51" s="20" t="s">
        <v>378</v>
      </c>
      <c r="I51" s="20" t="s">
        <v>350</v>
      </c>
      <c r="J51" s="28" t="s">
        <v>449</v>
      </c>
    </row>
    <row r="52" ht="42" customHeight="1" spans="1:10">
      <c r="A52" s="131"/>
      <c r="B52" s="20"/>
      <c r="C52" s="20" t="s">
        <v>345</v>
      </c>
      <c r="D52" s="20" t="s">
        <v>346</v>
      </c>
      <c r="E52" s="28" t="s">
        <v>450</v>
      </c>
      <c r="F52" s="20" t="s">
        <v>348</v>
      </c>
      <c r="G52" s="28" t="s">
        <v>380</v>
      </c>
      <c r="H52" s="20" t="s">
        <v>381</v>
      </c>
      <c r="I52" s="20" t="s">
        <v>350</v>
      </c>
      <c r="J52" s="28" t="s">
        <v>450</v>
      </c>
    </row>
    <row r="53" ht="42" customHeight="1" spans="1:10">
      <c r="A53" s="131"/>
      <c r="B53" s="20"/>
      <c r="C53" s="20" t="s">
        <v>345</v>
      </c>
      <c r="D53" s="20" t="s">
        <v>346</v>
      </c>
      <c r="E53" s="28" t="s">
        <v>451</v>
      </c>
      <c r="F53" s="20" t="s">
        <v>348</v>
      </c>
      <c r="G53" s="28" t="s">
        <v>452</v>
      </c>
      <c r="H53" s="20" t="s">
        <v>378</v>
      </c>
      <c r="I53" s="20" t="s">
        <v>350</v>
      </c>
      <c r="J53" s="28" t="s">
        <v>451</v>
      </c>
    </row>
    <row r="54" ht="42" customHeight="1" spans="1:10">
      <c r="A54" s="131"/>
      <c r="B54" s="20"/>
      <c r="C54" s="20" t="s">
        <v>345</v>
      </c>
      <c r="D54" s="20" t="s">
        <v>346</v>
      </c>
      <c r="E54" s="28" t="s">
        <v>453</v>
      </c>
      <c r="F54" s="20" t="s">
        <v>348</v>
      </c>
      <c r="G54" s="28" t="s">
        <v>380</v>
      </c>
      <c r="H54" s="20" t="s">
        <v>396</v>
      </c>
      <c r="I54" s="20" t="s">
        <v>350</v>
      </c>
      <c r="J54" s="28" t="s">
        <v>453</v>
      </c>
    </row>
    <row r="55" ht="42" customHeight="1" spans="1:10">
      <c r="A55" s="131"/>
      <c r="B55" s="20"/>
      <c r="C55" s="20" t="s">
        <v>345</v>
      </c>
      <c r="D55" s="20" t="s">
        <v>352</v>
      </c>
      <c r="E55" s="28" t="s">
        <v>401</v>
      </c>
      <c r="F55" s="20" t="s">
        <v>348</v>
      </c>
      <c r="G55" s="28" t="s">
        <v>354</v>
      </c>
      <c r="H55" s="20" t="s">
        <v>355</v>
      </c>
      <c r="I55" s="20" t="s">
        <v>350</v>
      </c>
      <c r="J55" s="28" t="s">
        <v>401</v>
      </c>
    </row>
    <row r="56" ht="42" customHeight="1" spans="1:10">
      <c r="A56" s="131"/>
      <c r="B56" s="20"/>
      <c r="C56" s="20" t="s">
        <v>345</v>
      </c>
      <c r="D56" s="20" t="s">
        <v>357</v>
      </c>
      <c r="E56" s="28" t="s">
        <v>454</v>
      </c>
      <c r="F56" s="20" t="s">
        <v>348</v>
      </c>
      <c r="G56" s="28" t="s">
        <v>380</v>
      </c>
      <c r="H56" s="20" t="s">
        <v>383</v>
      </c>
      <c r="I56" s="20" t="s">
        <v>350</v>
      </c>
      <c r="J56" s="28" t="s">
        <v>454</v>
      </c>
    </row>
    <row r="57" ht="80" customHeight="1" spans="1:10">
      <c r="A57" s="131"/>
      <c r="B57" s="20"/>
      <c r="C57" s="20" t="s">
        <v>361</v>
      </c>
      <c r="D57" s="20" t="s">
        <v>384</v>
      </c>
      <c r="E57" s="28" t="s">
        <v>455</v>
      </c>
      <c r="F57" s="20" t="s">
        <v>348</v>
      </c>
      <c r="G57" s="28" t="s">
        <v>385</v>
      </c>
      <c r="H57" s="20" t="s">
        <v>456</v>
      </c>
      <c r="I57" s="20" t="s">
        <v>366</v>
      </c>
      <c r="J57" s="28" t="s">
        <v>455</v>
      </c>
    </row>
    <row r="58" ht="42" customHeight="1" spans="1:10">
      <c r="A58" s="131"/>
      <c r="B58" s="20"/>
      <c r="C58" s="20" t="s">
        <v>367</v>
      </c>
      <c r="D58" s="20" t="s">
        <v>368</v>
      </c>
      <c r="E58" s="28" t="s">
        <v>386</v>
      </c>
      <c r="F58" s="20" t="s">
        <v>370</v>
      </c>
      <c r="G58" s="28" t="s">
        <v>387</v>
      </c>
      <c r="H58" s="20" t="s">
        <v>355</v>
      </c>
      <c r="I58" s="20" t="s">
        <v>350</v>
      </c>
      <c r="J58" s="28" t="s">
        <v>457</v>
      </c>
    </row>
    <row r="59" ht="42" customHeight="1" spans="1:10">
      <c r="A59" s="28"/>
      <c r="B59" s="20"/>
      <c r="C59" s="20"/>
      <c r="D59" s="20"/>
      <c r="E59" s="28"/>
      <c r="F59" s="20"/>
      <c r="G59" s="28"/>
      <c r="H59" s="20"/>
      <c r="I59" s="20"/>
      <c r="J59" s="28"/>
    </row>
  </sheetData>
  <mergeCells count="16">
    <mergeCell ref="A2:J2"/>
    <mergeCell ref="A3:H3"/>
    <mergeCell ref="A8:A12"/>
    <mergeCell ref="A13:A19"/>
    <mergeCell ref="A20:A30"/>
    <mergeCell ref="A31:A43"/>
    <mergeCell ref="A44:A47"/>
    <mergeCell ref="A48:A50"/>
    <mergeCell ref="A51:A58"/>
    <mergeCell ref="B8:B12"/>
    <mergeCell ref="B13:B19"/>
    <mergeCell ref="B20:B30"/>
    <mergeCell ref="B31:B43"/>
    <mergeCell ref="B44:B47"/>
    <mergeCell ref="B48:B50"/>
    <mergeCell ref="B51:B5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2026-05-19T02:43:59Z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2052-11.8.6.11825</vt:lpwstr>
  </property>
</Properties>
</file>