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firstSheet="1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<sst xmlns="http://schemas.openxmlformats.org/spreadsheetml/2006/main" count="979" uniqueCount="400">
  <si>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</si>
  <si>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</si>
  <si>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</si>
  <si>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</si>
  <si>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</si>
  <si>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</si>
  <si>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</si>
  <si>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</si>
  <si>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</si>
  <si>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</si>
  <si>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</si>
  <si>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</si>
  <si>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</si>
  <si>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</si>
  <si>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</si>
  <si>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</si>
  <si>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</si>
  <si>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</si>
  <si>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</si>
  <si>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</si>
  <si>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</si>
  <si>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</si>
  <si>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</si>
  <si>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</si>
  <si>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</si>
  <si>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</si>
  <si>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</si>
  <si>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</si>
  <si>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</si>
  <si>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</si>
  <si>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</si>
  <si>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</si>
  <si>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</si>
  <si>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</si>
  <si>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</si>
  <si>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</si>
  <si>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</si>
  <si>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</si>
  <si>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</si>
  <si>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</si>
  <si>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</si>
  <si>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</si>
  <si>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</si>
  <si>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</si>
  <si>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</si>
  <si>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</si>
  <si>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</si>
  <si>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</si>
  <si>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</si>
  <si>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</si>
  <si>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</si>
  <si>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</si>
  <si>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</si>
  <si>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</si>
  <si>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</si>
  <si>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</si>
  <si>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</si>
  <si>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</si>
  <si>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</si>
  <si>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</si>
  <si>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</si>
  <si>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</si>
  <si>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</si>
  <si>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</si>
  <si>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</si>
  <si>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</si>
  <si>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</si>
  <si>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</si>
  <si>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</si>
  <si>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105041</t>
  </si>
  <si>
    <t>禄劝彝族苗族自治县乌蒙乡中心学校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</si>
  <si>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</si>
  <si>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</si>
  <si>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</si>
  <si>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</si>
  <si>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</si>
  <si>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</si>
  <si>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</si>
  <si>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</si>
  <si>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</si>
  <si>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</si>
  <si>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</si>
  <si>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</si>
  <si>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</si>
  <si>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</si>
  <si>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</si>
  <si>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</si>
  <si>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</si>
  <si>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</si>
  <si>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</si>
  <si>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</si>
  <si>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</si>
  <si>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</si>
  <si>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</si>
  <si>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</si>
  <si>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</si>
  <si>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</si>
  <si>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</si>
  <si>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</si>
  <si>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</si>
  <si>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</si>
  <si>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</si>
  <si>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</si>
  <si>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</si>
  <si>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</si>
  <si>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</si>
  <si>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</si>
  <si>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</si>
  <si>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</si>
  <si>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</si>
  <si>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</si>
  <si>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</si>
  <si>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</si>
  <si>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</si>
  <si>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</si>
  <si>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</si>
  <si>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</si>
  <si>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</si>
  <si>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</si>
  <si>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</si>
  <si>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</si>
  <si>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</si>
  <si>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</si>
  <si>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</si>
  <si>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</si>
  <si>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</si>
  <si>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</si>
  <si>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</si>
  <si>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</si>
  <si>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</si>
  <si>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</si>
  <si>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</si>
  <si>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</si>
  <si>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</si>
  <si>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</si>
  <si>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</si>
  <si>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</si>
  <si>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</si>
  <si>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</si>
  <si>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</si>
  <si>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</si>
  <si>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</si>
  <si>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</si>
  <si>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</si>
  <si>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</si>
  <si>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</si>
  <si>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</si>
  <si>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</si>
  <si>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</si>
  <si>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</si>
  <si>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</si>
  <si>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</si>
  <si>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</si>
  <si>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</si>
  <si>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</si>
  <si>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</si>
  <si>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</si>
  <si>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</si>
  <si>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</si>
  <si>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</si>
  <si>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</si>
  <si>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</si>
  <si>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</si>
  <si>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</si>
  <si>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</si>
  <si>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</si>
  <si>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</si>
  <si>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</si>
  <si>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</si>
  <si>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</si>
  <si>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</si>
  <si>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</si>
  <si>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</si>
  <si>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</si>
  <si>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</si>
  <si>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我单位无一般公共预算“三公”经费支出预算.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</si>
  <si>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</si>
  <si>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</si>
  <si>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</si>
  <si>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</si>
  <si>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</si>
  <si>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</si>
  <si>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</si>
  <si>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</si>
  <si>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</si>
  <si>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</si>
  <si>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</si>
  <si>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</si>
  <si>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</si>
  <si>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</si>
  <si>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</si>
  <si>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</si>
  <si>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</si>
  <si>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</si>
  <si>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</si>
  <si>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禄劝彝族苗族自治县教育体育局</t>
  </si>
  <si>
    <t>530128210000000000818</t>
  </si>
  <si>
    <t>事业人员支出工资</t>
  </si>
  <si>
    <t>30101</t>
  </si>
  <si>
    <t>基本工资</t>
  </si>
  <si>
    <t>530128210000000000820</t>
  </si>
  <si>
    <t>30113</t>
  </si>
  <si>
    <t>530128210000000000823</t>
  </si>
  <si>
    <t>工会经费</t>
  </si>
  <si>
    <t>30228</t>
  </si>
  <si>
    <t>530128231100001392772</t>
  </si>
  <si>
    <t>绩效考核奖励（2017提高部分）</t>
  </si>
  <si>
    <t>30107</t>
  </si>
  <si>
    <t>绩效工资</t>
  </si>
  <si>
    <t>530128231100001392778</t>
  </si>
  <si>
    <t>事业人员绩效工资</t>
  </si>
  <si>
    <t>530128231100001392780</t>
  </si>
  <si>
    <t>事业人员支出津贴</t>
  </si>
  <si>
    <t>30102</t>
  </si>
  <si>
    <t>津贴补贴</t>
  </si>
  <si>
    <t>530128231100001392784</t>
  </si>
  <si>
    <t>工伤保险</t>
  </si>
  <si>
    <t>30112</t>
  </si>
  <si>
    <t>其他社会保障缴费</t>
  </si>
  <si>
    <t>530128231100001392786</t>
  </si>
  <si>
    <t>养老保险缴费</t>
  </si>
  <si>
    <t>30108</t>
  </si>
  <si>
    <t>机关事业单位基本养老保险缴费</t>
  </si>
  <si>
    <t>530128231100001392788</t>
  </si>
  <si>
    <t>事业年终一次性奖金</t>
  </si>
  <si>
    <t>30103</t>
  </si>
  <si>
    <t>奖金</t>
  </si>
  <si>
    <t>530128231100001392800</t>
  </si>
  <si>
    <t>职业年金缴费</t>
  </si>
  <si>
    <t>30109</t>
  </si>
  <si>
    <t>530128251100003750194</t>
  </si>
  <si>
    <t>集中连片乡村教师生活补助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</si>
  <si>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</si>
  <si>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</si>
  <si>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</si>
  <si>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</si>
  <si>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</si>
  <si>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</si>
  <si>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</si>
  <si>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</si>
  <si>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</si>
  <si>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</si>
  <si>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530128261100005019861</t>
  </si>
  <si>
    <t>2026年遗属补助专项资金</t>
  </si>
  <si>
    <t>530128261100005020068</t>
  </si>
  <si>
    <t>离岗退养民办代课教师退养专项资金</t>
  </si>
  <si>
    <t>专项业务类</t>
  </si>
  <si>
    <t>530128261100005090605</t>
  </si>
  <si>
    <t>2026年单位自有资金</t>
  </si>
  <si>
    <t>30201</t>
  </si>
  <si>
    <t>办公费</t>
  </si>
  <si>
    <t>30216</t>
  </si>
  <si>
    <t>培训费</t>
  </si>
  <si>
    <t>30226</t>
  </si>
  <si>
    <t>劳务费</t>
  </si>
  <si>
    <t>39999</t>
  </si>
  <si>
    <t>530128261100005174437</t>
  </si>
  <si>
    <t>2026年学生食堂食材采购资金</t>
  </si>
  <si>
    <t>30308</t>
  </si>
  <si>
    <t>助学金</t>
  </si>
  <si>
    <t>民生类</t>
  </si>
  <si>
    <t>530128251100003752502</t>
  </si>
  <si>
    <t>义务教育营养改善计划资金</t>
  </si>
  <si>
    <t>530128251100003752517</t>
  </si>
  <si>
    <t>城乡义务教育学生资助资金</t>
  </si>
  <si>
    <t>530128251100003758419</t>
  </si>
  <si>
    <t>2025年学前教育困难学生补助资金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</si>
  <si>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</si>
  <si>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</si>
  <si>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</si>
  <si>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</si>
  <si>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</si>
  <si>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</si>
  <si>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</si>
  <si>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</si>
  <si>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</si>
  <si>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</si>
  <si>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2026年学生食堂预计收入资金。</t>
  </si>
  <si>
    <t>产出指标</t>
  </si>
  <si>
    <t>数量指标</t>
  </si>
  <si>
    <t>食堂学生人数</t>
  </si>
  <si>
    <t>=</t>
  </si>
  <si>
    <t>356</t>
  </si>
  <si>
    <t>人</t>
  </si>
  <si>
    <t>定量指标</t>
  </si>
  <si>
    <t>预计学生人数</t>
  </si>
  <si>
    <t>效益指标</t>
  </si>
  <si>
    <t>社会效益</t>
  </si>
  <si>
    <t>按三菜一汤标准为学生做可口饭菜</t>
  </si>
  <si>
    <t>100</t>
  </si>
  <si>
    <t>%</t>
  </si>
  <si>
    <t>满意度指标</t>
  </si>
  <si>
    <t>服务对象满意度</t>
  </si>
  <si>
    <t>服务对象满意度达95%</t>
  </si>
  <si>
    <t>&gt;=</t>
  </si>
  <si>
    <t>95</t>
  </si>
  <si>
    <t>成本指标</t>
  </si>
  <si>
    <t>社会成本指标</t>
  </si>
  <si>
    <t>按早餐3元、午餐5元、完成7元标准为学生供餐</t>
  </si>
  <si>
    <t>元/人</t>
  </si>
  <si>
    <t>遗属补助
按相关规定，遗属人员，符合享受条件的，城镇户口人员按741/人/月发放，农村户口人员按442人/月发放。
退休安家费根据云办法（1992）30号文规定，安家费按600月/人计发。</t>
  </si>
  <si>
    <t>质量指标</t>
  </si>
  <si>
    <t>遗属补助人数</t>
  </si>
  <si>
    <t>17</t>
  </si>
  <si>
    <t xml:space="preserve">安家费补助标准  </t>
  </si>
  <si>
    <t>442</t>
  </si>
  <si>
    <t>元/人*月</t>
  </si>
  <si>
    <t>按相关规定，遗属人员，符合享受条件的，城镇户口人员按741/人/月发放，农村户口人员按442人/月发放。</t>
  </si>
  <si>
    <t>时效指标</t>
  </si>
  <si>
    <t>当年遗属对象的各项补助足额到位率</t>
  </si>
  <si>
    <t>足额到账</t>
  </si>
  <si>
    <t>当年遗属对象的各项补助足额发放率</t>
  </si>
  <si>
    <t>对优抚对象和未就业、无生活来源、生活特别困难的军队复员干部等退役军人进行救助，把提高部分优抚对象、军队退役人员待遇和各项政策落到实处，建立长效的工作机制。</t>
  </si>
  <si>
    <t>优抚对象的补助发放的满意度达到90%</t>
  </si>
  <si>
    <t>90</t>
  </si>
  <si>
    <t>按照国家政策提高生活补助标准，以缓解优抚对象的生活压力、解决生活困难的现实需要。</t>
  </si>
  <si>
    <t>根据禄劝彝族苗族自治县第十八届人民政府第48次常务会议（第48期）通过，同意提高离岗退养民办代课教师退养费。标准为4445元/月.</t>
  </si>
  <si>
    <t>离岗退养补助人数</t>
  </si>
  <si>
    <t>1.00</t>
  </si>
  <si>
    <t>离岗退养补助标准</t>
  </si>
  <si>
    <t>4445</t>
  </si>
  <si>
    <t>离岗退养补助足额到位率</t>
  </si>
  <si>
    <t>根据禄劝彝族苗族自治县第十八届人民政府第48次常务会议（第48期）通过，同意提高离岗退养民办代课教师退养费。标准为4445元/月，月增资1932元。</t>
  </si>
  <si>
    <t>预算单位2025年结余资金及2026年预计收入资金。</t>
  </si>
  <si>
    <t>单位自有资金预算覆盖面</t>
  </si>
  <si>
    <t>98</t>
  </si>
  <si>
    <t>单位自有资金预算覆盖面98%</t>
  </si>
  <si>
    <t>预算项目指标资金到账率</t>
  </si>
  <si>
    <t>预算项目指标资金到账率达100%</t>
  </si>
  <si>
    <t>单位各项资金及时到账</t>
  </si>
  <si>
    <t>服务对象满意度达100%</t>
  </si>
  <si>
    <t>按财政要求，单位所有资金全部纳入自有资金管理</t>
  </si>
  <si>
    <t>预算06表</t>
  </si>
  <si>
    <t>政府性基金预算支出预算表</t>
  </si>
  <si>
    <t>单位名称：昆明市发展和改革委员会</t>
  </si>
  <si>
    <t>政府性基金预算支出</t>
  </si>
  <si>
    <t>我单位无政府性基金预算支出。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</si>
  <si>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</si>
  <si>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</si>
  <si>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</si>
  <si>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</si>
  <si>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</si>
  <si>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</si>
  <si>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</si>
  <si>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</si>
  <si>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</si>
  <si>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</si>
  <si>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</si>
  <si>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</si>
  <si>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我单位无政府采购预算。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</si>
  <si>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</si>
  <si>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</si>
  <si>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</si>
  <si>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</si>
  <si>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</si>
  <si>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</si>
  <si>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</si>
  <si>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我单位无政府购买服务预算。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</si>
  <si>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</si>
  <si>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</si>
  <si>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</si>
  <si>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</si>
  <si>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</si>
  <si>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</si>
  <si>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</si>
  <si>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</si>
  <si>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</si>
  <si>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</si>
  <si>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</si>
  <si>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</si>
  <si>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</si>
  <si>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</si>
  <si>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</si>
  <si>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</si>
  <si>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</si>
  <si>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</si>
  <si>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</si>
  <si>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</si>
  <si>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</si>
  <si>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</si>
  <si>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</si>
  <si>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我单位无市对下转移支付预算。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</si>
  <si>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</si>
  <si>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</si>
  <si>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</si>
  <si>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</si>
  <si>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</si>
  <si>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</si>
  <si>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</si>
  <si>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</si>
  <si>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</si>
  <si>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我单位2026年无新增资产配置。</t>
  </si>
  <si>
    <t>预算11表</t>
  </si>
  <si>
    <t>上级补助</t>
  </si>
  <si>
    <t>我单位2026年无上级转移支付补助项目。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</si>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</sst>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3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8" workbookViewId="0">
      <selection activeCell="B33" sqref="B33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"单位名称："&amp;"禄劝彝族苗族自治县乌蒙乡中心学校"</f>
        <v>单位名称：禄劝彝族苗族自治县乌蒙乡中心学校</v>
      </c>
      <c r="B3" s="158"/>
      <c r="D3" s="133" t="s">
        <v>1</v>
      </c>
    </row>
    <row r="4" ht="23.25" customHeight="1" spans="1:4">
      <c r="A4" s="159" t="s">
        <v>2</v>
      </c>
      <c r="B4" s="160"/>
      <c r="C4" s="159" t="s">
        <v>3</v>
      </c>
      <c r="D4" s="160"/>
    </row>
    <row r="5" ht="24" customHeight="1" spans="1:4">
      <c r="A5" s="159" t="s">
        <v>4</v>
      </c>
      <c r="B5" s="159" t="s">
        <v>5</v>
      </c>
      <c r="C5" s="159" t="s">
        <v>6</v>
      </c>
      <c r="D5" s="159" t="s">
        <v>5</v>
      </c>
    </row>
    <row r="6" ht="17.25" customHeight="1" spans="1:4">
      <c r="A6" s="161" t="s">
        <v>7</v>
      </c>
      <c r="B6" s="80">
        <v>14686901.25</v>
      </c>
      <c r="C6" s="161" t="s">
        <v>8</v>
      </c>
      <c r="D6" s="80"/>
    </row>
    <row r="7" ht="17.25" customHeight="1" spans="1:4">
      <c r="A7" s="161" t="s">
        <v>9</v>
      </c>
      <c r="B7" s="80"/>
      <c r="C7" s="161" t="s">
        <v>10</v>
      </c>
      <c r="D7" s="80"/>
    </row>
    <row r="8" ht="17.25" customHeight="1" spans="1:4">
      <c r="A8" s="161" t="s">
        <v>11</v>
      </c>
      <c r="B8" s="80"/>
      <c r="C8" s="192" t="s">
        <v>12</v>
      </c>
      <c r="D8" s="80"/>
    </row>
    <row r="9" ht="17.25" customHeight="1" spans="1:4">
      <c r="A9" s="161" t="s">
        <v>13</v>
      </c>
      <c r="B9" s="80"/>
      <c r="C9" s="192" t="s">
        <v>14</v>
      </c>
      <c r="D9" s="80"/>
    </row>
    <row r="10" ht="17.25" customHeight="1" spans="1:4">
      <c r="A10" s="161" t="s">
        <v>15</v>
      </c>
      <c r="B10" s="80">
        <v>1426656.5</v>
      </c>
      <c r="C10" s="192" t="s">
        <v>16</v>
      </c>
      <c r="D10" s="80">
        <v>12888532.01</v>
      </c>
    </row>
    <row r="11" ht="17.25" customHeight="1" spans="1:4">
      <c r="A11" s="161" t="s">
        <v>17</v>
      </c>
      <c r="B11" s="80"/>
      <c r="C11" s="192" t="s">
        <v>18</v>
      </c>
      <c r="D11" s="80"/>
    </row>
    <row r="12" ht="17.25" customHeight="1" spans="1:4">
      <c r="A12" s="161" t="s">
        <v>19</v>
      </c>
      <c r="B12" s="80"/>
      <c r="C12" s="33" t="s">
        <v>20</v>
      </c>
      <c r="D12" s="80"/>
    </row>
    <row r="13" ht="17.25" customHeight="1" spans="1:4">
      <c r="A13" s="161" t="s">
        <v>21</v>
      </c>
      <c r="B13" s="80"/>
      <c r="C13" s="33" t="s">
        <v>22</v>
      </c>
      <c r="D13" s="80">
        <v>2115944.65</v>
      </c>
    </row>
    <row r="14" ht="17.25" customHeight="1" spans="1:4">
      <c r="A14" s="161" t="s">
        <v>23</v>
      </c>
      <c r="B14" s="80"/>
      <c r="C14" s="33" t="s">
        <v>24</v>
      </c>
      <c r="D14" s="80">
        <v>40164.12</v>
      </c>
    </row>
    <row r="15" ht="17.25" customHeight="1" spans="1:4">
      <c r="A15" s="161" t="s">
        <v>25</v>
      </c>
      <c r="B15" s="80">
        <v>1426656.5</v>
      </c>
      <c r="C15" s="33" t="s">
        <v>26</v>
      </c>
      <c r="D15" s="80"/>
    </row>
    <row r="16" ht="17.25" customHeight="1" spans="1:4">
      <c r="A16" s="146"/>
      <c r="B16" s="80"/>
      <c r="C16" s="33" t="s">
        <v>27</v>
      </c>
      <c r="D16" s="80"/>
    </row>
    <row r="17" ht="17.25" customHeight="1" spans="1:4">
      <c r="A17" s="162"/>
      <c r="B17" s="80"/>
      <c r="C17" s="33" t="s">
        <v>28</v>
      </c>
      <c r="D17" s="80"/>
    </row>
    <row r="18" ht="17.25" customHeight="1" spans="1:4">
      <c r="A18" s="162"/>
      <c r="B18" s="80"/>
      <c r="C18" s="33" t="s">
        <v>29</v>
      </c>
      <c r="D18" s="80"/>
    </row>
    <row r="19" ht="17.25" customHeight="1" spans="1:4">
      <c r="A19" s="162"/>
      <c r="B19" s="80"/>
      <c r="C19" s="33" t="s">
        <v>30</v>
      </c>
      <c r="D19" s="80"/>
    </row>
    <row r="20" ht="17.25" customHeight="1" spans="1:4">
      <c r="A20" s="162"/>
      <c r="B20" s="80"/>
      <c r="C20" s="33" t="s">
        <v>31</v>
      </c>
      <c r="D20" s="80"/>
    </row>
    <row r="21" ht="17.25" customHeight="1" spans="1:4">
      <c r="A21" s="162"/>
      <c r="B21" s="80"/>
      <c r="C21" s="33" t="s">
        <v>32</v>
      </c>
      <c r="D21" s="80"/>
    </row>
    <row r="22" ht="17.25" customHeight="1" spans="1:4">
      <c r="A22" s="162"/>
      <c r="B22" s="80"/>
      <c r="C22" s="33" t="s">
        <v>33</v>
      </c>
      <c r="D22" s="80"/>
    </row>
    <row r="23" ht="17.25" customHeight="1" spans="1:4">
      <c r="A23" s="162"/>
      <c r="B23" s="80"/>
      <c r="C23" s="33" t="s">
        <v>34</v>
      </c>
      <c r="D23" s="80"/>
    </row>
    <row r="24" ht="17.25" customHeight="1" spans="1:4">
      <c r="A24" s="162"/>
      <c r="B24" s="80"/>
      <c r="C24" s="33" t="s">
        <v>35</v>
      </c>
      <c r="D24" s="80">
        <v>1204923.48</v>
      </c>
    </row>
    <row r="25" ht="17.25" customHeight="1" spans="1:4">
      <c r="A25" s="162"/>
      <c r="B25" s="80"/>
      <c r="C25" s="33" t="s">
        <v>36</v>
      </c>
      <c r="D25" s="80"/>
    </row>
    <row r="26" ht="17.25" customHeight="1" spans="1:4">
      <c r="A26" s="162"/>
      <c r="B26" s="80"/>
      <c r="C26" s="146" t="s">
        <v>37</v>
      </c>
      <c r="D26" s="80"/>
    </row>
    <row r="27" ht="17.25" customHeight="1" spans="1:4">
      <c r="A27" s="162"/>
      <c r="B27" s="80"/>
      <c r="C27" s="33" t="s">
        <v>38</v>
      </c>
      <c r="D27" s="80"/>
    </row>
    <row r="28" ht="16.5" customHeight="1" spans="1:4">
      <c r="A28" s="162"/>
      <c r="B28" s="80"/>
      <c r="C28" s="33" t="s">
        <v>39</v>
      </c>
      <c r="D28" s="80"/>
    </row>
    <row r="29" ht="16.5" customHeight="1" spans="1:4">
      <c r="A29" s="162"/>
      <c r="B29" s="80"/>
      <c r="C29" s="146" t="s">
        <v>40</v>
      </c>
      <c r="D29" s="80"/>
    </row>
    <row r="30" ht="17.25" customHeight="1" spans="1:4">
      <c r="A30" s="162"/>
      <c r="B30" s="80"/>
      <c r="C30" s="146" t="s">
        <v>41</v>
      </c>
      <c r="D30" s="80"/>
    </row>
    <row r="31" ht="17.25" customHeight="1" spans="1:4">
      <c r="A31" s="162"/>
      <c r="B31" s="80"/>
      <c r="C31" s="33" t="s">
        <v>42</v>
      </c>
      <c r="D31" s="80"/>
    </row>
    <row r="32" ht="16.5" customHeight="1" spans="1:4">
      <c r="A32" s="162" t="s">
        <v>43</v>
      </c>
      <c r="B32" s="80">
        <v>16113557.75</v>
      </c>
      <c r="C32" s="162" t="s">
        <v>44</v>
      </c>
      <c r="D32" s="80">
        <v>16249564.26</v>
      </c>
    </row>
    <row r="33" ht="16.5" customHeight="1" spans="1:4">
      <c r="A33" s="146" t="s">
        <v>45</v>
      </c>
      <c r="B33" s="80">
        <v>136006.51</v>
      </c>
      <c r="C33" s="146" t="s">
        <v>46</v>
      </c>
      <c r="D33" s="80"/>
    </row>
    <row r="34" ht="16.5" customHeight="1" spans="1:4">
      <c r="A34" s="33" t="s">
        <v>47</v>
      </c>
      <c r="B34" s="80">
        <v>136006.51</v>
      </c>
      <c r="C34" s="33" t="s">
        <v>47</v>
      </c>
      <c r="D34" s="80"/>
    </row>
    <row r="35" ht="16.5" customHeight="1" spans="1:4">
      <c r="A35" s="33" t="s">
        <v>48</v>
      </c>
      <c r="B35" s="80"/>
      <c r="C35" s="33" t="s">
        <v>49</v>
      </c>
      <c r="D35" s="80"/>
    </row>
    <row r="36" ht="16.5" customHeight="1" spans="1:4">
      <c r="A36" s="163" t="s">
        <v>50</v>
      </c>
      <c r="B36" s="80">
        <v>16249564.26</v>
      </c>
      <c r="C36" s="163" t="s">
        <v>51</v>
      </c>
      <c r="D36" s="80">
        <v>16249564.26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topLeftCell="A2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06" t="s">
        <v>332</v>
      </c>
    </row>
    <row r="2" ht="42" customHeight="1" spans="1:6">
      <c r="A2" s="119" t="str">
        <f>"2026"&amp;"年部门政府性基金预算支出预算表"</f>
        <v>2026年部门政府性基金预算支出预算表</v>
      </c>
      <c r="B2" s="119" t="s">
        <v>333</v>
      </c>
      <c r="C2" s="120"/>
      <c r="D2" s="121"/>
      <c r="E2" s="121"/>
      <c r="F2" s="121"/>
    </row>
    <row r="3" ht="13.5" customHeight="1" spans="1:6">
      <c r="A3" s="4" t="str">
        <f>"单位名称："&amp;"禄劝彝族苗族自治县乌蒙乡中心学校"</f>
        <v>单位名称：禄劝彝族苗族自治县乌蒙乡中心学校</v>
      </c>
      <c r="B3" s="4" t="s">
        <v>334</v>
      </c>
      <c r="C3" s="116"/>
      <c r="D3" s="118"/>
      <c r="E3" s="118"/>
      <c r="F3" s="106" t="s">
        <v>1</v>
      </c>
    </row>
    <row r="4" ht="19.5" customHeight="1" spans="1:6">
      <c r="A4" s="122" t="s">
        <v>178</v>
      </c>
      <c r="B4" s="123" t="s">
        <v>72</v>
      </c>
      <c r="C4" s="122" t="s">
        <v>73</v>
      </c>
      <c r="D4" s="10" t="s">
        <v>335</v>
      </c>
      <c r="E4" s="11"/>
      <c r="F4" s="12"/>
    </row>
    <row r="5" ht="18.75" customHeight="1" spans="1:6">
      <c r="A5" s="124"/>
      <c r="B5" s="125"/>
      <c r="C5" s="124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6" t="s">
        <v>83</v>
      </c>
      <c r="C6" s="66">
        <v>3</v>
      </c>
      <c r="D6" s="127">
        <v>4</v>
      </c>
      <c r="E6" s="127">
        <v>5</v>
      </c>
      <c r="F6" s="127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28" t="s">
        <v>167</v>
      </c>
      <c r="B9" s="128" t="s">
        <v>167</v>
      </c>
      <c r="C9" s="129" t="s">
        <v>167</v>
      </c>
      <c r="D9" s="80"/>
      <c r="E9" s="80"/>
      <c r="F9" s="80"/>
    </row>
    <row r="10" customHeight="1" spans="1:6">
      <c r="A10" t="s">
        <v>336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1" sqref="A1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1"/>
      <c r="C1" s="81"/>
      <c r="R1" s="2"/>
      <c r="S1" s="2" t="s">
        <v>337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5" t="str">
        <f>"单位名称："&amp;"禄劝彝族苗族自治县乌蒙乡中心学校"</f>
        <v>单位名称：禄劝彝族苗族自治县乌蒙乡中心学校</v>
      </c>
      <c r="B3" s="86"/>
      <c r="C3" s="86"/>
      <c r="D3" s="6"/>
      <c r="E3" s="6"/>
      <c r="F3" s="6"/>
      <c r="G3" s="6"/>
      <c r="H3" s="6"/>
      <c r="I3" s="6"/>
      <c r="J3" s="6"/>
      <c r="K3" s="6"/>
      <c r="L3" s="6"/>
      <c r="R3" s="7"/>
      <c r="S3" s="106" t="s">
        <v>1</v>
      </c>
    </row>
    <row r="4" ht="15.75" customHeight="1" spans="1:19">
      <c r="A4" s="9" t="s">
        <v>177</v>
      </c>
      <c r="B4" s="88" t="s">
        <v>178</v>
      </c>
      <c r="C4" s="88" t="s">
        <v>338</v>
      </c>
      <c r="D4" s="89" t="s">
        <v>339</v>
      </c>
      <c r="E4" s="89" t="s">
        <v>340</v>
      </c>
      <c r="F4" s="89" t="s">
        <v>341</v>
      </c>
      <c r="G4" s="89" t="s">
        <v>342</v>
      </c>
      <c r="H4" s="89" t="s">
        <v>343</v>
      </c>
      <c r="I4" s="90" t="s">
        <v>185</v>
      </c>
      <c r="J4" s="90"/>
      <c r="K4" s="90"/>
      <c r="L4" s="90"/>
      <c r="M4" s="91"/>
      <c r="N4" s="90"/>
      <c r="O4" s="90"/>
      <c r="P4" s="75"/>
      <c r="Q4" s="90"/>
      <c r="R4" s="91"/>
      <c r="S4" s="76"/>
    </row>
    <row r="5" ht="17.25" customHeight="1" spans="1:19">
      <c r="A5" s="14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344</v>
      </c>
      <c r="L5" s="93" t="s">
        <v>345</v>
      </c>
      <c r="M5" s="94" t="s">
        <v>346</v>
      </c>
      <c r="N5" s="95" t="s">
        <v>347</v>
      </c>
      <c r="O5" s="95"/>
      <c r="P5" s="96"/>
      <c r="Q5" s="95"/>
      <c r="R5" s="97"/>
      <c r="S5" s="98"/>
    </row>
    <row r="6" ht="54" customHeight="1" spans="1:19">
      <c r="A6" s="17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ht="18" customHeight="1" spans="1:19">
      <c r="A7" s="107">
        <v>1</v>
      </c>
      <c r="B7" s="107" t="s">
        <v>83</v>
      </c>
      <c r="C7" s="108">
        <v>3</v>
      </c>
      <c r="D7" s="108">
        <v>4</v>
      </c>
      <c r="E7" s="107">
        <v>5</v>
      </c>
      <c r="F7" s="107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  <c r="R7" s="107">
        <v>18</v>
      </c>
      <c r="S7" s="107">
        <v>19</v>
      </c>
    </row>
    <row r="8" ht="21" customHeight="1" spans="1:19">
      <c r="A8" s="109"/>
      <c r="B8" s="110"/>
      <c r="C8" s="110"/>
      <c r="D8" s="111"/>
      <c r="E8" s="111"/>
      <c r="F8" s="111"/>
      <c r="G8" s="112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ht="21" customHeight="1" spans="1:19">
      <c r="A9" s="101" t="s">
        <v>167</v>
      </c>
      <c r="B9" s="102"/>
      <c r="C9" s="102"/>
      <c r="D9" s="103"/>
      <c r="E9" s="103"/>
      <c r="F9" s="103"/>
      <c r="G9" s="113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  <row r="10" ht="21" customHeight="1" spans="1:19">
      <c r="A10" s="105" t="s">
        <v>348</v>
      </c>
      <c r="B10" s="4"/>
      <c r="C10" s="4"/>
      <c r="D10" s="105"/>
      <c r="E10" s="105"/>
      <c r="F10" s="105"/>
      <c r="G10" s="114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</row>
    <row r="11" customHeight="1" spans="1:19">
      <c r="A11" t="s">
        <v>349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topLeftCell="H1" workbookViewId="0">
      <selection activeCell="I12" sqref="I12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4"/>
      <c r="B1" s="81"/>
      <c r="C1" s="81"/>
      <c r="D1" s="81"/>
      <c r="E1" s="81"/>
      <c r="F1" s="81"/>
      <c r="G1" s="81"/>
      <c r="H1" s="74"/>
      <c r="I1" s="74"/>
      <c r="J1" s="74"/>
      <c r="K1" s="74"/>
      <c r="L1" s="74"/>
      <c r="M1" s="74"/>
      <c r="N1" s="82"/>
      <c r="O1" s="74"/>
      <c r="P1" s="74"/>
      <c r="Q1" s="81"/>
      <c r="R1" s="74"/>
      <c r="S1" s="83"/>
      <c r="T1" s="83" t="s">
        <v>350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4"/>
      <c r="I2" s="84"/>
      <c r="J2" s="84"/>
      <c r="K2" s="84"/>
      <c r="L2" s="84"/>
      <c r="M2" s="84"/>
      <c r="N2" s="85"/>
      <c r="O2" s="84"/>
      <c r="P2" s="84"/>
      <c r="Q2" s="64"/>
      <c r="R2" s="84"/>
      <c r="S2" s="85"/>
      <c r="T2" s="64"/>
    </row>
    <row r="3" ht="22.5" customHeight="1" spans="1:20">
      <c r="A3" s="71" t="str">
        <f>"单位名称："&amp;"禄劝彝族苗族自治县乌蒙乡中心学校"</f>
        <v>单位名称：禄劝彝族苗族自治县乌蒙乡中心学校</v>
      </c>
      <c r="B3" s="86"/>
      <c r="C3" s="86"/>
      <c r="D3" s="86"/>
      <c r="E3" s="86"/>
      <c r="F3" s="86"/>
      <c r="G3" s="86"/>
      <c r="H3" s="72"/>
      <c r="I3" s="72"/>
      <c r="J3" s="72"/>
      <c r="K3" s="72"/>
      <c r="L3" s="72"/>
      <c r="M3" s="72"/>
      <c r="N3" s="82"/>
      <c r="O3" s="74"/>
      <c r="P3" s="74"/>
      <c r="Q3" s="81"/>
      <c r="R3" s="74"/>
      <c r="S3" s="87"/>
      <c r="T3" s="83" t="s">
        <v>1</v>
      </c>
    </row>
    <row r="4" ht="24" customHeight="1" spans="1:20">
      <c r="A4" s="9" t="s">
        <v>177</v>
      </c>
      <c r="B4" s="88" t="s">
        <v>178</v>
      </c>
      <c r="C4" s="88" t="s">
        <v>338</v>
      </c>
      <c r="D4" s="88" t="s">
        <v>351</v>
      </c>
      <c r="E4" s="88" t="s">
        <v>352</v>
      </c>
      <c r="F4" s="88" t="s">
        <v>353</v>
      </c>
      <c r="G4" s="88" t="s">
        <v>354</v>
      </c>
      <c r="H4" s="89" t="s">
        <v>355</v>
      </c>
      <c r="I4" s="89" t="s">
        <v>356</v>
      </c>
      <c r="J4" s="90" t="s">
        <v>185</v>
      </c>
      <c r="K4" s="90"/>
      <c r="L4" s="90"/>
      <c r="M4" s="90"/>
      <c r="N4" s="91"/>
      <c r="O4" s="90"/>
      <c r="P4" s="90"/>
      <c r="Q4" s="75"/>
      <c r="R4" s="90"/>
      <c r="S4" s="91"/>
      <c r="T4" s="76"/>
    </row>
    <row r="5" ht="24" customHeight="1" spans="1:20">
      <c r="A5" s="14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344</v>
      </c>
      <c r="M5" s="93" t="s">
        <v>345</v>
      </c>
      <c r="N5" s="94" t="s">
        <v>346</v>
      </c>
      <c r="O5" s="95" t="s">
        <v>347</v>
      </c>
      <c r="P5" s="95"/>
      <c r="Q5" s="96"/>
      <c r="R5" s="95"/>
      <c r="S5" s="97"/>
      <c r="T5" s="98"/>
    </row>
    <row r="6" ht="54" customHeight="1" spans="1:20">
      <c r="A6" s="17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ht="17.25" customHeight="1" spans="1:20">
      <c r="A7" s="18">
        <v>1</v>
      </c>
      <c r="B7" s="98">
        <v>2</v>
      </c>
      <c r="C7" s="18">
        <v>3</v>
      </c>
      <c r="D7" s="18">
        <v>4</v>
      </c>
      <c r="E7" s="98">
        <v>5</v>
      </c>
      <c r="F7" s="18">
        <v>6</v>
      </c>
      <c r="G7" s="18">
        <v>7</v>
      </c>
      <c r="H7" s="98">
        <v>8</v>
      </c>
      <c r="I7" s="18">
        <v>9</v>
      </c>
      <c r="J7" s="18">
        <v>10</v>
      </c>
      <c r="K7" s="98">
        <v>11</v>
      </c>
      <c r="L7" s="18">
        <v>12</v>
      </c>
      <c r="M7" s="18">
        <v>13</v>
      </c>
      <c r="N7" s="98">
        <v>14</v>
      </c>
      <c r="O7" s="18">
        <v>15</v>
      </c>
      <c r="P7" s="18">
        <v>16</v>
      </c>
      <c r="Q7" s="98">
        <v>17</v>
      </c>
      <c r="R7" s="18">
        <v>18</v>
      </c>
      <c r="S7" s="18">
        <v>19</v>
      </c>
      <c r="T7" s="18">
        <v>20</v>
      </c>
    </row>
    <row r="8" ht="21" customHeight="1" spans="1:20">
      <c r="A8" s="23"/>
      <c r="B8" s="23"/>
      <c r="C8" s="23"/>
      <c r="D8" s="23"/>
      <c r="E8" s="23"/>
      <c r="F8" s="23"/>
      <c r="G8" s="23"/>
      <c r="H8" s="23"/>
      <c r="I8" s="23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21" customHeight="1" spans="1:20">
      <c r="A9" s="101" t="s">
        <v>167</v>
      </c>
      <c r="B9" s="102"/>
      <c r="C9" s="102"/>
      <c r="D9" s="102"/>
      <c r="E9" s="102"/>
      <c r="F9" s="102"/>
      <c r="G9" s="102"/>
      <c r="H9" s="103"/>
      <c r="I9" s="104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customHeight="1" spans="1:20">
      <c r="H10" t="s">
        <v>357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1:24">
      <c r="D1" s="69"/>
      <c r="W1" s="2"/>
      <c r="X1" s="2" t="s">
        <v>358</v>
      </c>
    </row>
    <row r="2" ht="41.25" customHeight="1" spans="1:24">
      <c r="A2" s="70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4"/>
      <c r="X2" s="64"/>
    </row>
    <row r="3" ht="18" customHeight="1" spans="1:24">
      <c r="A3" s="71" t="str">
        <f>"单位名称："&amp;"禄劝彝族苗族自治县乌蒙乡中心学校"</f>
        <v>单位名称：禄劝彝族苗族自治县乌蒙乡中心学校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" customHeight="1" spans="1:24">
      <c r="A4" s="27" t="s">
        <v>359</v>
      </c>
      <c r="B4" s="10" t="s">
        <v>185</v>
      </c>
      <c r="C4" s="11"/>
      <c r="D4" s="11"/>
      <c r="E4" s="10" t="s">
        <v>360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5"/>
      <c r="X4" s="76"/>
    </row>
    <row r="5" ht="40.5" customHeight="1" spans="1:24">
      <c r="A5" s="18"/>
      <c r="B5" s="28" t="s">
        <v>55</v>
      </c>
      <c r="C5" s="9" t="s">
        <v>58</v>
      </c>
      <c r="D5" s="77" t="s">
        <v>344</v>
      </c>
      <c r="E5" s="48" t="s">
        <v>361</v>
      </c>
      <c r="F5" s="48" t="s">
        <v>362</v>
      </c>
      <c r="G5" s="48" t="s">
        <v>363</v>
      </c>
      <c r="H5" s="48" t="s">
        <v>364</v>
      </c>
      <c r="I5" s="48" t="s">
        <v>365</v>
      </c>
      <c r="J5" s="48" t="s">
        <v>366</v>
      </c>
      <c r="K5" s="48" t="s">
        <v>367</v>
      </c>
      <c r="L5" s="48" t="s">
        <v>368</v>
      </c>
      <c r="M5" s="48" t="s">
        <v>369</v>
      </c>
      <c r="N5" s="48" t="s">
        <v>370</v>
      </c>
      <c r="O5" s="48" t="s">
        <v>371</v>
      </c>
      <c r="P5" s="48" t="s">
        <v>372</v>
      </c>
      <c r="Q5" s="48" t="s">
        <v>373</v>
      </c>
      <c r="R5" s="48" t="s">
        <v>374</v>
      </c>
      <c r="S5" s="48" t="s">
        <v>375</v>
      </c>
      <c r="T5" s="48" t="s">
        <v>376</v>
      </c>
      <c r="U5" s="48" t="s">
        <v>377</v>
      </c>
      <c r="V5" s="48" t="s">
        <v>378</v>
      </c>
      <c r="W5" s="48" t="s">
        <v>379</v>
      </c>
      <c r="X5" s="78" t="s">
        <v>380</v>
      </c>
    </row>
    <row r="6" ht="19.5" customHeight="1" spans="1:24">
      <c r="A6" s="19">
        <v>1</v>
      </c>
      <c r="B6" s="19">
        <v>2</v>
      </c>
      <c r="C6" s="19">
        <v>3</v>
      </c>
      <c r="D6" s="79">
        <v>4</v>
      </c>
      <c r="E6" s="29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>
        <v>21</v>
      </c>
      <c r="V6" s="79">
        <v>22</v>
      </c>
      <c r="W6" s="29">
        <v>23</v>
      </c>
      <c r="X6" s="29">
        <v>24</v>
      </c>
    </row>
    <row r="7" ht="19.5" customHeight="1" spans="1:24">
      <c r="A7" s="3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ht="19.5" customHeight="1" spans="1:24">
      <c r="A8" s="67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  <row r="9" customHeight="1" spans="1:24">
      <c r="A9" t="s">
        <v>381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12" sqref="A12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382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"单位名称："&amp;"禄劝彝族苗族自治县乌蒙乡中心学校"</f>
        <v>单位名称：禄劝彝族苗族自治县乌蒙乡中心学校</v>
      </c>
    </row>
    <row r="4" ht="44.25" customHeight="1" spans="1:10">
      <c r="A4" s="65" t="s">
        <v>359</v>
      </c>
      <c r="B4" s="65" t="s">
        <v>268</v>
      </c>
      <c r="C4" s="65" t="s">
        <v>269</v>
      </c>
      <c r="D4" s="65" t="s">
        <v>270</v>
      </c>
      <c r="E4" s="65" t="s">
        <v>271</v>
      </c>
      <c r="F4" s="66" t="s">
        <v>272</v>
      </c>
      <c r="G4" s="65" t="s">
        <v>273</v>
      </c>
      <c r="H4" s="66" t="s">
        <v>274</v>
      </c>
      <c r="I4" s="66" t="s">
        <v>275</v>
      </c>
      <c r="J4" s="65" t="s">
        <v>276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30"/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ht="19" customHeight="1" spans="1:10">
      <c r="A8" t="s">
        <v>381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 t="s">
        <v>383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"单位名称："&amp;"禄劝彝族苗族自治县乌蒙乡中心学校"</f>
        <v>单位名称：禄劝彝族苗族自治县乌蒙乡中心学校</v>
      </c>
      <c r="B3" s="44"/>
      <c r="C3" s="44"/>
      <c r="D3" s="45"/>
      <c r="F3" s="42"/>
      <c r="G3" s="41"/>
      <c r="H3" s="41"/>
      <c r="I3" s="46" t="s">
        <v>1</v>
      </c>
    </row>
    <row r="4" ht="28.5" customHeight="1" spans="1:9">
      <c r="A4" s="47" t="s">
        <v>177</v>
      </c>
      <c r="B4" s="48" t="s">
        <v>178</v>
      </c>
      <c r="C4" s="49" t="s">
        <v>384</v>
      </c>
      <c r="D4" s="47" t="s">
        <v>385</v>
      </c>
      <c r="E4" s="47" t="s">
        <v>386</v>
      </c>
      <c r="F4" s="47" t="s">
        <v>387</v>
      </c>
      <c r="G4" s="48" t="s">
        <v>388</v>
      </c>
      <c r="H4" s="29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342</v>
      </c>
      <c r="H5" s="48" t="s">
        <v>389</v>
      </c>
      <c r="I5" s="48" t="s">
        <v>390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/>
      <c r="B7" s="33"/>
      <c r="C7" s="33"/>
      <c r="D7" s="30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9" customHeight="1" spans="1:9">
      <c r="A9" t="s">
        <v>391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12" sqref="C1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392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"单位名称："&amp;"禄劝彝族苗族自治县乌蒙乡中心学校"</f>
        <v>单位名称：禄劝彝族苗族自治县乌蒙乡中心学校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235</v>
      </c>
      <c r="B4" s="8" t="s">
        <v>180</v>
      </c>
      <c r="C4" s="8" t="s">
        <v>236</v>
      </c>
      <c r="D4" s="9" t="s">
        <v>181</v>
      </c>
      <c r="E4" s="9" t="s">
        <v>182</v>
      </c>
      <c r="F4" s="9" t="s">
        <v>237</v>
      </c>
      <c r="G4" s="9" t="s">
        <v>238</v>
      </c>
      <c r="H4" s="27" t="s">
        <v>55</v>
      </c>
      <c r="I4" s="10" t="s">
        <v>393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167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1" customHeight="1" spans="1:11">
      <c r="A11" t="s">
        <v>394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workbookViewId="0">
      <selection activeCell="A8" sqref="A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395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"单位名称："&amp;"禄劝彝族苗族自治县乌蒙乡中心学校"</f>
        <v>单位名称：禄劝彝族苗族自治县乌蒙乡中心学校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236</v>
      </c>
      <c r="B4" s="8" t="s">
        <v>235</v>
      </c>
      <c r="C4" s="8" t="s">
        <v>180</v>
      </c>
      <c r="D4" s="9" t="s">
        <v>396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162720</v>
      </c>
      <c r="F8" s="22"/>
      <c r="G8" s="22"/>
    </row>
    <row r="9" ht="18.75" customHeight="1" spans="1:7">
      <c r="A9" s="20"/>
      <c r="B9" s="20" t="s">
        <v>397</v>
      </c>
      <c r="C9" s="20" t="s">
        <v>243</v>
      </c>
      <c r="D9" s="20" t="s">
        <v>398</v>
      </c>
      <c r="E9" s="22">
        <v>109380</v>
      </c>
      <c r="F9" s="22"/>
      <c r="G9" s="22"/>
    </row>
    <row r="10" ht="18.75" customHeight="1" spans="1:7">
      <c r="A10" s="23"/>
      <c r="B10" s="20" t="s">
        <v>397</v>
      </c>
      <c r="C10" s="20" t="s">
        <v>245</v>
      </c>
      <c r="D10" s="20" t="s">
        <v>398</v>
      </c>
      <c r="E10" s="22">
        <v>53340</v>
      </c>
      <c r="F10" s="22"/>
      <c r="G10" s="22"/>
    </row>
    <row r="11" ht="18.75" customHeight="1" spans="1:7">
      <c r="A11" s="24" t="s">
        <v>55</v>
      </c>
      <c r="B11" s="25" t="s">
        <v>399</v>
      </c>
      <c r="C11" s="25"/>
      <c r="D11" s="26"/>
      <c r="E11" s="22">
        <v>162720</v>
      </c>
      <c r="F11" s="22"/>
      <c r="G11" s="2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6" t="s">
        <v>52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"单位名称："&amp;"禄劝彝族苗族自治县乌蒙乡中心学校"</f>
        <v>单位名称：禄劝彝族苗族自治县乌蒙乡中心学校</v>
      </c>
      <c r="S3" s="45" t="s">
        <v>1</v>
      </c>
    </row>
    <row r="4" ht="21.75" customHeight="1" spans="1:19">
      <c r="A4" s="179" t="s">
        <v>53</v>
      </c>
      <c r="B4" s="180" t="s">
        <v>54</v>
      </c>
      <c r="C4" s="180" t="s">
        <v>55</v>
      </c>
      <c r="D4" s="181" t="s">
        <v>56</v>
      </c>
      <c r="E4" s="181"/>
      <c r="F4" s="181"/>
      <c r="G4" s="181"/>
      <c r="H4" s="181"/>
      <c r="I4" s="128"/>
      <c r="J4" s="181"/>
      <c r="K4" s="181"/>
      <c r="L4" s="181"/>
      <c r="M4" s="181"/>
      <c r="N4" s="182"/>
      <c r="O4" s="181" t="s">
        <v>45</v>
      </c>
      <c r="P4" s="181"/>
      <c r="Q4" s="181"/>
      <c r="R4" s="181"/>
      <c r="S4" s="182"/>
    </row>
    <row r="5" ht="27" customHeight="1" spans="1:19">
      <c r="A5" s="183"/>
      <c r="B5" s="184"/>
      <c r="C5" s="184"/>
      <c r="D5" s="184" t="s">
        <v>57</v>
      </c>
      <c r="E5" s="184" t="s">
        <v>58</v>
      </c>
      <c r="F5" s="184" t="s">
        <v>59</v>
      </c>
      <c r="G5" s="184" t="s">
        <v>60</v>
      </c>
      <c r="H5" s="184" t="s">
        <v>61</v>
      </c>
      <c r="I5" s="185" t="s">
        <v>62</v>
      </c>
      <c r="J5" s="186"/>
      <c r="K5" s="186"/>
      <c r="L5" s="186"/>
      <c r="M5" s="186"/>
      <c r="N5" s="187"/>
      <c r="O5" s="184" t="s">
        <v>57</v>
      </c>
      <c r="P5" s="184" t="s">
        <v>58</v>
      </c>
      <c r="Q5" s="184" t="s">
        <v>59</v>
      </c>
      <c r="R5" s="184" t="s">
        <v>60</v>
      </c>
      <c r="S5" s="184" t="s">
        <v>63</v>
      </c>
    </row>
    <row r="6" ht="30" customHeight="1" spans="1:19">
      <c r="A6" s="188"/>
      <c r="B6" s="104"/>
      <c r="C6" s="113"/>
      <c r="D6" s="113"/>
      <c r="E6" s="113"/>
      <c r="F6" s="113"/>
      <c r="G6" s="113"/>
      <c r="H6" s="113"/>
      <c r="I6" s="68" t="s">
        <v>57</v>
      </c>
      <c r="J6" s="187" t="s">
        <v>64</v>
      </c>
      <c r="K6" s="187" t="s">
        <v>65</v>
      </c>
      <c r="L6" s="187" t="s">
        <v>66</v>
      </c>
      <c r="M6" s="187" t="s">
        <v>67</v>
      </c>
      <c r="N6" s="187" t="s">
        <v>68</v>
      </c>
      <c r="O6" s="189"/>
      <c r="P6" s="189"/>
      <c r="Q6" s="189"/>
      <c r="R6" s="189"/>
      <c r="S6" s="113"/>
    </row>
    <row r="7" ht="15" customHeight="1" spans="1:19">
      <c r="A7" s="190">
        <v>1</v>
      </c>
      <c r="B7" s="190">
        <v>2</v>
      </c>
      <c r="C7" s="190">
        <v>3</v>
      </c>
      <c r="D7" s="190">
        <v>4</v>
      </c>
      <c r="E7" s="190">
        <v>5</v>
      </c>
      <c r="F7" s="190">
        <v>6</v>
      </c>
      <c r="G7" s="190">
        <v>7</v>
      </c>
      <c r="H7" s="190">
        <v>8</v>
      </c>
      <c r="I7" s="68">
        <v>9</v>
      </c>
      <c r="J7" s="190">
        <v>10</v>
      </c>
      <c r="K7" s="190">
        <v>11</v>
      </c>
      <c r="L7" s="190">
        <v>12</v>
      </c>
      <c r="M7" s="190">
        <v>13</v>
      </c>
      <c r="N7" s="190">
        <v>14</v>
      </c>
      <c r="O7" s="190">
        <v>15</v>
      </c>
      <c r="P7" s="190">
        <v>16</v>
      </c>
      <c r="Q7" s="190">
        <v>17</v>
      </c>
      <c r="R7" s="190">
        <v>18</v>
      </c>
      <c r="S7" s="190">
        <v>19</v>
      </c>
    </row>
    <row r="8" ht="18" customHeight="1" spans="1:19">
      <c r="A8" s="20" t="s">
        <v>69</v>
      </c>
      <c r="B8" s="20" t="s">
        <v>70</v>
      </c>
      <c r="C8" s="80">
        <v>16249564.26</v>
      </c>
      <c r="D8" s="80">
        <v>16113557.75</v>
      </c>
      <c r="E8" s="80">
        <v>14686901.25</v>
      </c>
      <c r="F8" s="80"/>
      <c r="G8" s="80"/>
      <c r="H8" s="80"/>
      <c r="I8" s="80">
        <v>1426656.5</v>
      </c>
      <c r="J8" s="80"/>
      <c r="K8" s="80"/>
      <c r="L8" s="80"/>
      <c r="M8" s="80"/>
      <c r="N8" s="80">
        <v>1426656.5</v>
      </c>
      <c r="O8" s="80">
        <v>136006.51</v>
      </c>
      <c r="P8" s="80">
        <v>136006.51</v>
      </c>
      <c r="Q8" s="80"/>
      <c r="R8" s="80"/>
      <c r="S8" s="80"/>
    </row>
    <row r="9" ht="18" customHeight="1" spans="1:19">
      <c r="A9" s="49" t="s">
        <v>55</v>
      </c>
      <c r="B9" s="191"/>
      <c r="C9" s="80">
        <v>16249564.26</v>
      </c>
      <c r="D9" s="80">
        <v>16113557.75</v>
      </c>
      <c r="E9" s="80">
        <v>14686901.25</v>
      </c>
      <c r="F9" s="80"/>
      <c r="G9" s="80"/>
      <c r="H9" s="80"/>
      <c r="I9" s="80">
        <v>1426656.5</v>
      </c>
      <c r="J9" s="80"/>
      <c r="K9" s="80"/>
      <c r="L9" s="80"/>
      <c r="M9" s="80"/>
      <c r="N9" s="80">
        <v>1426656.5</v>
      </c>
      <c r="O9" s="80">
        <v>136006.51</v>
      </c>
      <c r="P9" s="80">
        <v>136006.51</v>
      </c>
      <c r="Q9" s="80"/>
      <c r="R9" s="80"/>
      <c r="S9" s="8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topLeftCell="A9" workbookViewId="0">
      <selection activeCell="A2" sqref="A2:O2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5" t="s">
        <v>71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"单位名称："&amp;"禄劝彝族苗族自治县乌蒙乡中心学校"</f>
        <v>单位名称：禄劝彝族苗族自治县乌蒙乡中心学校</v>
      </c>
      <c r="O3" s="45" t="s">
        <v>1</v>
      </c>
    </row>
    <row r="4" ht="27" customHeight="1" spans="1:15">
      <c r="A4" s="165" t="s">
        <v>72</v>
      </c>
      <c r="B4" s="165" t="s">
        <v>73</v>
      </c>
      <c r="C4" s="165" t="s">
        <v>55</v>
      </c>
      <c r="D4" s="166" t="s">
        <v>58</v>
      </c>
      <c r="E4" s="167"/>
      <c r="F4" s="168"/>
      <c r="G4" s="169" t="s">
        <v>59</v>
      </c>
      <c r="H4" s="169" t="s">
        <v>60</v>
      </c>
      <c r="I4" s="169" t="s">
        <v>74</v>
      </c>
      <c r="J4" s="166" t="s">
        <v>62</v>
      </c>
      <c r="K4" s="167"/>
      <c r="L4" s="167"/>
      <c r="M4" s="167"/>
      <c r="N4" s="170"/>
      <c r="O4" s="171"/>
    </row>
    <row r="5" ht="42" customHeight="1" spans="1:15">
      <c r="A5" s="172"/>
      <c r="B5" s="172"/>
      <c r="C5" s="173"/>
      <c r="D5" s="174" t="s">
        <v>57</v>
      </c>
      <c r="E5" s="174" t="s">
        <v>75</v>
      </c>
      <c r="F5" s="174" t="s">
        <v>76</v>
      </c>
      <c r="G5" s="173"/>
      <c r="H5" s="173"/>
      <c r="I5" s="175"/>
      <c r="J5" s="174" t="s">
        <v>57</v>
      </c>
      <c r="K5" s="159" t="s">
        <v>77</v>
      </c>
      <c r="L5" s="159" t="s">
        <v>78</v>
      </c>
      <c r="M5" s="159" t="s">
        <v>79</v>
      </c>
      <c r="N5" s="159" t="s">
        <v>80</v>
      </c>
      <c r="O5" s="159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80">
        <v>12888532.01</v>
      </c>
      <c r="D7" s="80">
        <v>11461875.51</v>
      </c>
      <c r="E7" s="80">
        <v>11272529</v>
      </c>
      <c r="F7" s="80">
        <v>189346.51</v>
      </c>
      <c r="G7" s="80"/>
      <c r="H7" s="80"/>
      <c r="I7" s="80"/>
      <c r="J7" s="80">
        <v>1426656.5</v>
      </c>
      <c r="K7" s="80"/>
      <c r="L7" s="80"/>
      <c r="M7" s="80"/>
      <c r="N7" s="80"/>
      <c r="O7" s="80">
        <v>1426656.5</v>
      </c>
    </row>
    <row r="8" ht="21" customHeight="1" spans="1:15">
      <c r="A8" s="176" t="s">
        <v>99</v>
      </c>
      <c r="B8" s="176" t="s">
        <v>100</v>
      </c>
      <c r="C8" s="80">
        <v>12888532.01</v>
      </c>
      <c r="D8" s="80">
        <v>11461875.51</v>
      </c>
      <c r="E8" s="80">
        <v>11272529</v>
      </c>
      <c r="F8" s="80">
        <v>189346.51</v>
      </c>
      <c r="G8" s="80"/>
      <c r="H8" s="80"/>
      <c r="I8" s="80"/>
      <c r="J8" s="80">
        <v>1426656.5</v>
      </c>
      <c r="K8" s="80"/>
      <c r="L8" s="80"/>
      <c r="M8" s="80"/>
      <c r="N8" s="80"/>
      <c r="O8" s="80">
        <v>1426656.5</v>
      </c>
    </row>
    <row r="9" ht="21" customHeight="1" spans="1:15">
      <c r="A9" s="177" t="s">
        <v>101</v>
      </c>
      <c r="B9" s="177" t="s">
        <v>102</v>
      </c>
      <c r="C9" s="80">
        <v>4430</v>
      </c>
      <c r="D9" s="80">
        <v>4430</v>
      </c>
      <c r="E9" s="80"/>
      <c r="F9" s="80">
        <v>4430</v>
      </c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177" t="s">
        <v>103</v>
      </c>
      <c r="B10" s="177" t="s">
        <v>104</v>
      </c>
      <c r="C10" s="80">
        <v>12884102.01</v>
      </c>
      <c r="D10" s="80">
        <v>11457445.51</v>
      </c>
      <c r="E10" s="80">
        <v>11272529</v>
      </c>
      <c r="F10" s="80">
        <v>184916.51</v>
      </c>
      <c r="G10" s="80"/>
      <c r="H10" s="80"/>
      <c r="I10" s="80"/>
      <c r="J10" s="80">
        <v>1426656.5</v>
      </c>
      <c r="K10" s="80"/>
      <c r="L10" s="80"/>
      <c r="M10" s="80"/>
      <c r="N10" s="80"/>
      <c r="O10" s="80">
        <v>1426656.5</v>
      </c>
    </row>
    <row r="11" ht="21" customHeight="1" spans="1:15">
      <c r="A11" s="56" t="s">
        <v>105</v>
      </c>
      <c r="B11" s="56" t="s">
        <v>106</v>
      </c>
      <c r="C11" s="80">
        <v>2115944.65</v>
      </c>
      <c r="D11" s="80">
        <v>2115944.65</v>
      </c>
      <c r="E11" s="80">
        <v>2006564.65</v>
      </c>
      <c r="F11" s="80">
        <v>109380</v>
      </c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76" t="s">
        <v>107</v>
      </c>
      <c r="B12" s="176" t="s">
        <v>108</v>
      </c>
      <c r="C12" s="80">
        <v>2006564.65</v>
      </c>
      <c r="D12" s="80">
        <v>2006564.65</v>
      </c>
      <c r="E12" s="80">
        <v>2006564.65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77" t="s">
        <v>109</v>
      </c>
      <c r="B13" s="177" t="s">
        <v>110</v>
      </c>
      <c r="C13" s="80">
        <v>1606564.65</v>
      </c>
      <c r="D13" s="80">
        <v>1606564.65</v>
      </c>
      <c r="E13" s="80">
        <v>1606564.65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77" t="s">
        <v>111</v>
      </c>
      <c r="B14" s="177" t="s">
        <v>112</v>
      </c>
      <c r="C14" s="80">
        <v>400000</v>
      </c>
      <c r="D14" s="80">
        <v>400000</v>
      </c>
      <c r="E14" s="80">
        <v>400000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176" t="s">
        <v>113</v>
      </c>
      <c r="B15" s="176" t="s">
        <v>114</v>
      </c>
      <c r="C15" s="80">
        <v>109380</v>
      </c>
      <c r="D15" s="80">
        <v>109380</v>
      </c>
      <c r="E15" s="80"/>
      <c r="F15" s="80">
        <v>109380</v>
      </c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77" t="s">
        <v>115</v>
      </c>
      <c r="B16" s="177" t="s">
        <v>116</v>
      </c>
      <c r="C16" s="80">
        <v>109380</v>
      </c>
      <c r="D16" s="80">
        <v>109380</v>
      </c>
      <c r="E16" s="80"/>
      <c r="F16" s="80">
        <v>109380</v>
      </c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56" t="s">
        <v>117</v>
      </c>
      <c r="B17" s="56" t="s">
        <v>118</v>
      </c>
      <c r="C17" s="80">
        <v>40164.12</v>
      </c>
      <c r="D17" s="80">
        <v>40164.12</v>
      </c>
      <c r="E17" s="80">
        <v>40164.12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76" t="s">
        <v>119</v>
      </c>
      <c r="B18" s="176" t="s">
        <v>120</v>
      </c>
      <c r="C18" s="80">
        <v>40164.12</v>
      </c>
      <c r="D18" s="80">
        <v>40164.12</v>
      </c>
      <c r="E18" s="80">
        <v>40164.12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77" t="s">
        <v>121</v>
      </c>
      <c r="B19" s="177" t="s">
        <v>122</v>
      </c>
      <c r="C19" s="80">
        <v>40164.12</v>
      </c>
      <c r="D19" s="80">
        <v>40164.12</v>
      </c>
      <c r="E19" s="80">
        <v>40164.12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56" t="s">
        <v>123</v>
      </c>
      <c r="B20" s="56" t="s">
        <v>124</v>
      </c>
      <c r="C20" s="80">
        <v>1204923.48</v>
      </c>
      <c r="D20" s="80">
        <v>1204923.48</v>
      </c>
      <c r="E20" s="80">
        <v>1204923.48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76" t="s">
        <v>125</v>
      </c>
      <c r="B21" s="176" t="s">
        <v>126</v>
      </c>
      <c r="C21" s="80">
        <v>1204923.48</v>
      </c>
      <c r="D21" s="80">
        <v>1204923.48</v>
      </c>
      <c r="E21" s="80">
        <v>1204923.48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77" t="s">
        <v>127</v>
      </c>
      <c r="B22" s="177" t="s">
        <v>128</v>
      </c>
      <c r="C22" s="80">
        <v>1204923.48</v>
      </c>
      <c r="D22" s="80">
        <v>1204923.48</v>
      </c>
      <c r="E22" s="80">
        <v>1204923.48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178" t="s">
        <v>55</v>
      </c>
      <c r="B23" s="36"/>
      <c r="C23" s="80">
        <v>16249564.26</v>
      </c>
      <c r="D23" s="80">
        <v>14822907.76</v>
      </c>
      <c r="E23" s="80">
        <v>14524181.25</v>
      </c>
      <c r="F23" s="80">
        <v>298726.51</v>
      </c>
      <c r="G23" s="80"/>
      <c r="H23" s="80"/>
      <c r="I23" s="80"/>
      <c r="J23" s="80">
        <v>1426656.5</v>
      </c>
      <c r="K23" s="80"/>
      <c r="L23" s="80"/>
      <c r="M23" s="80"/>
      <c r="N23" s="80"/>
      <c r="O23" s="80">
        <v>1426656.5</v>
      </c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5" workbookViewId="0">
      <selection activeCell="B12" sqref="B12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129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"单位名称："&amp;"禄劝彝族苗族自治县乌蒙乡中心学校"</f>
        <v>单位名称：禄劝彝族苗族自治县乌蒙乡中心学校</v>
      </c>
      <c r="B3" s="158"/>
      <c r="D3" s="45" t="s">
        <v>1</v>
      </c>
    </row>
    <row r="4" ht="17.25" customHeight="1" spans="1:4">
      <c r="A4" s="159" t="s">
        <v>2</v>
      </c>
      <c r="B4" s="160"/>
      <c r="C4" s="159" t="s">
        <v>3</v>
      </c>
      <c r="D4" s="160"/>
    </row>
    <row r="5" ht="18.75" customHeight="1" spans="1:4">
      <c r="A5" s="159" t="s">
        <v>4</v>
      </c>
      <c r="B5" s="159" t="s">
        <v>5</v>
      </c>
      <c r="C5" s="159" t="s">
        <v>6</v>
      </c>
      <c r="D5" s="159" t="s">
        <v>5</v>
      </c>
    </row>
    <row r="6" ht="16.5" customHeight="1" spans="1:4">
      <c r="A6" s="161" t="s">
        <v>130</v>
      </c>
      <c r="B6" s="80">
        <v>14686901.25</v>
      </c>
      <c r="C6" s="161" t="s">
        <v>131</v>
      </c>
      <c r="D6" s="80">
        <v>14822907.76</v>
      </c>
    </row>
    <row r="7" ht="16.5" customHeight="1" spans="1:4">
      <c r="A7" s="161" t="s">
        <v>132</v>
      </c>
      <c r="B7" s="80">
        <v>14686901.25</v>
      </c>
      <c r="C7" s="161" t="s">
        <v>133</v>
      </c>
      <c r="D7" s="80"/>
    </row>
    <row r="8" ht="16.5" customHeight="1" spans="1:4">
      <c r="A8" s="161" t="s">
        <v>134</v>
      </c>
      <c r="B8" s="80"/>
      <c r="C8" s="161" t="s">
        <v>135</v>
      </c>
      <c r="D8" s="80"/>
    </row>
    <row r="9" ht="16.5" customHeight="1" spans="1:4">
      <c r="A9" s="161" t="s">
        <v>136</v>
      </c>
      <c r="B9" s="80"/>
      <c r="C9" s="161" t="s">
        <v>137</v>
      </c>
      <c r="D9" s="80"/>
    </row>
    <row r="10" ht="16.5" customHeight="1" spans="1:4">
      <c r="A10" s="161" t="s">
        <v>138</v>
      </c>
      <c r="B10" s="80">
        <v>136006.51</v>
      </c>
      <c r="C10" s="161" t="s">
        <v>139</v>
      </c>
      <c r="D10" s="80"/>
    </row>
    <row r="11" ht="16.5" customHeight="1" spans="1:4">
      <c r="A11" s="161" t="s">
        <v>132</v>
      </c>
      <c r="B11" s="80">
        <v>136006.51</v>
      </c>
      <c r="C11" s="161" t="s">
        <v>140</v>
      </c>
      <c r="D11" s="80">
        <v>11461875.51</v>
      </c>
    </row>
    <row r="12" ht="16.5" customHeight="1" spans="1:4">
      <c r="A12" s="146" t="s">
        <v>134</v>
      </c>
      <c r="B12" s="80"/>
      <c r="C12" s="67" t="s">
        <v>141</v>
      </c>
      <c r="D12" s="80"/>
    </row>
    <row r="13" ht="16.5" customHeight="1" spans="1:4">
      <c r="A13" s="146" t="s">
        <v>136</v>
      </c>
      <c r="B13" s="80"/>
      <c r="C13" s="67" t="s">
        <v>142</v>
      </c>
      <c r="D13" s="80"/>
    </row>
    <row r="14" ht="16.5" customHeight="1" spans="1:4">
      <c r="A14" s="162"/>
      <c r="B14" s="80"/>
      <c r="C14" s="67" t="s">
        <v>143</v>
      </c>
      <c r="D14" s="80">
        <v>2115944.65</v>
      </c>
    </row>
    <row r="15" ht="16.5" customHeight="1" spans="1:4">
      <c r="A15" s="162"/>
      <c r="B15" s="80"/>
      <c r="C15" s="67" t="s">
        <v>144</v>
      </c>
      <c r="D15" s="80">
        <v>40164.12</v>
      </c>
    </row>
    <row r="16" ht="16.5" customHeight="1" spans="1:4">
      <c r="A16" s="162"/>
      <c r="B16" s="80"/>
      <c r="C16" s="67" t="s">
        <v>145</v>
      </c>
      <c r="D16" s="80"/>
    </row>
    <row r="17" ht="16.5" customHeight="1" spans="1:4">
      <c r="A17" s="162"/>
      <c r="B17" s="80"/>
      <c r="C17" s="67" t="s">
        <v>146</v>
      </c>
      <c r="D17" s="80"/>
    </row>
    <row r="18" ht="16.5" customHeight="1" spans="1:4">
      <c r="A18" s="162"/>
      <c r="B18" s="80"/>
      <c r="C18" s="67" t="s">
        <v>147</v>
      </c>
      <c r="D18" s="80"/>
    </row>
    <row r="19" ht="16.5" customHeight="1" spans="1:4">
      <c r="A19" s="162"/>
      <c r="B19" s="80"/>
      <c r="C19" s="67" t="s">
        <v>148</v>
      </c>
      <c r="D19" s="80"/>
    </row>
    <row r="20" ht="16.5" customHeight="1" spans="1:4">
      <c r="A20" s="162"/>
      <c r="B20" s="80"/>
      <c r="C20" s="67" t="s">
        <v>149</v>
      </c>
      <c r="D20" s="80"/>
    </row>
    <row r="21" ht="16.5" customHeight="1" spans="1:4">
      <c r="A21" s="162"/>
      <c r="B21" s="80"/>
      <c r="C21" s="67" t="s">
        <v>150</v>
      </c>
      <c r="D21" s="80"/>
    </row>
    <row r="22" ht="16.5" customHeight="1" spans="1:4">
      <c r="A22" s="162"/>
      <c r="B22" s="80"/>
      <c r="C22" s="67" t="s">
        <v>151</v>
      </c>
      <c r="D22" s="80"/>
    </row>
    <row r="23" ht="16.5" customHeight="1" spans="1:4">
      <c r="A23" s="162"/>
      <c r="B23" s="80"/>
      <c r="C23" s="67" t="s">
        <v>152</v>
      </c>
      <c r="D23" s="80"/>
    </row>
    <row r="24" ht="16.5" customHeight="1" spans="1:4">
      <c r="A24" s="162"/>
      <c r="B24" s="80"/>
      <c r="C24" s="67" t="s">
        <v>153</v>
      </c>
      <c r="D24" s="80"/>
    </row>
    <row r="25" ht="16.5" customHeight="1" spans="1:4">
      <c r="A25" s="162"/>
      <c r="B25" s="80"/>
      <c r="C25" s="67" t="s">
        <v>154</v>
      </c>
      <c r="D25" s="80">
        <v>1204923.48</v>
      </c>
    </row>
    <row r="26" ht="16.5" customHeight="1" spans="1:4">
      <c r="A26" s="162"/>
      <c r="B26" s="80"/>
      <c r="C26" s="67" t="s">
        <v>155</v>
      </c>
      <c r="D26" s="80"/>
    </row>
    <row r="27" ht="16.5" customHeight="1" spans="1:4">
      <c r="A27" s="162"/>
      <c r="B27" s="80"/>
      <c r="C27" s="67" t="s">
        <v>156</v>
      </c>
      <c r="D27" s="80"/>
    </row>
    <row r="28" ht="16.5" customHeight="1" spans="1:4">
      <c r="A28" s="162"/>
      <c r="B28" s="80"/>
      <c r="C28" s="67" t="s">
        <v>157</v>
      </c>
      <c r="D28" s="80"/>
    </row>
    <row r="29" ht="16.5" customHeight="1" spans="1:4">
      <c r="A29" s="162"/>
      <c r="B29" s="80"/>
      <c r="C29" s="67" t="s">
        <v>158</v>
      </c>
      <c r="D29" s="80"/>
    </row>
    <row r="30" ht="16.5" customHeight="1" spans="1:4">
      <c r="A30" s="162"/>
      <c r="B30" s="80"/>
      <c r="C30" s="67" t="s">
        <v>159</v>
      </c>
      <c r="D30" s="80"/>
    </row>
    <row r="31" ht="16.5" customHeight="1" spans="1:4">
      <c r="A31" s="162"/>
      <c r="B31" s="80"/>
      <c r="C31" s="146" t="s">
        <v>160</v>
      </c>
      <c r="D31" s="80"/>
    </row>
    <row r="32" ht="16.5" customHeight="1" spans="1:4">
      <c r="A32" s="162"/>
      <c r="B32" s="80"/>
      <c r="C32" s="146" t="s">
        <v>161</v>
      </c>
      <c r="D32" s="80"/>
    </row>
    <row r="33" ht="16.5" customHeight="1" spans="1:4">
      <c r="A33" s="162"/>
      <c r="B33" s="80"/>
      <c r="C33" s="30" t="s">
        <v>162</v>
      </c>
      <c r="D33" s="80"/>
    </row>
    <row r="34" ht="15" customHeight="1" spans="1:4">
      <c r="A34" s="163" t="s">
        <v>50</v>
      </c>
      <c r="B34" s="164">
        <v>14822907.76</v>
      </c>
      <c r="C34" s="163" t="s">
        <v>51</v>
      </c>
      <c r="D34" s="164">
        <v>14822907.76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topLeftCell="A11" workbookViewId="0">
      <selection activeCell="C20" sqref="C20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2"/>
      <c r="F1" s="69"/>
      <c r="G1" s="133" t="s">
        <v>163</v>
      </c>
    </row>
    <row r="2" ht="41.25" customHeight="1" spans="1:7">
      <c r="A2" s="121" t="str">
        <f>"2026"&amp;"年一般公共预算支出预算表（按功能科目分类）"</f>
        <v>2026年一般公共预算支出预算表（按功能科目分类）</v>
      </c>
      <c r="B2" s="121"/>
      <c r="C2" s="121"/>
      <c r="D2" s="121"/>
      <c r="E2" s="121"/>
      <c r="F2" s="121"/>
      <c r="G2" s="121"/>
    </row>
    <row r="3" ht="18" customHeight="1" spans="1:7">
      <c r="A3" s="4" t="str">
        <f>"单位名称："&amp;"禄劝彝族苗族自治县乌蒙乡中心学校"</f>
        <v>单位名称：禄劝彝族苗族自治县乌蒙乡中心学校</v>
      </c>
      <c r="F3" s="118"/>
      <c r="G3" s="133" t="s">
        <v>1</v>
      </c>
    </row>
    <row r="4" ht="20.25" customHeight="1" spans="1:7">
      <c r="A4" s="153" t="s">
        <v>164</v>
      </c>
      <c r="B4" s="154"/>
      <c r="C4" s="122" t="s">
        <v>55</v>
      </c>
      <c r="D4" s="141" t="s">
        <v>75</v>
      </c>
      <c r="E4" s="11"/>
      <c r="F4" s="12"/>
      <c r="G4" s="135" t="s">
        <v>76</v>
      </c>
    </row>
    <row r="5" ht="20.25" customHeight="1" spans="1:7">
      <c r="A5" s="155" t="s">
        <v>72</v>
      </c>
      <c r="B5" s="155" t="s">
        <v>73</v>
      </c>
      <c r="C5" s="18"/>
      <c r="D5" s="127" t="s">
        <v>57</v>
      </c>
      <c r="E5" s="127" t="s">
        <v>165</v>
      </c>
      <c r="F5" s="127" t="s">
        <v>166</v>
      </c>
      <c r="G5" s="137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30" t="s">
        <v>97</v>
      </c>
      <c r="B7" s="30" t="s">
        <v>98</v>
      </c>
      <c r="C7" s="80">
        <v>11461875.51</v>
      </c>
      <c r="D7" s="80">
        <v>11272529</v>
      </c>
      <c r="E7" s="80">
        <v>11229329</v>
      </c>
      <c r="F7" s="80">
        <v>43200</v>
      </c>
      <c r="G7" s="80">
        <v>189346.51</v>
      </c>
    </row>
    <row r="8" ht="18" customHeight="1" spans="1:7">
      <c r="A8" s="131" t="s">
        <v>99</v>
      </c>
      <c r="B8" s="131" t="s">
        <v>100</v>
      </c>
      <c r="C8" s="80">
        <v>11461875.51</v>
      </c>
      <c r="D8" s="80">
        <v>11272529</v>
      </c>
      <c r="E8" s="80">
        <v>11229329</v>
      </c>
      <c r="F8" s="80">
        <v>43200</v>
      </c>
      <c r="G8" s="80">
        <v>189346.51</v>
      </c>
    </row>
    <row r="9" ht="18" customHeight="1" spans="1:7">
      <c r="A9" s="156" t="s">
        <v>101</v>
      </c>
      <c r="B9" s="156" t="s">
        <v>102</v>
      </c>
      <c r="C9" s="80">
        <v>4430</v>
      </c>
      <c r="D9" s="80"/>
      <c r="E9" s="80"/>
      <c r="F9" s="80"/>
      <c r="G9" s="80">
        <v>4430</v>
      </c>
    </row>
    <row r="10" ht="18" customHeight="1" spans="1:7">
      <c r="A10" s="156" t="s">
        <v>103</v>
      </c>
      <c r="B10" s="156" t="s">
        <v>104</v>
      </c>
      <c r="C10" s="80">
        <v>11457445.51</v>
      </c>
      <c r="D10" s="80">
        <v>11272529</v>
      </c>
      <c r="E10" s="80">
        <v>11229329</v>
      </c>
      <c r="F10" s="80">
        <v>43200</v>
      </c>
      <c r="G10" s="80">
        <v>184916.51</v>
      </c>
    </row>
    <row r="11" ht="18" customHeight="1" spans="1:7">
      <c r="A11" s="30" t="s">
        <v>105</v>
      </c>
      <c r="B11" s="30" t="s">
        <v>106</v>
      </c>
      <c r="C11" s="80">
        <v>2115944.65</v>
      </c>
      <c r="D11" s="80">
        <v>2006564.65</v>
      </c>
      <c r="E11" s="80">
        <v>2006564.65</v>
      </c>
      <c r="F11" s="80"/>
      <c r="G11" s="80">
        <v>109380</v>
      </c>
    </row>
    <row r="12" ht="18" customHeight="1" spans="1:7">
      <c r="A12" s="131" t="s">
        <v>107</v>
      </c>
      <c r="B12" s="131" t="s">
        <v>108</v>
      </c>
      <c r="C12" s="80">
        <v>2006564.65</v>
      </c>
      <c r="D12" s="80">
        <v>2006564.65</v>
      </c>
      <c r="E12" s="80">
        <v>2006564.65</v>
      </c>
      <c r="F12" s="80"/>
      <c r="G12" s="80"/>
    </row>
    <row r="13" ht="18" customHeight="1" spans="1:7">
      <c r="A13" s="156" t="s">
        <v>109</v>
      </c>
      <c r="B13" s="156" t="s">
        <v>110</v>
      </c>
      <c r="C13" s="80">
        <v>1606564.65</v>
      </c>
      <c r="D13" s="80">
        <v>1606564.65</v>
      </c>
      <c r="E13" s="80">
        <v>1606564.65</v>
      </c>
      <c r="F13" s="80"/>
      <c r="G13" s="80"/>
    </row>
    <row r="14" ht="18" customHeight="1" spans="1:7">
      <c r="A14" s="156" t="s">
        <v>111</v>
      </c>
      <c r="B14" s="156" t="s">
        <v>112</v>
      </c>
      <c r="C14" s="80">
        <v>400000</v>
      </c>
      <c r="D14" s="80">
        <v>400000</v>
      </c>
      <c r="E14" s="80">
        <v>400000</v>
      </c>
      <c r="F14" s="80"/>
      <c r="G14" s="80"/>
    </row>
    <row r="15" ht="18" customHeight="1" spans="1:7">
      <c r="A15" s="131" t="s">
        <v>113</v>
      </c>
      <c r="B15" s="131" t="s">
        <v>114</v>
      </c>
      <c r="C15" s="80">
        <v>109380</v>
      </c>
      <c r="D15" s="80"/>
      <c r="E15" s="80"/>
      <c r="F15" s="80"/>
      <c r="G15" s="80">
        <v>109380</v>
      </c>
    </row>
    <row r="16" ht="18" customHeight="1" spans="1:7">
      <c r="A16" s="156" t="s">
        <v>115</v>
      </c>
      <c r="B16" s="156" t="s">
        <v>116</v>
      </c>
      <c r="C16" s="80">
        <v>109380</v>
      </c>
      <c r="D16" s="80"/>
      <c r="E16" s="80"/>
      <c r="F16" s="80"/>
      <c r="G16" s="80">
        <v>109380</v>
      </c>
    </row>
    <row r="17" ht="18" customHeight="1" spans="1:7">
      <c r="A17" s="30" t="s">
        <v>117</v>
      </c>
      <c r="B17" s="30" t="s">
        <v>118</v>
      </c>
      <c r="C17" s="80">
        <v>40164.12</v>
      </c>
      <c r="D17" s="80">
        <v>40164.12</v>
      </c>
      <c r="E17" s="80">
        <v>40164.12</v>
      </c>
      <c r="F17" s="80"/>
      <c r="G17" s="80"/>
    </row>
    <row r="18" ht="18" customHeight="1" spans="1:7">
      <c r="A18" s="131" t="s">
        <v>119</v>
      </c>
      <c r="B18" s="131" t="s">
        <v>120</v>
      </c>
      <c r="C18" s="80">
        <v>40164.12</v>
      </c>
      <c r="D18" s="80">
        <v>40164.12</v>
      </c>
      <c r="E18" s="80">
        <v>40164.12</v>
      </c>
      <c r="F18" s="80"/>
      <c r="G18" s="80"/>
    </row>
    <row r="19" ht="18" customHeight="1" spans="1:7">
      <c r="A19" s="156" t="s">
        <v>121</v>
      </c>
      <c r="B19" s="156" t="s">
        <v>122</v>
      </c>
      <c r="C19" s="80">
        <v>40164.12</v>
      </c>
      <c r="D19" s="80">
        <v>40164.12</v>
      </c>
      <c r="E19" s="80">
        <v>40164.12</v>
      </c>
      <c r="F19" s="80"/>
      <c r="G19" s="80"/>
    </row>
    <row r="20" ht="18" customHeight="1" spans="1:7">
      <c r="A20" s="30" t="s">
        <v>123</v>
      </c>
      <c r="B20" s="30" t="s">
        <v>124</v>
      </c>
      <c r="C20" s="80">
        <v>1204923.48</v>
      </c>
      <c r="D20" s="80">
        <v>1204923.48</v>
      </c>
      <c r="E20" s="80">
        <v>1204923.48</v>
      </c>
      <c r="F20" s="80"/>
      <c r="G20" s="80"/>
    </row>
    <row r="21" ht="18" customHeight="1" spans="1:7">
      <c r="A21" s="131" t="s">
        <v>125</v>
      </c>
      <c r="B21" s="131" t="s">
        <v>126</v>
      </c>
      <c r="C21" s="80">
        <v>1204923.48</v>
      </c>
      <c r="D21" s="80">
        <v>1204923.48</v>
      </c>
      <c r="E21" s="80">
        <v>1204923.48</v>
      </c>
      <c r="F21" s="80"/>
      <c r="G21" s="80"/>
    </row>
    <row r="22" ht="18" customHeight="1" spans="1:7">
      <c r="A22" s="156" t="s">
        <v>127</v>
      </c>
      <c r="B22" s="156" t="s">
        <v>128</v>
      </c>
      <c r="C22" s="80">
        <v>1204923.48</v>
      </c>
      <c r="D22" s="80">
        <v>1204923.48</v>
      </c>
      <c r="E22" s="80">
        <v>1204923.48</v>
      </c>
      <c r="F22" s="80"/>
      <c r="G22" s="80"/>
    </row>
    <row r="23" ht="18" customHeight="1" spans="1:7">
      <c r="A23" s="79" t="s">
        <v>167</v>
      </c>
      <c r="B23" s="157" t="s">
        <v>167</v>
      </c>
      <c r="C23" s="80">
        <v>14822907.76</v>
      </c>
      <c r="D23" s="80">
        <v>14524181.25</v>
      </c>
      <c r="E23" s="80">
        <v>14480981.25</v>
      </c>
      <c r="F23" s="80">
        <v>43200</v>
      </c>
      <c r="G23" s="80">
        <v>298726.51</v>
      </c>
    </row>
  </sheetData>
  <mergeCells count="6">
    <mergeCell ref="A2:G2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opLeftCell="B2" workbookViewId="0">
      <selection activeCell="B8" sqref="B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49" t="s">
        <v>168</v>
      </c>
    </row>
    <row r="2" ht="41.25" customHeight="1" spans="1:6">
      <c r="A2" s="150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5" t="str">
        <f>"单位名称："&amp;"禄劝彝族苗族自治县乌蒙乡中心学校"</f>
        <v>单位名称：禄劝彝族苗族自治县乌蒙乡中心学校</v>
      </c>
      <c r="B3" s="151"/>
      <c r="D3" s="42"/>
      <c r="E3" s="41"/>
      <c r="F3" s="46" t="s">
        <v>1</v>
      </c>
    </row>
    <row r="4" ht="27" customHeight="1" spans="1:6">
      <c r="A4" s="47" t="s">
        <v>169</v>
      </c>
      <c r="B4" s="47" t="s">
        <v>170</v>
      </c>
      <c r="C4" s="49" t="s">
        <v>171</v>
      </c>
      <c r="D4" s="47"/>
      <c r="E4" s="48"/>
      <c r="F4" s="47" t="s">
        <v>172</v>
      </c>
    </row>
    <row r="5" ht="28.5" customHeight="1" spans="1:6">
      <c r="A5" s="152"/>
      <c r="B5" s="51"/>
      <c r="C5" s="48" t="s">
        <v>57</v>
      </c>
      <c r="D5" s="48" t="s">
        <v>173</v>
      </c>
      <c r="E5" s="48" t="s">
        <v>174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80"/>
      <c r="B7" s="80"/>
      <c r="C7" s="80"/>
      <c r="D7" s="80"/>
      <c r="E7" s="80"/>
      <c r="F7" s="80"/>
    </row>
    <row r="8" customHeight="1" spans="1:6">
      <c r="B8" t="s">
        <v>175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2"/>
  <sheetViews>
    <sheetView showZeros="0" topLeftCell="G1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2"/>
      <c r="C1" s="138"/>
      <c r="E1" s="139"/>
      <c r="F1" s="139"/>
      <c r="G1" s="139"/>
      <c r="H1" s="139"/>
      <c r="I1" s="81"/>
      <c r="J1" s="81"/>
      <c r="K1" s="81"/>
      <c r="L1" s="81"/>
      <c r="M1" s="81"/>
      <c r="N1" s="81"/>
      <c r="R1" s="81"/>
      <c r="V1" s="138"/>
      <c r="X1" s="2" t="s">
        <v>176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"单位名称："&amp;"禄劝彝族苗族自治县乌蒙乡中心学校"</f>
        <v>单位名称：禄劝彝族苗族自治县乌蒙乡中心学校</v>
      </c>
      <c r="B3" s="5"/>
      <c r="C3" s="140"/>
      <c r="D3" s="140"/>
      <c r="E3" s="140"/>
      <c r="F3" s="140"/>
      <c r="G3" s="140"/>
      <c r="H3" s="140"/>
      <c r="I3" s="86"/>
      <c r="J3" s="86"/>
      <c r="K3" s="86"/>
      <c r="L3" s="86"/>
      <c r="M3" s="86"/>
      <c r="N3" s="86"/>
      <c r="O3" s="6"/>
      <c r="P3" s="6"/>
      <c r="Q3" s="6"/>
      <c r="R3" s="86"/>
      <c r="V3" s="138"/>
      <c r="X3" s="2" t="s">
        <v>1</v>
      </c>
    </row>
    <row r="4" ht="18" customHeight="1" spans="1:24">
      <c r="A4" s="8" t="s">
        <v>177</v>
      </c>
      <c r="B4" s="8" t="s">
        <v>178</v>
      </c>
      <c r="C4" s="8" t="s">
        <v>179</v>
      </c>
      <c r="D4" s="8" t="s">
        <v>180</v>
      </c>
      <c r="E4" s="8" t="s">
        <v>181</v>
      </c>
      <c r="F4" s="8" t="s">
        <v>182</v>
      </c>
      <c r="G4" s="8" t="s">
        <v>183</v>
      </c>
      <c r="H4" s="8" t="s">
        <v>184</v>
      </c>
      <c r="I4" s="141" t="s">
        <v>185</v>
      </c>
      <c r="J4" s="75" t="s">
        <v>185</v>
      </c>
      <c r="K4" s="75"/>
      <c r="L4" s="75"/>
      <c r="M4" s="75"/>
      <c r="N4" s="75"/>
      <c r="O4" s="11"/>
      <c r="P4" s="11"/>
      <c r="Q4" s="11"/>
      <c r="R4" s="91" t="s">
        <v>61</v>
      </c>
      <c r="S4" s="75" t="s">
        <v>62</v>
      </c>
      <c r="T4" s="75"/>
      <c r="U4" s="75"/>
      <c r="V4" s="75"/>
      <c r="W4" s="75"/>
      <c r="X4" s="76"/>
    </row>
    <row r="5" ht="18" customHeight="1" spans="1:24">
      <c r="A5" s="13"/>
      <c r="B5" s="28"/>
      <c r="C5" s="124"/>
      <c r="D5" s="13"/>
      <c r="E5" s="13"/>
      <c r="F5" s="13"/>
      <c r="G5" s="13"/>
      <c r="H5" s="13"/>
      <c r="I5" s="122" t="s">
        <v>186</v>
      </c>
      <c r="J5" s="141" t="s">
        <v>58</v>
      </c>
      <c r="K5" s="75"/>
      <c r="L5" s="75"/>
      <c r="M5" s="75"/>
      <c r="N5" s="76"/>
      <c r="O5" s="10" t="s">
        <v>187</v>
      </c>
      <c r="P5" s="11"/>
      <c r="Q5" s="12"/>
      <c r="R5" s="8" t="s">
        <v>61</v>
      </c>
      <c r="S5" s="141" t="s">
        <v>62</v>
      </c>
      <c r="T5" s="91" t="s">
        <v>64</v>
      </c>
      <c r="U5" s="75" t="s">
        <v>62</v>
      </c>
      <c r="V5" s="91" t="s">
        <v>66</v>
      </c>
      <c r="W5" s="91" t="s">
        <v>67</v>
      </c>
      <c r="X5" s="142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3" t="s">
        <v>188</v>
      </c>
      <c r="K6" s="8" t="s">
        <v>189</v>
      </c>
      <c r="L6" s="8" t="s">
        <v>190</v>
      </c>
      <c r="M6" s="8" t="s">
        <v>191</v>
      </c>
      <c r="N6" s="8" t="s">
        <v>192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193</v>
      </c>
      <c r="V6" s="8" t="s">
        <v>66</v>
      </c>
      <c r="W6" s="8" t="s">
        <v>67</v>
      </c>
      <c r="X6" s="8" t="s">
        <v>68</v>
      </c>
    </row>
    <row r="7" ht="37.5" customHeight="1" spans="1:24">
      <c r="A7" s="144"/>
      <c r="B7" s="18"/>
      <c r="C7" s="144"/>
      <c r="D7" s="144"/>
      <c r="E7" s="144"/>
      <c r="F7" s="144"/>
      <c r="G7" s="144"/>
      <c r="H7" s="144"/>
      <c r="I7" s="144"/>
      <c r="J7" s="145" t="s">
        <v>57</v>
      </c>
      <c r="K7" s="16" t="s">
        <v>194</v>
      </c>
      <c r="L7" s="16" t="s">
        <v>190</v>
      </c>
      <c r="M7" s="16" t="s">
        <v>191</v>
      </c>
      <c r="N7" s="16" t="s">
        <v>192</v>
      </c>
      <c r="O7" s="16" t="s">
        <v>190</v>
      </c>
      <c r="P7" s="16" t="s">
        <v>191</v>
      </c>
      <c r="Q7" s="16" t="s">
        <v>192</v>
      </c>
      <c r="R7" s="16" t="s">
        <v>61</v>
      </c>
      <c r="S7" s="16" t="s">
        <v>57</v>
      </c>
      <c r="T7" s="16" t="s">
        <v>64</v>
      </c>
      <c r="U7" s="16" t="s">
        <v>193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46" t="s">
        <v>195</v>
      </c>
      <c r="B9" s="146" t="s">
        <v>70</v>
      </c>
      <c r="C9" s="146" t="s">
        <v>196</v>
      </c>
      <c r="D9" s="146" t="s">
        <v>197</v>
      </c>
      <c r="E9" s="146" t="s">
        <v>103</v>
      </c>
      <c r="F9" s="146" t="s">
        <v>104</v>
      </c>
      <c r="G9" s="146" t="s">
        <v>198</v>
      </c>
      <c r="H9" s="146" t="s">
        <v>199</v>
      </c>
      <c r="I9" s="80">
        <v>4770924</v>
      </c>
      <c r="J9" s="80">
        <v>4770924</v>
      </c>
      <c r="K9" s="80"/>
      <c r="L9" s="80"/>
      <c r="M9" s="80">
        <v>4770924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ht="20.25" customHeight="1" spans="1:24">
      <c r="A10" s="146" t="s">
        <v>195</v>
      </c>
      <c r="B10" s="146" t="s">
        <v>70</v>
      </c>
      <c r="C10" s="146" t="s">
        <v>200</v>
      </c>
      <c r="D10" s="146" t="s">
        <v>128</v>
      </c>
      <c r="E10" s="146" t="s">
        <v>127</v>
      </c>
      <c r="F10" s="146" t="s">
        <v>128</v>
      </c>
      <c r="G10" s="146" t="s">
        <v>201</v>
      </c>
      <c r="H10" s="146" t="s">
        <v>128</v>
      </c>
      <c r="I10" s="80">
        <v>1204923.48</v>
      </c>
      <c r="J10" s="80">
        <v>1204923.48</v>
      </c>
      <c r="K10" s="23"/>
      <c r="L10" s="23"/>
      <c r="M10" s="80">
        <v>1204923.48</v>
      </c>
      <c r="N10" s="23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20.25" customHeight="1" spans="1:24">
      <c r="A11" s="146" t="s">
        <v>195</v>
      </c>
      <c r="B11" s="146" t="s">
        <v>70</v>
      </c>
      <c r="C11" s="146" t="s">
        <v>202</v>
      </c>
      <c r="D11" s="146" t="s">
        <v>203</v>
      </c>
      <c r="E11" s="146" t="s">
        <v>103</v>
      </c>
      <c r="F11" s="146" t="s">
        <v>104</v>
      </c>
      <c r="G11" s="146" t="s">
        <v>204</v>
      </c>
      <c r="H11" s="146" t="s">
        <v>203</v>
      </c>
      <c r="I11" s="80">
        <v>43200</v>
      </c>
      <c r="J11" s="80">
        <v>43200</v>
      </c>
      <c r="K11" s="23"/>
      <c r="L11" s="23"/>
      <c r="M11" s="80">
        <v>43200</v>
      </c>
      <c r="N11" s="23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ht="20.25" customHeight="1" spans="1:24">
      <c r="A12" s="146" t="s">
        <v>195</v>
      </c>
      <c r="B12" s="146" t="s">
        <v>70</v>
      </c>
      <c r="C12" s="146" t="s">
        <v>205</v>
      </c>
      <c r="D12" s="146" t="s">
        <v>206</v>
      </c>
      <c r="E12" s="146" t="s">
        <v>103</v>
      </c>
      <c r="F12" s="146" t="s">
        <v>104</v>
      </c>
      <c r="G12" s="146" t="s">
        <v>207</v>
      </c>
      <c r="H12" s="146" t="s">
        <v>208</v>
      </c>
      <c r="I12" s="80">
        <v>604800</v>
      </c>
      <c r="J12" s="80">
        <v>604800</v>
      </c>
      <c r="K12" s="23"/>
      <c r="L12" s="23"/>
      <c r="M12" s="80">
        <v>604800</v>
      </c>
      <c r="N12" s="23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ht="20.25" customHeight="1" spans="1:24">
      <c r="A13" s="146" t="s">
        <v>195</v>
      </c>
      <c r="B13" s="146" t="s">
        <v>70</v>
      </c>
      <c r="C13" s="146" t="s">
        <v>209</v>
      </c>
      <c r="D13" s="146" t="s">
        <v>210</v>
      </c>
      <c r="E13" s="146" t="s">
        <v>103</v>
      </c>
      <c r="F13" s="146" t="s">
        <v>104</v>
      </c>
      <c r="G13" s="146" t="s">
        <v>207</v>
      </c>
      <c r="H13" s="146" t="s">
        <v>208</v>
      </c>
      <c r="I13" s="80">
        <v>1448820</v>
      </c>
      <c r="J13" s="80">
        <v>1448820</v>
      </c>
      <c r="K13" s="23"/>
      <c r="L13" s="23"/>
      <c r="M13" s="80">
        <v>1448820</v>
      </c>
      <c r="N13" s="23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20.25" customHeight="1" spans="1:24">
      <c r="A14" s="146" t="s">
        <v>195</v>
      </c>
      <c r="B14" s="146" t="s">
        <v>70</v>
      </c>
      <c r="C14" s="146" t="s">
        <v>209</v>
      </c>
      <c r="D14" s="146" t="s">
        <v>210</v>
      </c>
      <c r="E14" s="146" t="s">
        <v>103</v>
      </c>
      <c r="F14" s="146" t="s">
        <v>104</v>
      </c>
      <c r="G14" s="146" t="s">
        <v>207</v>
      </c>
      <c r="H14" s="146" t="s">
        <v>208</v>
      </c>
      <c r="I14" s="80">
        <v>814224</v>
      </c>
      <c r="J14" s="80">
        <v>814224</v>
      </c>
      <c r="K14" s="23"/>
      <c r="L14" s="23"/>
      <c r="M14" s="80">
        <v>814224</v>
      </c>
      <c r="N14" s="23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20.25" customHeight="1" spans="1:24">
      <c r="A15" s="146" t="s">
        <v>195</v>
      </c>
      <c r="B15" s="146" t="s">
        <v>70</v>
      </c>
      <c r="C15" s="146" t="s">
        <v>211</v>
      </c>
      <c r="D15" s="146" t="s">
        <v>212</v>
      </c>
      <c r="E15" s="146" t="s">
        <v>103</v>
      </c>
      <c r="F15" s="146" t="s">
        <v>104</v>
      </c>
      <c r="G15" s="146" t="s">
        <v>213</v>
      </c>
      <c r="H15" s="146" t="s">
        <v>214</v>
      </c>
      <c r="I15" s="80">
        <v>2004744</v>
      </c>
      <c r="J15" s="80">
        <v>2004744</v>
      </c>
      <c r="K15" s="23"/>
      <c r="L15" s="23"/>
      <c r="M15" s="80">
        <v>2004744</v>
      </c>
      <c r="N15" s="23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20.25" customHeight="1" spans="1:24">
      <c r="A16" s="146" t="s">
        <v>195</v>
      </c>
      <c r="B16" s="146" t="s">
        <v>70</v>
      </c>
      <c r="C16" s="146" t="s">
        <v>211</v>
      </c>
      <c r="D16" s="146" t="s">
        <v>212</v>
      </c>
      <c r="E16" s="146" t="s">
        <v>103</v>
      </c>
      <c r="F16" s="146" t="s">
        <v>104</v>
      </c>
      <c r="G16" s="146" t="s">
        <v>213</v>
      </c>
      <c r="H16" s="146" t="s">
        <v>214</v>
      </c>
      <c r="I16" s="80">
        <v>432000</v>
      </c>
      <c r="J16" s="80">
        <v>432000</v>
      </c>
      <c r="K16" s="23"/>
      <c r="L16" s="23"/>
      <c r="M16" s="80">
        <v>432000</v>
      </c>
      <c r="N16" s="23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20.25" customHeight="1" spans="1:24">
      <c r="A17" s="146" t="s">
        <v>195</v>
      </c>
      <c r="B17" s="146" t="s">
        <v>70</v>
      </c>
      <c r="C17" s="146" t="s">
        <v>215</v>
      </c>
      <c r="D17" s="146" t="s">
        <v>216</v>
      </c>
      <c r="E17" s="146" t="s">
        <v>121</v>
      </c>
      <c r="F17" s="146" t="s">
        <v>122</v>
      </c>
      <c r="G17" s="146" t="s">
        <v>217</v>
      </c>
      <c r="H17" s="146" t="s">
        <v>218</v>
      </c>
      <c r="I17" s="80">
        <v>40164.12</v>
      </c>
      <c r="J17" s="80">
        <v>40164.12</v>
      </c>
      <c r="K17" s="23"/>
      <c r="L17" s="23"/>
      <c r="M17" s="80">
        <v>40164.12</v>
      </c>
      <c r="N17" s="23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20.25" customHeight="1" spans="1:24">
      <c r="A18" s="146" t="s">
        <v>195</v>
      </c>
      <c r="B18" s="146" t="s">
        <v>70</v>
      </c>
      <c r="C18" s="146" t="s">
        <v>219</v>
      </c>
      <c r="D18" s="146" t="s">
        <v>220</v>
      </c>
      <c r="E18" s="146" t="s">
        <v>109</v>
      </c>
      <c r="F18" s="146" t="s">
        <v>110</v>
      </c>
      <c r="G18" s="146" t="s">
        <v>221</v>
      </c>
      <c r="H18" s="146" t="s">
        <v>222</v>
      </c>
      <c r="I18" s="80">
        <v>1606564.65</v>
      </c>
      <c r="J18" s="80">
        <v>1606564.65</v>
      </c>
      <c r="K18" s="23"/>
      <c r="L18" s="23"/>
      <c r="M18" s="80">
        <v>1606564.65</v>
      </c>
      <c r="N18" s="23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20.25" customHeight="1" spans="1:24">
      <c r="A19" s="146" t="s">
        <v>195</v>
      </c>
      <c r="B19" s="146" t="s">
        <v>70</v>
      </c>
      <c r="C19" s="146" t="s">
        <v>223</v>
      </c>
      <c r="D19" s="146" t="s">
        <v>224</v>
      </c>
      <c r="E19" s="146" t="s">
        <v>103</v>
      </c>
      <c r="F19" s="146" t="s">
        <v>104</v>
      </c>
      <c r="G19" s="146" t="s">
        <v>225</v>
      </c>
      <c r="H19" s="146" t="s">
        <v>226</v>
      </c>
      <c r="I19" s="80">
        <v>397577</v>
      </c>
      <c r="J19" s="80">
        <v>397577</v>
      </c>
      <c r="K19" s="23"/>
      <c r="L19" s="23"/>
      <c r="M19" s="80">
        <v>397577</v>
      </c>
      <c r="N19" s="23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20.25" customHeight="1" spans="1:24">
      <c r="A20" s="146" t="s">
        <v>195</v>
      </c>
      <c r="B20" s="146" t="s">
        <v>70</v>
      </c>
      <c r="C20" s="146" t="s">
        <v>227</v>
      </c>
      <c r="D20" s="146" t="s">
        <v>228</v>
      </c>
      <c r="E20" s="146" t="s">
        <v>111</v>
      </c>
      <c r="F20" s="146" t="s">
        <v>112</v>
      </c>
      <c r="G20" s="146" t="s">
        <v>229</v>
      </c>
      <c r="H20" s="146" t="s">
        <v>228</v>
      </c>
      <c r="I20" s="80">
        <v>400000</v>
      </c>
      <c r="J20" s="80">
        <v>400000</v>
      </c>
      <c r="K20" s="23"/>
      <c r="L20" s="23"/>
      <c r="M20" s="80">
        <v>400000</v>
      </c>
      <c r="N20" s="23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20.25" customHeight="1" spans="1:24">
      <c r="A21" s="146" t="s">
        <v>195</v>
      </c>
      <c r="B21" s="146" t="s">
        <v>70</v>
      </c>
      <c r="C21" s="146" t="s">
        <v>230</v>
      </c>
      <c r="D21" s="146" t="s">
        <v>231</v>
      </c>
      <c r="E21" s="146" t="s">
        <v>103</v>
      </c>
      <c r="F21" s="146" t="s">
        <v>104</v>
      </c>
      <c r="G21" s="146" t="s">
        <v>232</v>
      </c>
      <c r="H21" s="146" t="s">
        <v>233</v>
      </c>
      <c r="I21" s="80">
        <v>756240</v>
      </c>
      <c r="J21" s="80">
        <v>756240</v>
      </c>
      <c r="K21" s="23"/>
      <c r="L21" s="23"/>
      <c r="M21" s="80">
        <v>756240</v>
      </c>
      <c r="N21" s="23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17.25" customHeight="1" spans="1:24">
      <c r="A22" s="34" t="s">
        <v>167</v>
      </c>
      <c r="B22" s="35"/>
      <c r="C22" s="147"/>
      <c r="D22" s="147"/>
      <c r="E22" s="147"/>
      <c r="F22" s="147"/>
      <c r="G22" s="147"/>
      <c r="H22" s="148"/>
      <c r="I22" s="80">
        <v>14524181.25</v>
      </c>
      <c r="J22" s="80">
        <v>14524181.25</v>
      </c>
      <c r="K22" s="80"/>
      <c r="L22" s="80"/>
      <c r="M22" s="80">
        <v>14524181.25</v>
      </c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</row>
  </sheetData>
  <mergeCells count="31">
    <mergeCell ref="A2:X2"/>
    <mergeCell ref="A3:H3"/>
    <mergeCell ref="I4:X4"/>
    <mergeCell ref="J5:N5"/>
    <mergeCell ref="O5:Q5"/>
    <mergeCell ref="S5:X5"/>
    <mergeCell ref="A22:H2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5"/>
  <sheetViews>
    <sheetView showZeros="0" topLeftCell="A17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2"/>
      <c r="E1" s="1"/>
      <c r="F1" s="1"/>
      <c r="G1" s="1"/>
      <c r="H1" s="1"/>
      <c r="U1" s="132"/>
      <c r="W1" s="133" t="s">
        <v>234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"单位名称："&amp;"禄劝彝族苗族自治县乌蒙乡中心学校"</f>
        <v>单位名称：禄劝彝族苗族自治县乌蒙乡中心学校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2"/>
      <c r="W3" s="106" t="s">
        <v>1</v>
      </c>
    </row>
    <row r="4" ht="21.75" customHeight="1" spans="1:23">
      <c r="A4" s="8" t="s">
        <v>235</v>
      </c>
      <c r="B4" s="9" t="s">
        <v>179</v>
      </c>
      <c r="C4" s="8" t="s">
        <v>180</v>
      </c>
      <c r="D4" s="8" t="s">
        <v>236</v>
      </c>
      <c r="E4" s="9" t="s">
        <v>181</v>
      </c>
      <c r="F4" s="9" t="s">
        <v>182</v>
      </c>
      <c r="G4" s="9" t="s">
        <v>237</v>
      </c>
      <c r="H4" s="9" t="s">
        <v>238</v>
      </c>
      <c r="I4" s="27" t="s">
        <v>55</v>
      </c>
      <c r="J4" s="10" t="s">
        <v>239</v>
      </c>
      <c r="K4" s="11"/>
      <c r="L4" s="11"/>
      <c r="M4" s="12"/>
      <c r="N4" s="10" t="s">
        <v>187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4" t="s">
        <v>58</v>
      </c>
      <c r="K5" s="135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193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6" t="s">
        <v>57</v>
      </c>
      <c r="K6" s="137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240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7" t="s">
        <v>241</v>
      </c>
      <c r="B9" s="67" t="s">
        <v>242</v>
      </c>
      <c r="C9" s="67" t="s">
        <v>243</v>
      </c>
      <c r="D9" s="67" t="s">
        <v>70</v>
      </c>
      <c r="E9" s="67" t="s">
        <v>115</v>
      </c>
      <c r="F9" s="67" t="s">
        <v>116</v>
      </c>
      <c r="G9" s="67" t="s">
        <v>232</v>
      </c>
      <c r="H9" s="67" t="s">
        <v>233</v>
      </c>
      <c r="I9" s="80">
        <v>109380</v>
      </c>
      <c r="J9" s="80">
        <v>109380</v>
      </c>
      <c r="K9" s="80">
        <v>109380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1.75" customHeight="1" spans="1:23">
      <c r="A10" s="67" t="s">
        <v>241</v>
      </c>
      <c r="B10" s="67" t="s">
        <v>244</v>
      </c>
      <c r="C10" s="67" t="s">
        <v>245</v>
      </c>
      <c r="D10" s="67" t="s">
        <v>70</v>
      </c>
      <c r="E10" s="67" t="s">
        <v>103</v>
      </c>
      <c r="F10" s="67" t="s">
        <v>104</v>
      </c>
      <c r="G10" s="67" t="s">
        <v>232</v>
      </c>
      <c r="H10" s="67" t="s">
        <v>233</v>
      </c>
      <c r="I10" s="80">
        <v>53340</v>
      </c>
      <c r="J10" s="80">
        <v>53340</v>
      </c>
      <c r="K10" s="80">
        <v>53340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67" t="s">
        <v>246</v>
      </c>
      <c r="B11" s="67" t="s">
        <v>247</v>
      </c>
      <c r="C11" s="67" t="s">
        <v>248</v>
      </c>
      <c r="D11" s="67" t="s">
        <v>70</v>
      </c>
      <c r="E11" s="67" t="s">
        <v>103</v>
      </c>
      <c r="F11" s="67" t="s">
        <v>104</v>
      </c>
      <c r="G11" s="67" t="s">
        <v>249</v>
      </c>
      <c r="H11" s="67" t="s">
        <v>250</v>
      </c>
      <c r="I11" s="80">
        <v>344156.5</v>
      </c>
      <c r="J11" s="80"/>
      <c r="K11" s="80"/>
      <c r="L11" s="80"/>
      <c r="M11" s="80"/>
      <c r="N11" s="80"/>
      <c r="O11" s="80"/>
      <c r="P11" s="80"/>
      <c r="Q11" s="80"/>
      <c r="R11" s="80">
        <v>344156.5</v>
      </c>
      <c r="S11" s="80"/>
      <c r="T11" s="80"/>
      <c r="U11" s="80"/>
      <c r="V11" s="80"/>
      <c r="W11" s="80">
        <v>344156.5</v>
      </c>
    </row>
    <row r="12" ht="21.75" customHeight="1" spans="1:23">
      <c r="A12" s="67" t="s">
        <v>246</v>
      </c>
      <c r="B12" s="67" t="s">
        <v>247</v>
      </c>
      <c r="C12" s="67" t="s">
        <v>248</v>
      </c>
      <c r="D12" s="67" t="s">
        <v>70</v>
      </c>
      <c r="E12" s="67" t="s">
        <v>103</v>
      </c>
      <c r="F12" s="67" t="s">
        <v>104</v>
      </c>
      <c r="G12" s="67" t="s">
        <v>251</v>
      </c>
      <c r="H12" s="67" t="s">
        <v>252</v>
      </c>
      <c r="I12" s="80">
        <v>6000</v>
      </c>
      <c r="J12" s="80"/>
      <c r="K12" s="80"/>
      <c r="L12" s="80"/>
      <c r="M12" s="80"/>
      <c r="N12" s="80"/>
      <c r="O12" s="80"/>
      <c r="P12" s="80"/>
      <c r="Q12" s="80"/>
      <c r="R12" s="80">
        <v>6000</v>
      </c>
      <c r="S12" s="80"/>
      <c r="T12" s="80"/>
      <c r="U12" s="80"/>
      <c r="V12" s="80"/>
      <c r="W12" s="80">
        <v>6000</v>
      </c>
    </row>
    <row r="13" ht="21.75" customHeight="1" spans="1:23">
      <c r="A13" s="67" t="s">
        <v>246</v>
      </c>
      <c r="B13" s="67" t="s">
        <v>247</v>
      </c>
      <c r="C13" s="67" t="s">
        <v>248</v>
      </c>
      <c r="D13" s="67" t="s">
        <v>70</v>
      </c>
      <c r="E13" s="67" t="s">
        <v>103</v>
      </c>
      <c r="F13" s="67" t="s">
        <v>104</v>
      </c>
      <c r="G13" s="67" t="s">
        <v>253</v>
      </c>
      <c r="H13" s="67" t="s">
        <v>254</v>
      </c>
      <c r="I13" s="80">
        <v>327000</v>
      </c>
      <c r="J13" s="80"/>
      <c r="K13" s="80"/>
      <c r="L13" s="80"/>
      <c r="M13" s="80"/>
      <c r="N13" s="80"/>
      <c r="O13" s="80"/>
      <c r="P13" s="80"/>
      <c r="Q13" s="80"/>
      <c r="R13" s="80">
        <v>327000</v>
      </c>
      <c r="S13" s="80"/>
      <c r="T13" s="80"/>
      <c r="U13" s="80"/>
      <c r="V13" s="80"/>
      <c r="W13" s="80">
        <v>327000</v>
      </c>
    </row>
    <row r="14" ht="21.75" customHeight="1" spans="1:23">
      <c r="A14" s="67" t="s">
        <v>246</v>
      </c>
      <c r="B14" s="67" t="s">
        <v>247</v>
      </c>
      <c r="C14" s="67" t="s">
        <v>248</v>
      </c>
      <c r="D14" s="67" t="s">
        <v>70</v>
      </c>
      <c r="E14" s="67" t="s">
        <v>103</v>
      </c>
      <c r="F14" s="67" t="s">
        <v>104</v>
      </c>
      <c r="G14" s="67" t="s">
        <v>232</v>
      </c>
      <c r="H14" s="67" t="s">
        <v>233</v>
      </c>
      <c r="I14" s="80">
        <v>15000</v>
      </c>
      <c r="J14" s="80"/>
      <c r="K14" s="80"/>
      <c r="L14" s="80"/>
      <c r="M14" s="80"/>
      <c r="N14" s="80"/>
      <c r="O14" s="80"/>
      <c r="P14" s="80"/>
      <c r="Q14" s="80"/>
      <c r="R14" s="80">
        <v>15000</v>
      </c>
      <c r="S14" s="80"/>
      <c r="T14" s="80"/>
      <c r="U14" s="80"/>
      <c r="V14" s="80"/>
      <c r="W14" s="80">
        <v>15000</v>
      </c>
    </row>
    <row r="15" ht="21.75" customHeight="1" spans="1:23">
      <c r="A15" s="67" t="s">
        <v>246</v>
      </c>
      <c r="B15" s="67" t="s">
        <v>247</v>
      </c>
      <c r="C15" s="67" t="s">
        <v>248</v>
      </c>
      <c r="D15" s="67" t="s">
        <v>70</v>
      </c>
      <c r="E15" s="67" t="s">
        <v>103</v>
      </c>
      <c r="F15" s="67" t="s">
        <v>104</v>
      </c>
      <c r="G15" s="67" t="s">
        <v>255</v>
      </c>
      <c r="H15" s="67" t="s">
        <v>81</v>
      </c>
      <c r="I15" s="80">
        <v>3000</v>
      </c>
      <c r="J15" s="80"/>
      <c r="K15" s="80"/>
      <c r="L15" s="80"/>
      <c r="M15" s="80"/>
      <c r="N15" s="80"/>
      <c r="O15" s="80"/>
      <c r="P15" s="80"/>
      <c r="Q15" s="80"/>
      <c r="R15" s="80">
        <v>3000</v>
      </c>
      <c r="S15" s="80"/>
      <c r="T15" s="80"/>
      <c r="U15" s="80"/>
      <c r="V15" s="80"/>
      <c r="W15" s="80">
        <v>3000</v>
      </c>
    </row>
    <row r="16" ht="21.75" customHeight="1" spans="1:23">
      <c r="A16" s="67" t="s">
        <v>246</v>
      </c>
      <c r="B16" s="67" t="s">
        <v>256</v>
      </c>
      <c r="C16" s="67" t="s">
        <v>257</v>
      </c>
      <c r="D16" s="67" t="s">
        <v>70</v>
      </c>
      <c r="E16" s="67" t="s">
        <v>103</v>
      </c>
      <c r="F16" s="67" t="s">
        <v>104</v>
      </c>
      <c r="G16" s="67" t="s">
        <v>258</v>
      </c>
      <c r="H16" s="67" t="s">
        <v>259</v>
      </c>
      <c r="I16" s="80">
        <v>731500</v>
      </c>
      <c r="J16" s="80"/>
      <c r="K16" s="80"/>
      <c r="L16" s="80"/>
      <c r="M16" s="80"/>
      <c r="N16" s="80"/>
      <c r="O16" s="80"/>
      <c r="P16" s="80"/>
      <c r="Q16" s="80"/>
      <c r="R16" s="80">
        <v>731500</v>
      </c>
      <c r="S16" s="80"/>
      <c r="T16" s="80"/>
      <c r="U16" s="80"/>
      <c r="V16" s="80"/>
      <c r="W16" s="80">
        <v>731500</v>
      </c>
    </row>
    <row r="17" ht="21.75" customHeight="1" spans="1:23">
      <c r="A17" s="67" t="s">
        <v>260</v>
      </c>
      <c r="B17" s="67" t="s">
        <v>261</v>
      </c>
      <c r="C17" s="67" t="s">
        <v>262</v>
      </c>
      <c r="D17" s="67" t="s">
        <v>70</v>
      </c>
      <c r="E17" s="67" t="s">
        <v>103</v>
      </c>
      <c r="F17" s="67" t="s">
        <v>104</v>
      </c>
      <c r="G17" s="67" t="s">
        <v>258</v>
      </c>
      <c r="H17" s="67" t="s">
        <v>259</v>
      </c>
      <c r="I17" s="80">
        <v>107902.35</v>
      </c>
      <c r="J17" s="80"/>
      <c r="K17" s="80"/>
      <c r="L17" s="80"/>
      <c r="M17" s="80"/>
      <c r="N17" s="80">
        <v>107902.35</v>
      </c>
      <c r="O17" s="80"/>
      <c r="P17" s="80"/>
      <c r="Q17" s="80"/>
      <c r="R17" s="80"/>
      <c r="S17" s="80"/>
      <c r="T17" s="80"/>
      <c r="U17" s="80"/>
      <c r="V17" s="80"/>
      <c r="W17" s="80"/>
    </row>
    <row r="18" ht="21.75" customHeight="1" spans="1:23">
      <c r="A18" s="67" t="s">
        <v>260</v>
      </c>
      <c r="B18" s="67" t="s">
        <v>261</v>
      </c>
      <c r="C18" s="67" t="s">
        <v>262</v>
      </c>
      <c r="D18" s="67" t="s">
        <v>70</v>
      </c>
      <c r="E18" s="67" t="s">
        <v>103</v>
      </c>
      <c r="F18" s="67" t="s">
        <v>104</v>
      </c>
      <c r="G18" s="67" t="s">
        <v>258</v>
      </c>
      <c r="H18" s="67" t="s">
        <v>259</v>
      </c>
      <c r="I18" s="80">
        <v>265.16</v>
      </c>
      <c r="J18" s="80"/>
      <c r="K18" s="80"/>
      <c r="L18" s="80"/>
      <c r="M18" s="80"/>
      <c r="N18" s="80">
        <v>265.16</v>
      </c>
      <c r="O18" s="80"/>
      <c r="P18" s="80"/>
      <c r="Q18" s="80"/>
      <c r="R18" s="80"/>
      <c r="S18" s="80"/>
      <c r="T18" s="80"/>
      <c r="U18" s="80"/>
      <c r="V18" s="80"/>
      <c r="W18" s="80"/>
    </row>
    <row r="19" ht="21.75" customHeight="1" spans="1:23">
      <c r="A19" s="67" t="s">
        <v>260</v>
      </c>
      <c r="B19" s="67" t="s">
        <v>263</v>
      </c>
      <c r="C19" s="67" t="s">
        <v>264</v>
      </c>
      <c r="D19" s="67" t="s">
        <v>70</v>
      </c>
      <c r="E19" s="67" t="s">
        <v>103</v>
      </c>
      <c r="F19" s="67" t="s">
        <v>104</v>
      </c>
      <c r="G19" s="67" t="s">
        <v>258</v>
      </c>
      <c r="H19" s="67" t="s">
        <v>259</v>
      </c>
      <c r="I19" s="80">
        <v>2.5</v>
      </c>
      <c r="J19" s="80"/>
      <c r="K19" s="80"/>
      <c r="L19" s="80"/>
      <c r="M19" s="80"/>
      <c r="N19" s="80">
        <v>2.5</v>
      </c>
      <c r="O19" s="80"/>
      <c r="P19" s="80"/>
      <c r="Q19" s="80"/>
      <c r="R19" s="80"/>
      <c r="S19" s="80"/>
      <c r="T19" s="80"/>
      <c r="U19" s="80"/>
      <c r="V19" s="80"/>
      <c r="W19" s="80"/>
    </row>
    <row r="20" ht="21.75" customHeight="1" spans="1:23">
      <c r="A20" s="67" t="s">
        <v>260</v>
      </c>
      <c r="B20" s="67" t="s">
        <v>263</v>
      </c>
      <c r="C20" s="67" t="s">
        <v>264</v>
      </c>
      <c r="D20" s="67" t="s">
        <v>70</v>
      </c>
      <c r="E20" s="67" t="s">
        <v>103</v>
      </c>
      <c r="F20" s="67" t="s">
        <v>104</v>
      </c>
      <c r="G20" s="67" t="s">
        <v>258</v>
      </c>
      <c r="H20" s="67" t="s">
        <v>259</v>
      </c>
      <c r="I20" s="80">
        <v>0.25</v>
      </c>
      <c r="J20" s="80"/>
      <c r="K20" s="80"/>
      <c r="L20" s="80"/>
      <c r="M20" s="80"/>
      <c r="N20" s="80">
        <v>0.25</v>
      </c>
      <c r="O20" s="80"/>
      <c r="P20" s="80"/>
      <c r="Q20" s="80"/>
      <c r="R20" s="80"/>
      <c r="S20" s="80"/>
      <c r="T20" s="80"/>
      <c r="U20" s="80"/>
      <c r="V20" s="80"/>
      <c r="W20" s="80"/>
    </row>
    <row r="21" ht="21.75" customHeight="1" spans="1:23">
      <c r="A21" s="67" t="s">
        <v>260</v>
      </c>
      <c r="B21" s="67" t="s">
        <v>263</v>
      </c>
      <c r="C21" s="67" t="s">
        <v>264</v>
      </c>
      <c r="D21" s="67" t="s">
        <v>70</v>
      </c>
      <c r="E21" s="67" t="s">
        <v>103</v>
      </c>
      <c r="F21" s="67" t="s">
        <v>104</v>
      </c>
      <c r="G21" s="67" t="s">
        <v>258</v>
      </c>
      <c r="H21" s="67" t="s">
        <v>259</v>
      </c>
      <c r="I21" s="80">
        <v>23268.75</v>
      </c>
      <c r="J21" s="80"/>
      <c r="K21" s="80"/>
      <c r="L21" s="80"/>
      <c r="M21" s="80"/>
      <c r="N21" s="80">
        <v>23268.75</v>
      </c>
      <c r="O21" s="80"/>
      <c r="P21" s="80"/>
      <c r="Q21" s="80"/>
      <c r="R21" s="80"/>
      <c r="S21" s="80"/>
      <c r="T21" s="80"/>
      <c r="U21" s="80"/>
      <c r="V21" s="80"/>
      <c r="W21" s="80"/>
    </row>
    <row r="22" ht="21.75" customHeight="1" spans="1:23">
      <c r="A22" s="67" t="s">
        <v>260</v>
      </c>
      <c r="B22" s="67" t="s">
        <v>263</v>
      </c>
      <c r="C22" s="67" t="s">
        <v>264</v>
      </c>
      <c r="D22" s="67" t="s">
        <v>70</v>
      </c>
      <c r="E22" s="67" t="s">
        <v>103</v>
      </c>
      <c r="F22" s="67" t="s">
        <v>104</v>
      </c>
      <c r="G22" s="67" t="s">
        <v>258</v>
      </c>
      <c r="H22" s="67" t="s">
        <v>259</v>
      </c>
      <c r="I22" s="80">
        <v>125</v>
      </c>
      <c r="J22" s="80"/>
      <c r="K22" s="80"/>
      <c r="L22" s="80"/>
      <c r="M22" s="80"/>
      <c r="N22" s="80">
        <v>125</v>
      </c>
      <c r="O22" s="80"/>
      <c r="P22" s="80"/>
      <c r="Q22" s="80"/>
      <c r="R22" s="80"/>
      <c r="S22" s="80"/>
      <c r="T22" s="80"/>
      <c r="U22" s="80"/>
      <c r="V22" s="80"/>
      <c r="W22" s="80"/>
    </row>
    <row r="23" ht="21.75" customHeight="1" spans="1:23">
      <c r="A23" s="67" t="s">
        <v>260</v>
      </c>
      <c r="B23" s="67" t="s">
        <v>263</v>
      </c>
      <c r="C23" s="67" t="s">
        <v>264</v>
      </c>
      <c r="D23" s="67" t="s">
        <v>70</v>
      </c>
      <c r="E23" s="67" t="s">
        <v>103</v>
      </c>
      <c r="F23" s="67" t="s">
        <v>104</v>
      </c>
      <c r="G23" s="67" t="s">
        <v>258</v>
      </c>
      <c r="H23" s="67" t="s">
        <v>259</v>
      </c>
      <c r="I23" s="80">
        <v>12.5</v>
      </c>
      <c r="J23" s="80"/>
      <c r="K23" s="80"/>
      <c r="L23" s="80"/>
      <c r="M23" s="80"/>
      <c r="N23" s="80">
        <v>12.5</v>
      </c>
      <c r="O23" s="80"/>
      <c r="P23" s="80"/>
      <c r="Q23" s="80"/>
      <c r="R23" s="80"/>
      <c r="S23" s="80"/>
      <c r="T23" s="80"/>
      <c r="U23" s="80"/>
      <c r="V23" s="80"/>
      <c r="W23" s="80"/>
    </row>
    <row r="24" ht="21.75" customHeight="1" spans="1:23">
      <c r="A24" s="67" t="s">
        <v>260</v>
      </c>
      <c r="B24" s="67" t="s">
        <v>265</v>
      </c>
      <c r="C24" s="67" t="s">
        <v>266</v>
      </c>
      <c r="D24" s="67" t="s">
        <v>70</v>
      </c>
      <c r="E24" s="67" t="s">
        <v>101</v>
      </c>
      <c r="F24" s="67" t="s">
        <v>102</v>
      </c>
      <c r="G24" s="67" t="s">
        <v>258</v>
      </c>
      <c r="H24" s="67" t="s">
        <v>259</v>
      </c>
      <c r="I24" s="80">
        <v>4430</v>
      </c>
      <c r="J24" s="80"/>
      <c r="K24" s="80"/>
      <c r="L24" s="80"/>
      <c r="M24" s="80"/>
      <c r="N24" s="80">
        <v>4430</v>
      </c>
      <c r="O24" s="80"/>
      <c r="P24" s="80"/>
      <c r="Q24" s="80"/>
      <c r="R24" s="80"/>
      <c r="S24" s="80"/>
      <c r="T24" s="80"/>
      <c r="U24" s="80"/>
      <c r="V24" s="80"/>
      <c r="W24" s="80"/>
    </row>
    <row r="25" ht="18.75" customHeight="1" spans="1:23">
      <c r="A25" s="34" t="s">
        <v>167</v>
      </c>
      <c r="B25" s="35"/>
      <c r="C25" s="35"/>
      <c r="D25" s="35"/>
      <c r="E25" s="35"/>
      <c r="F25" s="35"/>
      <c r="G25" s="35"/>
      <c r="H25" s="36"/>
      <c r="I25" s="80">
        <v>1725383.01</v>
      </c>
      <c r="J25" s="80">
        <v>162720</v>
      </c>
      <c r="K25" s="80">
        <v>162720</v>
      </c>
      <c r="L25" s="80"/>
      <c r="M25" s="80"/>
      <c r="N25" s="80">
        <v>136006.51</v>
      </c>
      <c r="O25" s="80"/>
      <c r="P25" s="80"/>
      <c r="Q25" s="80"/>
      <c r="R25" s="80">
        <v>1426656.5</v>
      </c>
      <c r="S25" s="80"/>
      <c r="T25" s="80"/>
      <c r="U25" s="80"/>
      <c r="V25" s="80"/>
      <c r="W25" s="80">
        <v>1426656.5</v>
      </c>
    </row>
  </sheetData>
  <mergeCells count="28">
    <mergeCell ref="A2:W2"/>
    <mergeCell ref="A3:H3"/>
    <mergeCell ref="J4:M4"/>
    <mergeCell ref="N4:P4"/>
    <mergeCell ref="R4:W4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8"/>
  <sheetViews>
    <sheetView showZeros="0" topLeftCell="A25" workbookViewId="0">
      <selection activeCell="B7" sqref="B7:B1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267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"单位名称："&amp;"禄劝彝族苗族自治县乌蒙乡中心学校"</f>
        <v>单位名称：禄劝彝族苗族自治县乌蒙乡中心学校</v>
      </c>
    </row>
    <row r="4" ht="44.25" customHeight="1" spans="1:10">
      <c r="A4" s="65" t="s">
        <v>180</v>
      </c>
      <c r="B4" s="65" t="s">
        <v>268</v>
      </c>
      <c r="C4" s="65" t="s">
        <v>269</v>
      </c>
      <c r="D4" s="65" t="s">
        <v>270</v>
      </c>
      <c r="E4" s="65" t="s">
        <v>271</v>
      </c>
      <c r="F4" s="66" t="s">
        <v>272</v>
      </c>
      <c r="G4" s="65" t="s">
        <v>273</v>
      </c>
      <c r="H4" s="66" t="s">
        <v>274</v>
      </c>
      <c r="I4" s="66" t="s">
        <v>275</v>
      </c>
      <c r="J4" s="65" t="s">
        <v>276</v>
      </c>
    </row>
    <row r="5" ht="18.75" customHeight="1" spans="1:10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29">
        <v>6</v>
      </c>
      <c r="G5" s="130">
        <v>7</v>
      </c>
      <c r="H5" s="29">
        <v>8</v>
      </c>
      <c r="I5" s="29">
        <v>9</v>
      </c>
      <c r="J5" s="130">
        <v>10</v>
      </c>
    </row>
    <row r="6" ht="42" customHeight="1" spans="1:10">
      <c r="A6" s="30" t="s">
        <v>70</v>
      </c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131" t="s">
        <v>257</v>
      </c>
      <c r="B7" s="20" t="s">
        <v>277</v>
      </c>
      <c r="C7" s="20" t="s">
        <v>278</v>
      </c>
      <c r="D7" s="20" t="s">
        <v>279</v>
      </c>
      <c r="E7" s="30" t="s">
        <v>280</v>
      </c>
      <c r="F7" s="20" t="s">
        <v>281</v>
      </c>
      <c r="G7" s="30" t="s">
        <v>282</v>
      </c>
      <c r="H7" s="20" t="s">
        <v>283</v>
      </c>
      <c r="I7" s="20" t="s">
        <v>284</v>
      </c>
      <c r="J7" s="30" t="s">
        <v>285</v>
      </c>
    </row>
    <row r="8" ht="42" customHeight="1" spans="1:10">
      <c r="A8" s="131" t="s">
        <v>257</v>
      </c>
      <c r="B8" s="20" t="s">
        <v>277</v>
      </c>
      <c r="C8" s="20" t="s">
        <v>286</v>
      </c>
      <c r="D8" s="20" t="s">
        <v>287</v>
      </c>
      <c r="E8" s="30" t="s">
        <v>288</v>
      </c>
      <c r="F8" s="20" t="s">
        <v>281</v>
      </c>
      <c r="G8" s="30" t="s">
        <v>289</v>
      </c>
      <c r="H8" s="20" t="s">
        <v>290</v>
      </c>
      <c r="I8" s="20" t="s">
        <v>284</v>
      </c>
      <c r="J8" s="30" t="s">
        <v>288</v>
      </c>
    </row>
    <row r="9" ht="42" customHeight="1" spans="1:10">
      <c r="A9" s="131" t="s">
        <v>257</v>
      </c>
      <c r="B9" s="20" t="s">
        <v>277</v>
      </c>
      <c r="C9" s="20" t="s">
        <v>291</v>
      </c>
      <c r="D9" s="20" t="s">
        <v>292</v>
      </c>
      <c r="E9" s="30" t="s">
        <v>293</v>
      </c>
      <c r="F9" s="20" t="s">
        <v>294</v>
      </c>
      <c r="G9" s="30" t="s">
        <v>295</v>
      </c>
      <c r="H9" s="20" t="s">
        <v>290</v>
      </c>
      <c r="I9" s="20" t="s">
        <v>284</v>
      </c>
      <c r="J9" s="30" t="s">
        <v>293</v>
      </c>
    </row>
    <row r="10" ht="42" customHeight="1" spans="1:10">
      <c r="A10" s="131" t="s">
        <v>257</v>
      </c>
      <c r="B10" s="20" t="s">
        <v>277</v>
      </c>
      <c r="C10" s="20" t="s">
        <v>296</v>
      </c>
      <c r="D10" s="20" t="s">
        <v>297</v>
      </c>
      <c r="E10" s="30" t="s">
        <v>298</v>
      </c>
      <c r="F10" s="20" t="s">
        <v>281</v>
      </c>
      <c r="G10" s="30" t="s">
        <v>289</v>
      </c>
      <c r="H10" s="20" t="s">
        <v>299</v>
      </c>
      <c r="I10" s="20" t="s">
        <v>284</v>
      </c>
      <c r="J10" s="30" t="s">
        <v>298</v>
      </c>
    </row>
    <row r="11" ht="42" customHeight="1" spans="1:10">
      <c r="A11" s="131" t="s">
        <v>243</v>
      </c>
      <c r="B11" s="20" t="s">
        <v>300</v>
      </c>
      <c r="C11" s="20" t="s">
        <v>278</v>
      </c>
      <c r="D11" s="20" t="s">
        <v>301</v>
      </c>
      <c r="E11" s="30" t="s">
        <v>302</v>
      </c>
      <c r="F11" s="20" t="s">
        <v>281</v>
      </c>
      <c r="G11" s="30" t="s">
        <v>303</v>
      </c>
      <c r="H11" s="20" t="s">
        <v>299</v>
      </c>
      <c r="I11" s="20" t="s">
        <v>284</v>
      </c>
      <c r="J11" s="30" t="s">
        <v>302</v>
      </c>
    </row>
    <row r="12" ht="42" customHeight="1" spans="1:10">
      <c r="A12" s="131" t="s">
        <v>243</v>
      </c>
      <c r="B12" s="20" t="s">
        <v>300</v>
      </c>
      <c r="C12" s="20" t="s">
        <v>278</v>
      </c>
      <c r="D12" s="20" t="s">
        <v>301</v>
      </c>
      <c r="E12" s="30" t="s">
        <v>304</v>
      </c>
      <c r="F12" s="20" t="s">
        <v>281</v>
      </c>
      <c r="G12" s="30" t="s">
        <v>305</v>
      </c>
      <c r="H12" s="20" t="s">
        <v>306</v>
      </c>
      <c r="I12" s="20" t="s">
        <v>284</v>
      </c>
      <c r="J12" s="30" t="s">
        <v>307</v>
      </c>
    </row>
    <row r="13" ht="42" customHeight="1" spans="1:10">
      <c r="A13" s="131" t="s">
        <v>243</v>
      </c>
      <c r="B13" s="20" t="s">
        <v>300</v>
      </c>
      <c r="C13" s="20" t="s">
        <v>278</v>
      </c>
      <c r="D13" s="20" t="s">
        <v>308</v>
      </c>
      <c r="E13" s="30" t="s">
        <v>309</v>
      </c>
      <c r="F13" s="20" t="s">
        <v>281</v>
      </c>
      <c r="G13" s="30" t="s">
        <v>289</v>
      </c>
      <c r="H13" s="20" t="s">
        <v>290</v>
      </c>
      <c r="I13" s="20" t="s">
        <v>284</v>
      </c>
      <c r="J13" s="30" t="s">
        <v>310</v>
      </c>
    </row>
    <row r="14" ht="42" customHeight="1" spans="1:10">
      <c r="A14" s="131" t="s">
        <v>243</v>
      </c>
      <c r="B14" s="20" t="s">
        <v>300</v>
      </c>
      <c r="C14" s="20" t="s">
        <v>278</v>
      </c>
      <c r="D14" s="20" t="s">
        <v>308</v>
      </c>
      <c r="E14" s="30" t="s">
        <v>311</v>
      </c>
      <c r="F14" s="20" t="s">
        <v>281</v>
      </c>
      <c r="G14" s="30" t="s">
        <v>289</v>
      </c>
      <c r="H14" s="20" t="s">
        <v>290</v>
      </c>
      <c r="I14" s="20" t="s">
        <v>284</v>
      </c>
      <c r="J14" s="30" t="s">
        <v>311</v>
      </c>
    </row>
    <row r="15" ht="42" customHeight="1" spans="1:10">
      <c r="A15" s="131" t="s">
        <v>243</v>
      </c>
      <c r="B15" s="20" t="s">
        <v>300</v>
      </c>
      <c r="C15" s="20" t="s">
        <v>286</v>
      </c>
      <c r="D15" s="20" t="s">
        <v>287</v>
      </c>
      <c r="E15" s="30" t="s">
        <v>312</v>
      </c>
      <c r="F15" s="20" t="s">
        <v>281</v>
      </c>
      <c r="G15" s="30" t="s">
        <v>289</v>
      </c>
      <c r="H15" s="20" t="s">
        <v>290</v>
      </c>
      <c r="I15" s="20" t="s">
        <v>284</v>
      </c>
      <c r="J15" s="30" t="s">
        <v>312</v>
      </c>
    </row>
    <row r="16" ht="42" customHeight="1" spans="1:10">
      <c r="A16" s="131" t="s">
        <v>243</v>
      </c>
      <c r="B16" s="20" t="s">
        <v>300</v>
      </c>
      <c r="C16" s="20" t="s">
        <v>291</v>
      </c>
      <c r="D16" s="20" t="s">
        <v>292</v>
      </c>
      <c r="E16" s="30" t="s">
        <v>313</v>
      </c>
      <c r="F16" s="20" t="s">
        <v>294</v>
      </c>
      <c r="G16" s="30" t="s">
        <v>314</v>
      </c>
      <c r="H16" s="20" t="s">
        <v>290</v>
      </c>
      <c r="I16" s="20" t="s">
        <v>284</v>
      </c>
      <c r="J16" s="30" t="s">
        <v>313</v>
      </c>
    </row>
    <row r="17" ht="42" customHeight="1" spans="1:10">
      <c r="A17" s="131" t="s">
        <v>243</v>
      </c>
      <c r="B17" s="20" t="s">
        <v>300</v>
      </c>
      <c r="C17" s="20" t="s">
        <v>296</v>
      </c>
      <c r="D17" s="20" t="s">
        <v>297</v>
      </c>
      <c r="E17" s="30" t="s">
        <v>315</v>
      </c>
      <c r="F17" s="20" t="s">
        <v>281</v>
      </c>
      <c r="G17" s="30" t="s">
        <v>289</v>
      </c>
      <c r="H17" s="20" t="s">
        <v>290</v>
      </c>
      <c r="I17" s="20" t="s">
        <v>284</v>
      </c>
      <c r="J17" s="30" t="s">
        <v>315</v>
      </c>
    </row>
    <row r="18" ht="42" customHeight="1" spans="1:10">
      <c r="A18" s="131" t="s">
        <v>245</v>
      </c>
      <c r="B18" s="20" t="s">
        <v>316</v>
      </c>
      <c r="C18" s="20" t="s">
        <v>278</v>
      </c>
      <c r="D18" s="20" t="s">
        <v>301</v>
      </c>
      <c r="E18" s="30" t="s">
        <v>317</v>
      </c>
      <c r="F18" s="20" t="s">
        <v>281</v>
      </c>
      <c r="G18" s="30" t="s">
        <v>318</v>
      </c>
      <c r="H18" s="20" t="s">
        <v>306</v>
      </c>
      <c r="I18" s="20" t="s">
        <v>284</v>
      </c>
      <c r="J18" s="30" t="s">
        <v>316</v>
      </c>
    </row>
    <row r="19" ht="42" customHeight="1" spans="1:10">
      <c r="A19" s="131" t="s">
        <v>245</v>
      </c>
      <c r="B19" s="20" t="s">
        <v>316</v>
      </c>
      <c r="C19" s="20" t="s">
        <v>278</v>
      </c>
      <c r="D19" s="20" t="s">
        <v>301</v>
      </c>
      <c r="E19" s="30" t="s">
        <v>319</v>
      </c>
      <c r="F19" s="20" t="s">
        <v>281</v>
      </c>
      <c r="G19" s="30" t="s">
        <v>320</v>
      </c>
      <c r="H19" s="20" t="s">
        <v>306</v>
      </c>
      <c r="I19" s="20" t="s">
        <v>284</v>
      </c>
      <c r="J19" s="30" t="s">
        <v>316</v>
      </c>
    </row>
    <row r="20" ht="42" customHeight="1" spans="1:10">
      <c r="A20" s="131" t="s">
        <v>245</v>
      </c>
      <c r="B20" s="20" t="s">
        <v>316</v>
      </c>
      <c r="C20" s="20" t="s">
        <v>278</v>
      </c>
      <c r="D20" s="20" t="s">
        <v>308</v>
      </c>
      <c r="E20" s="30" t="s">
        <v>321</v>
      </c>
      <c r="F20" s="20" t="s">
        <v>281</v>
      </c>
      <c r="G20" s="30" t="s">
        <v>289</v>
      </c>
      <c r="H20" s="20" t="s">
        <v>290</v>
      </c>
      <c r="I20" s="20" t="s">
        <v>284</v>
      </c>
      <c r="J20" s="30" t="s">
        <v>316</v>
      </c>
    </row>
    <row r="21" ht="42" customHeight="1" spans="1:10">
      <c r="A21" s="131" t="s">
        <v>245</v>
      </c>
      <c r="B21" s="20" t="s">
        <v>316</v>
      </c>
      <c r="C21" s="20" t="s">
        <v>286</v>
      </c>
      <c r="D21" s="20" t="s">
        <v>287</v>
      </c>
      <c r="E21" s="30" t="s">
        <v>312</v>
      </c>
      <c r="F21" s="20" t="s">
        <v>281</v>
      </c>
      <c r="G21" s="30" t="s">
        <v>289</v>
      </c>
      <c r="H21" s="20" t="s">
        <v>290</v>
      </c>
      <c r="I21" s="20" t="s">
        <v>284</v>
      </c>
      <c r="J21" s="30" t="s">
        <v>312</v>
      </c>
    </row>
    <row r="22" ht="42" customHeight="1" spans="1:10">
      <c r="A22" s="131" t="s">
        <v>245</v>
      </c>
      <c r="B22" s="20" t="s">
        <v>316</v>
      </c>
      <c r="C22" s="20" t="s">
        <v>291</v>
      </c>
      <c r="D22" s="20" t="s">
        <v>292</v>
      </c>
      <c r="E22" s="30" t="s">
        <v>313</v>
      </c>
      <c r="F22" s="20" t="s">
        <v>294</v>
      </c>
      <c r="G22" s="30" t="s">
        <v>314</v>
      </c>
      <c r="H22" s="20" t="s">
        <v>290</v>
      </c>
      <c r="I22" s="20" t="s">
        <v>284</v>
      </c>
      <c r="J22" s="30" t="s">
        <v>322</v>
      </c>
    </row>
    <row r="23" ht="42" customHeight="1" spans="1:10">
      <c r="A23" s="131" t="s">
        <v>245</v>
      </c>
      <c r="B23" s="20" t="s">
        <v>316</v>
      </c>
      <c r="C23" s="20" t="s">
        <v>296</v>
      </c>
      <c r="D23" s="20" t="s">
        <v>297</v>
      </c>
      <c r="E23" s="30" t="s">
        <v>315</v>
      </c>
      <c r="F23" s="20" t="s">
        <v>281</v>
      </c>
      <c r="G23" s="30" t="s">
        <v>289</v>
      </c>
      <c r="H23" s="20" t="s">
        <v>290</v>
      </c>
      <c r="I23" s="20" t="s">
        <v>284</v>
      </c>
      <c r="J23" s="30" t="s">
        <v>315</v>
      </c>
    </row>
    <row r="24" ht="42" customHeight="1" spans="1:10">
      <c r="A24" s="131" t="s">
        <v>248</v>
      </c>
      <c r="B24" s="20" t="s">
        <v>323</v>
      </c>
      <c r="C24" s="20" t="s">
        <v>278</v>
      </c>
      <c r="D24" s="20" t="s">
        <v>301</v>
      </c>
      <c r="E24" s="30" t="s">
        <v>324</v>
      </c>
      <c r="F24" s="20" t="s">
        <v>294</v>
      </c>
      <c r="G24" s="30" t="s">
        <v>325</v>
      </c>
      <c r="H24" s="20" t="s">
        <v>290</v>
      </c>
      <c r="I24" s="20" t="s">
        <v>284</v>
      </c>
      <c r="J24" s="30" t="s">
        <v>326</v>
      </c>
    </row>
    <row r="25" ht="42" customHeight="1" spans="1:10">
      <c r="A25" s="131" t="s">
        <v>248</v>
      </c>
      <c r="B25" s="20" t="s">
        <v>323</v>
      </c>
      <c r="C25" s="20" t="s">
        <v>278</v>
      </c>
      <c r="D25" s="20" t="s">
        <v>308</v>
      </c>
      <c r="E25" s="30" t="s">
        <v>327</v>
      </c>
      <c r="F25" s="20" t="s">
        <v>294</v>
      </c>
      <c r="G25" s="30" t="s">
        <v>289</v>
      </c>
      <c r="H25" s="20" t="s">
        <v>290</v>
      </c>
      <c r="I25" s="20" t="s">
        <v>284</v>
      </c>
      <c r="J25" s="30" t="s">
        <v>328</v>
      </c>
    </row>
    <row r="26" ht="42" customHeight="1" spans="1:10">
      <c r="A26" s="131" t="s">
        <v>248</v>
      </c>
      <c r="B26" s="20" t="s">
        <v>323</v>
      </c>
      <c r="C26" s="20" t="s">
        <v>286</v>
      </c>
      <c r="D26" s="20" t="s">
        <v>287</v>
      </c>
      <c r="E26" s="30" t="s">
        <v>329</v>
      </c>
      <c r="F26" s="20" t="s">
        <v>281</v>
      </c>
      <c r="G26" s="30" t="s">
        <v>289</v>
      </c>
      <c r="H26" s="20" t="s">
        <v>290</v>
      </c>
      <c r="I26" s="20" t="s">
        <v>284</v>
      </c>
      <c r="J26" s="30" t="s">
        <v>328</v>
      </c>
    </row>
    <row r="27" ht="42" customHeight="1" spans="1:10">
      <c r="A27" s="131" t="s">
        <v>248</v>
      </c>
      <c r="B27" s="20" t="s">
        <v>323</v>
      </c>
      <c r="C27" s="20" t="s">
        <v>291</v>
      </c>
      <c r="D27" s="20" t="s">
        <v>292</v>
      </c>
      <c r="E27" s="30" t="s">
        <v>330</v>
      </c>
      <c r="F27" s="20" t="s">
        <v>281</v>
      </c>
      <c r="G27" s="30" t="s">
        <v>289</v>
      </c>
      <c r="H27" s="20" t="s">
        <v>290</v>
      </c>
      <c r="I27" s="20" t="s">
        <v>284</v>
      </c>
      <c r="J27" s="30" t="s">
        <v>330</v>
      </c>
    </row>
    <row r="28" ht="42" customHeight="1" spans="1:10">
      <c r="A28" s="131" t="s">
        <v>248</v>
      </c>
      <c r="B28" s="20" t="s">
        <v>323</v>
      </c>
      <c r="C28" s="20" t="s">
        <v>296</v>
      </c>
      <c r="D28" s="20" t="s">
        <v>297</v>
      </c>
      <c r="E28" s="30" t="s">
        <v>331</v>
      </c>
      <c r="F28" s="20" t="s">
        <v>281</v>
      </c>
      <c r="G28" s="30" t="s">
        <v>289</v>
      </c>
      <c r="H28" s="20" t="s">
        <v>290</v>
      </c>
      <c r="I28" s="20" t="s">
        <v>284</v>
      </c>
      <c r="J28" s="30" t="s">
        <v>331</v>
      </c>
    </row>
  </sheetData>
  <mergeCells count="10">
    <mergeCell ref="A2:J2"/>
    <mergeCell ref="A3:H3"/>
    <mergeCell ref="A7:A10"/>
    <mergeCell ref="A11:A17"/>
    <mergeCell ref="A18:A23"/>
    <mergeCell ref="A24:A28"/>
    <mergeCell ref="B7:B10"/>
    <mergeCell ref="B11:B17"/>
    <mergeCell ref="B18:B23"/>
    <mergeCell ref="B24:B2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寒月</cp:lastModifiedBy>
  <dcterms:created xsi:type="dcterms:W3CDTF">2026-05-14T02:23:00Z</dcterms:created>
  <dcterms:modified xsi:type="dcterms:W3CDTF">2026-05-17T15:47:35Z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961D9115FA6048D68F50AA2109157F76_12</vt:lpwstr>
  </property>
  <property fmtid="{D5CDD505-2E9C-101B-9397-08002B2CF9AE}" pid="3" name="KSOProductBuildVer">
    <vt:lpwstr>2052-12.1.0.22089</vt:lpwstr>
  </property>
</Properties>
</file>