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26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_FilterDatabase" localSheetId="6" hidden="1">部门基本支出预算表04!$A$7:$W$50</definedName>
  </definedNames>
  <calcPr calcId="144525"/>
</workbook>
</file>

<file path=xl/sharedStrings.xml><?xml version="1.0" encoding="utf-8"?>
<sst xmlns="http://schemas.openxmlformats.org/spreadsheetml/2006/main" count="2976" uniqueCount="597">
  <si>
    <t>预算01-1表</t>
  </si>
  <si>
    <t>2026年部门财务收支预算总表</t>
  </si>
  <si>
    <t>单位名称：中国共产党禄劝彝族苗族自治县委员会办公室</t>
  </si>
  <si>
    <t>单位：元</t>
  </si>
  <si>
    <t>收　　　　　　　　入</t>
  </si>
  <si>
    <t>支　　　　　　　　出</t>
  </si>
  <si>
    <t>项      目</t>
  </si>
  <si>
    <t>预算数</t>
  </si>
  <si>
    <t>项目(按功能分类)</t>
  </si>
  <si>
    <t>一、一般公共预算拨款收入</t>
  </si>
  <si>
    <t xml:space="preserve"> 一、一般公共服务支出</t>
  </si>
  <si>
    <t>二、政府性基金预算拨款收入</t>
  </si>
  <si>
    <t>0.00</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</si>
  <si>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</si>
  <si>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</si>
  <si>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</si>
  <si>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</si>
  <si>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</si>
  <si>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</si>
  <si>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</si>
  <si>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</si>
  <si>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</si>
  <si>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</si>
  <si>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</si>
  <si>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</si>
  <si>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</si>
  <si>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</si>
  <si>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</si>
  <si>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</si>
  <si>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</si>
  <si>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</si>
  <si>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</si>
  <si>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</si>
  <si>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</si>
  <si>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</si>
  <si>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</si>
  <si>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</si>
  <si>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</si>
  <si>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</si>
  <si>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</si>
  <si>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</si>
  <si>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</si>
  <si>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</si>
  <si>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</si>
  <si>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</si>
  <si>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</si>
  <si>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</si>
  <si>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</si>
  <si>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</si>
  <si>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</si>
  <si>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</si>
  <si>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</si>
  <si>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</si>
  <si>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</si>
  <si>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</si>
  <si>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</si>
  <si>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</si>
  <si>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</si>
  <si>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</si>
  <si>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</si>
  <si>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</si>
  <si>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</si>
  <si>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</si>
  <si>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</si>
  <si>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</si>
  <si>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</si>
  <si>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</si>
  <si>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</si>
  <si>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</si>
  <si>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</si>
  <si>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</si>
  <si>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</si>
  <si>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中国共产党禄劝彝族苗族自治县委员会办公室</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</si>
  <si>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</si>
  <si>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</si>
  <si>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</si>
  <si>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</si>
  <si>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</si>
  <si>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</si>
  <si>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</si>
  <si>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</si>
  <si>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</si>
  <si>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</si>
  <si>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</si>
  <si>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</si>
  <si>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</si>
  <si>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</si>
  <si>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</si>
  <si>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</si>
  <si>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</si>
  <si>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</si>
  <si>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</si>
  <si>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</si>
  <si>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</si>
  <si>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</si>
  <si>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</si>
  <si>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</si>
  <si>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</si>
  <si>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</si>
  <si>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</si>
  <si>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</si>
  <si>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</si>
  <si>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20131</t>
  </si>
  <si>
    <t>党委办公厅（室）及相关机构事务</t>
  </si>
  <si>
    <t>2013101</t>
  </si>
  <si>
    <t>行政运行</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</si>
  <si>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</si>
  <si>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</si>
  <si>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</si>
  <si>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</si>
  <si>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</si>
  <si>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</si>
  <si>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</si>
  <si>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</si>
  <si>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</si>
  <si>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</si>
  <si>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</si>
  <si>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</si>
  <si>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</si>
  <si>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</si>
  <si>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</si>
  <si>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</si>
  <si>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</si>
  <si>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</si>
  <si>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</si>
  <si>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</si>
  <si>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</si>
  <si>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</si>
  <si>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</si>
  <si>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</si>
  <si>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</si>
  <si>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</si>
  <si>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</si>
  <si>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215</t>
  </si>
  <si>
    <t>资源勘探工业信息等支出</t>
  </si>
  <si>
    <t>21599</t>
  </si>
  <si>
    <t>其他资源勘探工业信息等支出</t>
  </si>
  <si>
    <t>2159999</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</si>
  <si>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</si>
  <si>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</si>
  <si>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</si>
  <si>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</si>
  <si>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</si>
  <si>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</si>
  <si>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</si>
  <si>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</si>
  <si>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</si>
  <si>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</si>
  <si>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</si>
  <si>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</si>
  <si>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</si>
  <si>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</si>
  <si>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</si>
  <si>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</si>
  <si>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</si>
  <si>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</si>
  <si>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</si>
  <si>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</si>
  <si>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</si>
  <si>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</si>
  <si>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</si>
  <si>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</si>
  <si>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</si>
  <si>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</si>
  <si>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</si>
  <si>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</si>
  <si>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</si>
  <si>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</si>
  <si>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</si>
  <si>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</si>
  <si>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</si>
  <si>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</si>
  <si>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</si>
  <si>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</si>
  <si>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</si>
  <si>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</si>
  <si>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</si>
  <si>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</si>
  <si>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</si>
  <si>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</si>
  <si>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</si>
  <si>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</si>
  <si>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</si>
  <si>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</si>
  <si>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</si>
  <si>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</si>
  <si>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</si>
  <si>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</si>
  <si>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</si>
  <si>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</si>
  <si>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</si>
  <si>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</si>
  <si>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</si>
  <si>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</si>
  <si>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</si>
  <si>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</si>
  <si>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</si>
  <si>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</si>
  <si>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</si>
  <si>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</si>
  <si>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</si>
  <si>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</si>
  <si>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</si>
  <si>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</si>
  <si>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</si>
  <si>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</si>
  <si>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</si>
  <si>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</si>
  <si>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</si>
  <si>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</si>
  <si>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</si>
  <si>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</si>
  <si>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530128210000000000695</t>
  </si>
  <si>
    <t>行政基本工资</t>
  </si>
  <si>
    <t>30101</t>
  </si>
  <si>
    <t>基本工资</t>
  </si>
  <si>
    <t>530128241100002269631</t>
  </si>
  <si>
    <t>事业基本工资</t>
  </si>
  <si>
    <t>530128231100001380231</t>
  </si>
  <si>
    <t>行政津贴补贴</t>
  </si>
  <si>
    <t>30102</t>
  </si>
  <si>
    <t>津贴补贴</t>
  </si>
  <si>
    <t>530128241100002269637</t>
  </si>
  <si>
    <t>事业津贴补贴</t>
  </si>
  <si>
    <t>530128231100001380225</t>
  </si>
  <si>
    <t>行政年终一次性奖金</t>
  </si>
  <si>
    <t>30103</t>
  </si>
  <si>
    <t>奖金</t>
  </si>
  <si>
    <t>530128231100001380219</t>
  </si>
  <si>
    <t>公务员基础绩效奖</t>
  </si>
  <si>
    <t>530128241100002269626</t>
  </si>
  <si>
    <t>事业年终一次性奖金</t>
  </si>
  <si>
    <t>530128241100002269629</t>
  </si>
  <si>
    <t>基础性绩效工资</t>
  </si>
  <si>
    <t>30107</t>
  </si>
  <si>
    <t>绩效工资</t>
  </si>
  <si>
    <t>奖励性绩效工资</t>
  </si>
  <si>
    <t>530128241100002269625</t>
  </si>
  <si>
    <t>绩效考核奖励（2017提高部分）</t>
  </si>
  <si>
    <t>530128231100001379841</t>
  </si>
  <si>
    <t>机关单位基本养老保险缴费</t>
  </si>
  <si>
    <t>30108</t>
  </si>
  <si>
    <t>机关事业单位基本养老保险缴费</t>
  </si>
  <si>
    <t>事业单位基本养老保险缴费</t>
  </si>
  <si>
    <t>530128231100001379875</t>
  </si>
  <si>
    <t>行政职业年金缴费</t>
  </si>
  <si>
    <t>30109</t>
  </si>
  <si>
    <t>职业年金缴费</t>
  </si>
  <si>
    <t>530128231100001379865</t>
  </si>
  <si>
    <t>生育保险（行政）</t>
  </si>
  <si>
    <t>30110</t>
  </si>
  <si>
    <t>职工基本医疗保险缴费</t>
  </si>
  <si>
    <t>行政职工基本医疗保险缴费</t>
  </si>
  <si>
    <t>长护险（行政）</t>
  </si>
  <si>
    <t>长护险（事业）</t>
  </si>
  <si>
    <t>生育保险（事业）</t>
  </si>
  <si>
    <t>事业职工基本医疗保险缴费</t>
  </si>
  <si>
    <t>行政公务员医疗统筹</t>
  </si>
  <si>
    <t>30111</t>
  </si>
  <si>
    <t>公务员医疗补助缴费</t>
  </si>
  <si>
    <t>退休人员医疗保险及医疗统筹（行政）</t>
  </si>
  <si>
    <t>事业公务员医疗统筹</t>
  </si>
  <si>
    <t>530128231100001379855</t>
  </si>
  <si>
    <t>失业保险</t>
  </si>
  <si>
    <t>30112</t>
  </si>
  <si>
    <t>其他社会保障缴费</t>
  </si>
  <si>
    <t>行政重特病医疗统筹</t>
  </si>
  <si>
    <t>530128231100001362408</t>
  </si>
  <si>
    <t>530128231100001379850</t>
  </si>
  <si>
    <t>行政工伤保险</t>
  </si>
  <si>
    <t>事业重特病医疗统筹</t>
  </si>
  <si>
    <t>事业工伤保险</t>
  </si>
  <si>
    <t>530128210000000000697</t>
  </si>
  <si>
    <t>行政住房公积金</t>
  </si>
  <si>
    <t>30113</t>
  </si>
  <si>
    <t>事业住房公积金</t>
  </si>
  <si>
    <t>530128210000000000702</t>
  </si>
  <si>
    <t>行政办公费</t>
  </si>
  <si>
    <t>30201</t>
  </si>
  <si>
    <t>办公费</t>
  </si>
  <si>
    <t>行政办公费（事业部分）</t>
  </si>
  <si>
    <t>30207</t>
  </si>
  <si>
    <t>邮电费</t>
  </si>
  <si>
    <t>30211</t>
  </si>
  <si>
    <t>差旅费</t>
  </si>
  <si>
    <t>530128210000000000701</t>
  </si>
  <si>
    <t>行政工会经费</t>
  </si>
  <si>
    <t>30228</t>
  </si>
  <si>
    <t>工会经费</t>
  </si>
  <si>
    <t>事业工会经费</t>
  </si>
  <si>
    <t>530128210000000000699</t>
  </si>
  <si>
    <t>公务用车运行维护费</t>
  </si>
  <si>
    <t>30231</t>
  </si>
  <si>
    <t>530128210000000000700</t>
  </si>
  <si>
    <t>公务交通补贴</t>
  </si>
  <si>
    <t>30239</t>
  </si>
  <si>
    <t>其他交通费用</t>
  </si>
  <si>
    <t>530128261100005010003</t>
  </si>
  <si>
    <t>单位自有资金</t>
  </si>
  <si>
    <t>530128251100003721099</t>
  </si>
  <si>
    <t>个税手续费返还经费</t>
  </si>
  <si>
    <t>530128251100003720869</t>
  </si>
  <si>
    <t>县委办工作经费</t>
  </si>
  <si>
    <t>530128251100003721049</t>
  </si>
  <si>
    <t>党费返还经费</t>
  </si>
  <si>
    <t>预算05-1表</t>
  </si>
  <si>
    <t>2026年部门项目支出预算表</t>
  </si>
  <si>
    <t>项目分类</t>
  </si>
  <si>
    <t>项目单位</t>
  </si>
  <si>
    <t>本年拨款</t>
  </si>
  <si>
    <t>其中：本次下达</t>
  </si>
  <si>
    <t>530128210000000000970</t>
  </si>
  <si>
    <t>国安办业务经费</t>
  </si>
  <si>
    <t>530128210000000001098</t>
  </si>
  <si>
    <t>县委法律顾问经费</t>
  </si>
  <si>
    <t>30227</t>
  </si>
  <si>
    <t>委托业务费</t>
  </si>
  <si>
    <t>530128210000000001127</t>
  </si>
  <si>
    <t>督查办业务经费</t>
  </si>
  <si>
    <t>530128210000000001150</t>
  </si>
  <si>
    <t>保密局业务经费</t>
  </si>
  <si>
    <t>530128210000000001286</t>
  </si>
  <si>
    <t>保密局综合业务网设备维护经费</t>
  </si>
  <si>
    <t>530128210000000001318</t>
  </si>
  <si>
    <t>机要局业务经费</t>
  </si>
  <si>
    <t>530128210000000001325</t>
  </si>
  <si>
    <t>县委机要局密码培训、密码通讯维护经费</t>
  </si>
  <si>
    <t>530128210000000001341</t>
  </si>
  <si>
    <t>县委机要局值班经费</t>
  </si>
  <si>
    <t>30305</t>
  </si>
  <si>
    <t>生活补助</t>
  </si>
  <si>
    <t>530128210000000001352</t>
  </si>
  <si>
    <t>县委办业务经费</t>
  </si>
  <si>
    <t>31002</t>
  </si>
  <si>
    <t>办公设备购置</t>
  </si>
  <si>
    <t>530128210000000001373</t>
  </si>
  <si>
    <t>县委办公室工作经费</t>
  </si>
  <si>
    <t>530128241100002556781</t>
  </si>
  <si>
    <t>禄劝县“信息技术创新”项目专项经费</t>
  </si>
  <si>
    <t>530128261100005000581</t>
  </si>
  <si>
    <t>遗属生活补助经费</t>
  </si>
  <si>
    <t>530128261100005000747</t>
  </si>
  <si>
    <t>禄劝第十六次党代会会议经费</t>
  </si>
  <si>
    <t>30215</t>
  </si>
  <si>
    <t>会议费</t>
  </si>
  <si>
    <t>530128261100005009612</t>
  </si>
  <si>
    <t>县委全会会议经费</t>
  </si>
  <si>
    <t>530128251100004706842</t>
  </si>
  <si>
    <t>信创工作专项资金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</si>
  <si>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</si>
  <si>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</si>
  <si>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</si>
  <si>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</si>
  <si>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</si>
  <si>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</si>
  <si>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</si>
  <si>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</si>
  <si>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</si>
  <si>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</si>
  <si>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</si>
  <si>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</si>
  <si>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</si>
  <si>
    <t>县委办公室是县委的综合办事机构，是县委沟通上下，联系左右，上情下达，下情上报的枢纽，负责县委及办公室文件、文稿起草
担负着参谋助手、综合协调、督促检查和后勤保障等方面的职能。
1、提升统筹协调能力，当好“中枢”。主动做好对上级、对下及各部门的配合协作，形成整体合力；精简会议活动，缜密安排，确保活动的质量和效果。
2、提升以文辅政能力，当好“参谋”。不断提升文稿质量，不断规范公文办理，坚持高标准、高质量、高水平办理好各类公文。
3、提升捕捉信息能力，当好“耳目”。有效整合应急值班、网络舆情、信息研判等服务职能，提供准确信号，不断提升信息辅政能力。
4、提升督查落实能力，当好“钦差”。围绕重点事项，明确目标任务、责任主体和完成时限，确保党委政府重大决策部署事事有着落，重要批示指示件件有结果。
5、严守国家秘密，筑牢“防线”。继续重点抓好定密规范管理、网络保密管理、涉密人员培训管理，筑牢安全保密的坚固防线。围绕发挥机要重要作用，确保绝对安全，确保绝对畅通。
6、规范后勤保障，当好“管家”。规范财务管理，严格执行财经纪律，规范后勤保障，加强车辆和驾驶人员管理，推进工作有序运转。</t>
  </si>
  <si>
    <t>产出指标</t>
  </si>
  <si>
    <t>数量指标</t>
  </si>
  <si>
    <t>组织全县办公室系统业务培训</t>
  </si>
  <si>
    <t>&gt;=</t>
  </si>
  <si>
    <t>次</t>
  </si>
  <si>
    <t>定量指标</t>
  </si>
  <si>
    <t>每年组织全县办公室系统业务培训不少于2次</t>
  </si>
  <si>
    <t>开展常态化政治学习，组织主题教育专题学习</t>
  </si>
  <si>
    <t>30</t>
  </si>
  <si>
    <t>年度开展常态化政治学习，组织主题教育专题学习不少于30次</t>
  </si>
  <si>
    <t>向市委办公室报送紧急信息、典型经验信息</t>
  </si>
  <si>
    <t>300</t>
  </si>
  <si>
    <t>篇</t>
  </si>
  <si>
    <t>向市委办公室报送紧急信息、典型经验信息不少于300篇</t>
  </si>
  <si>
    <t>办理好各类公文</t>
  </si>
  <si>
    <t>份</t>
  </si>
  <si>
    <t>提升业务能力，办理好各类公文</t>
  </si>
  <si>
    <t>组织协调重要会议、上级调研、外出考察等活动</t>
  </si>
  <si>
    <t>50</t>
  </si>
  <si>
    <t>组织协调重要会议、上级调研、外出考察等活动不少于50次</t>
  </si>
  <si>
    <t>巩固拓展基层减负成果，完成精文简会计划目标</t>
  </si>
  <si>
    <t>=</t>
  </si>
  <si>
    <t>100</t>
  </si>
  <si>
    <t>%</t>
  </si>
  <si>
    <t>全年目标督查</t>
  </si>
  <si>
    <t>17</t>
  </si>
  <si>
    <t>完成全年目标督查任务</t>
  </si>
  <si>
    <t>保密检查</t>
  </si>
  <si>
    <t>反映保密检查情况</t>
  </si>
  <si>
    <t>质量指标</t>
  </si>
  <si>
    <t>围绕中心，服务大局。圆满完成各项工作任务</t>
  </si>
  <si>
    <t>当好参谋助手，有效保证县委机关有序高效运转</t>
  </si>
  <si>
    <t>时效指标</t>
  </si>
  <si>
    <t>及时落实上级决策部署，完成县委安排的工作任务</t>
  </si>
  <si>
    <t>及时报送重大紧急突发信息</t>
  </si>
  <si>
    <t>效益指标</t>
  </si>
  <si>
    <t>社会效益</t>
  </si>
  <si>
    <t>保证县委机关高效运转，推动经济社会良好发展</t>
  </si>
  <si>
    <t>满意度指标</t>
  </si>
  <si>
    <t>服务对象满意度</t>
  </si>
  <si>
    <t>社会公众满意度</t>
  </si>
  <si>
    <t>90</t>
  </si>
  <si>
    <t>社会公众满意度不低于90%</t>
  </si>
  <si>
    <t>服务对象满意度不低于90%</t>
  </si>
  <si>
    <t>组织贯彻落实党中央、国务院关于机要工作的方针、政策及省市机要工作安排部署，组织实施全县信息化密码保障工作，确保党和国家核心机密绝对安全、畅通。负责全县党政机关电子公文系统规划建设的管理工作。</t>
  </si>
  <si>
    <t>组织召开县密码工作领导小组会议</t>
  </si>
  <si>
    <t>定期组织召开县密码工作领导小组会议，不少于2次</t>
  </si>
  <si>
    <t>负责全县机要通信渠道管理运维</t>
  </si>
  <si>
    <t>贯彻落实党中央、国务院关于机要工作的方针、政策及省市机要工作安排部署</t>
  </si>
  <si>
    <t>贯彻落实党中央、国务院关于机要工作的方针、政策及省市机要工作安排部署。</t>
  </si>
  <si>
    <t>及时组织实施全县信息化密码保障工作，确保党和国家核心机密绝对安全、畅通。</t>
  </si>
  <si>
    <t>提升机要服务保障能力，促进社会安全稳定</t>
  </si>
  <si>
    <t>可持续影响</t>
  </si>
  <si>
    <t>持续开展机要业务专项培训，确保党和国家秘密绝对安全</t>
  </si>
  <si>
    <t>社会公众满意度达到90%以上</t>
  </si>
  <si>
    <t>服务对象满意度达到90%以上</t>
  </si>
  <si>
    <t>县委十五届第二次至第十次全体会议经费</t>
  </si>
  <si>
    <t>常委会议次数</t>
  </si>
  <si>
    <t>定期召开常委会议</t>
  </si>
  <si>
    <t>会议会期</t>
  </si>
  <si>
    <t>1.00</t>
  </si>
  <si>
    <t>天</t>
  </si>
  <si>
    <t>会议会期至少为1天</t>
  </si>
  <si>
    <t>参加会议人数</t>
  </si>
  <si>
    <t>人</t>
  </si>
  <si>
    <t>参加会议人数不少于300人</t>
  </si>
  <si>
    <t>选举工作完成率</t>
  </si>
  <si>
    <t>圆满完成选举任务</t>
  </si>
  <si>
    <t>会议出席率</t>
  </si>
  <si>
    <t>会议出席率高于90%</t>
  </si>
  <si>
    <t>及时召开会议</t>
  </si>
  <si>
    <t>持续巩固脱贫成果，着力推进乡村振兴，奋力开创禄劝高质量发展</t>
  </si>
  <si>
    <t>受益对象满意度</t>
  </si>
  <si>
    <t>受益对象满意度大于90%</t>
  </si>
  <si>
    <t>统筹协调涉及国家安全的重大事项和重要工作，日常工作的综合协调及公文办理、综合调研等工作、开展国安安全宣传教育、承担县委国安委办相关工作、接受县委国安办的统筹协调。</t>
  </si>
  <si>
    <t>完成年度工作考核</t>
  </si>
  <si>
    <t>100%完成年度考核</t>
  </si>
  <si>
    <t>国安业务工作完成及时率</t>
  </si>
  <si>
    <t>国安业务工作完成及时率达到100%</t>
  </si>
  <si>
    <t>经济效益</t>
  </si>
  <si>
    <t>维护社会和谐稳定，促进经济社会发展</t>
  </si>
  <si>
    <t>保障国家安全，提高人民幸福指数</t>
  </si>
  <si>
    <t>持续开展国家安全宣传教育，维护国家安全</t>
  </si>
  <si>
    <t>群众安全感和满意度</t>
  </si>
  <si>
    <t>群众安全感和满意度达到90%以上</t>
  </si>
  <si>
    <t>县委办公室是县委的综合办事机构，是县委沟通上下，联系左右，上情下达，下情上报的枢纽，负责县委及办公室文件、文稿起草，担负着参谋助手、综合协调、督促检查和后勤保障等方面的职能。
1、提升统筹协调能力，当好“中枢”。主动做好对上级、对下及各部门的配合协作，形成整体合力；精简会议活动，缜密安排，确保活动的质量和效果。
2、提升以文辅政能力，当好“参谋”。不断提升文稿质量，不断规范公文办理，坚持高标准、高质量、高水平办理好各类公文。
3、提升捕捉信息能力，当好“耳目”。有效整合应急值班、网络舆情、信息研判等服务职能，提供准确信号，不断提升信息辅政能力。
4、提升督查落实能力，当好“钦差”。围绕重点事项，明确目标任务、责任主体和完成时限，确保党委政府重大决策部署事事有着落，重要批示指示件件有结果。
5、严守国家秘密，筑牢“防线”。继续重点抓好定密规范管理、网络保密管理、涉密人员培训管理，筑牢安全保密的坚固防线。围绕发挥机要重要作用，确保绝对安全，确保绝对畅通。
6、规范后勤保障，当好“管家”。规范财务管理，严格执行财经纪律，规范后勤保障，加强车辆和驾驶人员管理，推进工作有序运转。</t>
  </si>
  <si>
    <t>根据省、市信息技术创新工作相关要求，在全县范围内全覆盖长期开展信息技术创新工作。</t>
  </si>
  <si>
    <t>购置设备数量</t>
  </si>
  <si>
    <t>台（套）</t>
  </si>
  <si>
    <t>反映购置数量完成情况。</t>
  </si>
  <si>
    <t>购置计划完成率</t>
  </si>
  <si>
    <t>反映部门购置计划执行情况购置计划执行情况。
购置计划完成率=（实际购置交付装备数量/计划购置交付装备数量）*100%。</t>
  </si>
  <si>
    <t>验收通过率</t>
  </si>
  <si>
    <t>反映设备购置的产品质量情况。
验收通过率=（通过验收的购置数量/购置总数量）*100%。</t>
  </si>
  <si>
    <t>购置设备利用率</t>
  </si>
  <si>
    <t>反映设备利用情况。
设备利用率=（投入使用设备数/购置设备总数）*100%。</t>
  </si>
  <si>
    <t>设备部署及时率</t>
  </si>
  <si>
    <t>反映新购设备按时部署情况。
设备部署及时率=（及时部署设备数量/新购设备总数）*100%。</t>
  </si>
  <si>
    <t>设备使用年限</t>
  </si>
  <si>
    <t>年</t>
  </si>
  <si>
    <t>反映新投入设备使用年限情况。</t>
  </si>
  <si>
    <t>使用人员满意度</t>
  </si>
  <si>
    <t>95</t>
  </si>
  <si>
    <t>反映服务对象对购置设备的整体满意情况。
使用人员满意度=（对购置设备满意的人数/问卷调查人数）*100%。</t>
  </si>
  <si>
    <t>保障党和国家核心机密绝对安全、绝对畅通，实行24小时值班制</t>
  </si>
  <si>
    <t>值班人员全年实行24小时值班制度</t>
  </si>
  <si>
    <t>365</t>
  </si>
  <si>
    <t>确保机要通信全年畅通无阻，及时准确传递重要信息</t>
  </si>
  <si>
    <t>实行24小时值班制度，及时响应紧急情况</t>
  </si>
  <si>
    <t>确保机要通信安全、高效运行</t>
  </si>
  <si>
    <t>承担县密码领导小组的日常工作，确保全县密码通信主渠道安全畅通，中央省市相关文件及时接收。</t>
  </si>
  <si>
    <t>开展密码工作相关培训</t>
  </si>
  <si>
    <t>全年开展密码工作相关培训不少于2次</t>
  </si>
  <si>
    <t>开展日常密码通讯维护</t>
  </si>
  <si>
    <t>开展日常密码通讯维护不少于12次</t>
  </si>
  <si>
    <t>完成年度考核任务</t>
  </si>
  <si>
    <t>及时完成县密码领导小组的日常工作</t>
  </si>
  <si>
    <t>确保全县密码通信主渠道安全畅通</t>
  </si>
  <si>
    <t>以建立政府法律顾问制度为引领，推动实现法律顾问全覆盖。全县各级党委机关、人大机关、政府机关、政协机关、企事业单位、人民团体、各类社会组织和基层群众性自治组织普遍建立法律顾问制度，基本形成与经济社会发展和公众法律服务需求相适应的法律顾问工作体系。</t>
  </si>
  <si>
    <t>提供法律咨询和法律建议、意见数量</t>
  </si>
  <si>
    <t>合同期内提供法律咨询和法律建议、意见数量不少于10次</t>
  </si>
  <si>
    <t>参与规范性文件的研究、论证等</t>
  </si>
  <si>
    <t>参与规范性文件的研究、论证等不少于10次</t>
  </si>
  <si>
    <t>参与重大项目合同、协议的文本起草、审查论证</t>
  </si>
  <si>
    <t>参与重大项目合同、协议的文本起草、审查论证不少于5次</t>
  </si>
  <si>
    <t>基本形成与经济社会发展和公众法律服务需求相适应的法律顾问工作体系</t>
  </si>
  <si>
    <t>基本形成与经济社会发展和公众法律服务需求相适应的法律顾问工作</t>
  </si>
  <si>
    <t>定性指标</t>
  </si>
  <si>
    <t>及时提供法律服务和保障</t>
  </si>
  <si>
    <t>全面提升全社会依法办事水平，增强人民群众法治观念</t>
  </si>
  <si>
    <t>完成全县目标管理、考评、督查督办工作任务。</t>
  </si>
  <si>
    <t>全年督查次数</t>
  </si>
  <si>
    <t>全年督查次数不少于15次</t>
  </si>
  <si>
    <t>完成县委主要领导交办批办事项</t>
  </si>
  <si>
    <t>及时完成各项督办任务</t>
  </si>
  <si>
    <t>督促各项工作措施落实，促进经济社会发展</t>
  </si>
  <si>
    <t>积极为基层排忧解难，树立良好的政府形象</t>
  </si>
  <si>
    <t>组织贯彻落实党中央、国务院关于保密工作的方针、政策及省市保密工作安排部署，管理、指导、协调全县的保密工作，全县党政机关电子公文系统规划建设的管理工作，组织查处失泄密事件。</t>
  </si>
  <si>
    <t>组织开展保密检查</t>
  </si>
  <si>
    <t>组织开展保密检查不少于4次</t>
  </si>
  <si>
    <t>开展保密宣传、教育、培训</t>
  </si>
  <si>
    <t>开展保密宣传、教育、培训不少于3次</t>
  </si>
  <si>
    <t>召开保密委员会工作会议</t>
  </si>
  <si>
    <t>召开保密委员会工作会议不少于4次</t>
  </si>
  <si>
    <t>狠抓落实，做好日常保密工作</t>
  </si>
  <si>
    <t>及时完成保密各项工作任务</t>
  </si>
  <si>
    <t>筑牢保密防线，保障各领域安全保密良好局面</t>
  </si>
  <si>
    <t>90%</t>
  </si>
  <si>
    <t>群众满意度达到90%以上</t>
  </si>
  <si>
    <t>预算06表</t>
  </si>
  <si>
    <t>2026年部门政府性基金预算支出预算表</t>
  </si>
  <si>
    <t>政府性基金预算支出预算表</t>
  </si>
  <si>
    <t>政府性基金预算支出</t>
  </si>
  <si>
    <t>无</t>
  </si>
  <si>
    <t>注明：本单位本年度无政府性基金预算，此表为空。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</si>
  <si>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</si>
  <si>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</si>
  <si>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</si>
  <si>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</si>
  <si>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</si>
  <si>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</si>
  <si>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</si>
  <si>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</si>
  <si>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</si>
  <si>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</si>
  <si>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</si>
  <si>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</si>
  <si>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</si>
  <si>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A05040101 复印纸</t>
  </si>
  <si>
    <t>包</t>
  </si>
  <si>
    <t>打印机</t>
  </si>
  <si>
    <t>A02021003 A4黑白打印机</t>
  </si>
  <si>
    <t>台</t>
  </si>
  <si>
    <t>A02021004 A4彩色打印机</t>
  </si>
  <si>
    <t>台式计算机</t>
  </si>
  <si>
    <t>A02010105 台式计算机</t>
  </si>
  <si>
    <t>信创电脑</t>
  </si>
  <si>
    <t>预算08表</t>
  </si>
  <si>
    <t>2026年部门政府购买服务预算表</t>
  </si>
  <si>
    <t>政府购买服务项目</t>
  </si>
  <si>
    <t>政府购买服务目录</t>
  </si>
  <si>
    <t>注明：本单位本年度无政府购买服务预算，此表为空。</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</si>
  <si>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</si>
  <si>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</si>
  <si>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</si>
  <si>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</si>
  <si>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</si>
  <si>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</si>
  <si>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</si>
  <si>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</si>
  <si>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</si>
  <si>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</si>
  <si>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</si>
  <si>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</si>
  <si>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</si>
  <si>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</si>
  <si>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</si>
  <si>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</si>
  <si>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</si>
  <si>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</si>
  <si>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</si>
  <si>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</si>
  <si>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</si>
  <si>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</si>
  <si>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</si>
  <si>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</si>
  <si>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</si>
  <si>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注明：本单位本年度无对下转移支付预算，此表为空。</t>
  </si>
  <si>
    <t>预算09-2表</t>
  </si>
  <si>
    <t>2026年对下转移支付绩效目标表</t>
  </si>
  <si>
    <t>注明：本单位本年度无对下转移支付预算，也无对下转移支付绩效目标，此表为空。</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</si>
  <si>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</si>
  <si>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</si>
  <si>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</si>
  <si>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</si>
  <si>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</si>
  <si>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</si>
  <si>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</si>
  <si>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</si>
  <si>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</si>
  <si>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</si>
  <si>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</si>
  <si>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2026年上级转移支付补助项目支出预算表</t>
  </si>
  <si>
    <t>上级补助</t>
  </si>
  <si>
    <t>注明：本单位本年度无上级补助项目支出预算，此表为空。</t>
  </si>
  <si>
    <t>预算12表</t>
  </si>
  <si>
    <t>2026年部门项目中期规划预算表</t>
  </si>
  <si>
    <t>项目级次</t>
  </si>
  <si>
    <t>2026年</t>
  </si>
  <si>
    <t>2027年</t>
  </si>
  <si>
    <t>2028年</t>
  </si>
  <si>
    <t>事业发展类</t>
  </si>
  <si>
    <t>本级</t>
  </si>
  <si>
    <t>专项业务类</t>
  </si>
</sst>
</file>

<file path=xl/styles.xml><?xml version="1.0" encoding="utf-8"?>
<styleSheet xmlns="http://schemas.openxmlformats.org/spreadsheetml/2006/main">
  <numFmts count="10">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hh:mm:ss"/>
    <numFmt numFmtId="177" formatCode="yyyy/mm/dd\ hh:mm:ss"/>
    <numFmt numFmtId="178" formatCode="#,##0;\-#,##0;;@"/>
    <numFmt numFmtId="179" formatCode="yyyy/mm/dd"/>
    <numFmt numFmtId="180" formatCode="#,##0.00;\-#,##0.00;;@"/>
    <numFmt numFmtId="181" formatCode="#,##0.00_ "/>
  </numFmts>
  <fonts count="39">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2"/>
      <name val="宋体"/>
      <charset val="134"/>
    </font>
    <font>
      <sz val="12"/>
      <color theme="1"/>
      <name val="宋体"/>
      <charset val="134"/>
      <scheme val="minor"/>
    </font>
    <font>
      <sz val="10"/>
      <color rgb="FFFFFFFF"/>
      <name val="宋体"/>
      <charset val="134"/>
    </font>
    <font>
      <b/>
      <sz val="21"/>
      <color rgb="FF000000"/>
      <name val="宋体"/>
      <charset val="134"/>
    </font>
    <font>
      <sz val="9"/>
      <color theme="1"/>
      <name val="宋体"/>
      <charset val="134"/>
      <scheme val="minor"/>
    </font>
    <font>
      <b/>
      <sz val="18"/>
      <color rgb="FF000000"/>
      <name val="宋体"/>
      <charset val="134"/>
    </font>
    <font>
      <sz val="9.75"/>
      <color rgb="FF000000"/>
      <name val="SimSun"/>
      <charset val="134"/>
    </font>
    <font>
      <b/>
      <sz val="9"/>
      <color rgb="FF000000"/>
      <name val="宋体"/>
      <charset val="134"/>
    </font>
    <font>
      <b/>
      <sz val="9"/>
      <color theme="1"/>
      <name val="宋体"/>
      <charset val="134"/>
    </font>
    <font>
      <b/>
      <sz val="11"/>
      <color rgb="FF3F3F3F"/>
      <name val="宋体"/>
      <charset val="0"/>
      <scheme val="minor"/>
    </font>
    <font>
      <i/>
      <sz val="11"/>
      <color rgb="FF7F7F7F"/>
      <name val="宋体"/>
      <charset val="0"/>
      <scheme val="minor"/>
    </font>
    <font>
      <u/>
      <sz val="11"/>
      <color rgb="FF800080"/>
      <name val="宋体"/>
      <charset val="0"/>
      <scheme val="minor"/>
    </font>
    <font>
      <u/>
      <sz val="11"/>
      <color rgb="FF0000FF"/>
      <name val="宋体"/>
      <charset val="0"/>
      <scheme val="minor"/>
    </font>
    <font>
      <b/>
      <sz val="11"/>
      <color theme="3"/>
      <name val="宋体"/>
      <charset val="134"/>
      <scheme val="minor"/>
    </font>
    <font>
      <sz val="11"/>
      <color rgb="FF3F3F76"/>
      <name val="宋体"/>
      <charset val="0"/>
      <scheme val="minor"/>
    </font>
    <font>
      <sz val="11"/>
      <color theme="0"/>
      <name val="宋体"/>
      <charset val="0"/>
      <scheme val="minor"/>
    </font>
    <font>
      <sz val="11"/>
      <color theme="1"/>
      <name val="宋体"/>
      <charset val="0"/>
      <scheme val="minor"/>
    </font>
    <font>
      <sz val="9"/>
      <name val="宋体"/>
      <charset val="134"/>
    </font>
    <font>
      <sz val="11"/>
      <color rgb="FF9C0006"/>
      <name val="宋体"/>
      <charset val="0"/>
      <scheme val="minor"/>
    </font>
    <font>
      <b/>
      <sz val="18"/>
      <color theme="3"/>
      <name val="宋体"/>
      <charset val="134"/>
      <scheme val="minor"/>
    </font>
    <font>
      <sz val="11"/>
      <color rgb="FFFF0000"/>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theme="1"/>
      <name val="宋体"/>
      <charset val="134"/>
    </font>
    <font>
      <sz val="11"/>
      <color rgb="FFFA7D00"/>
      <name val="宋体"/>
      <charset val="0"/>
      <scheme val="minor"/>
    </font>
    <font>
      <b/>
      <sz val="11"/>
      <color rgb="FFFFFFFF"/>
      <name val="宋体"/>
      <charset val="0"/>
      <scheme val="minor"/>
    </font>
    <font>
      <sz val="11"/>
      <color rgb="FF006100"/>
      <name val="宋体"/>
      <charset val="0"/>
      <scheme val="minor"/>
    </font>
    <font>
      <b/>
      <sz val="11"/>
      <color theme="1"/>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theme="4" tint="0.599993896298105"/>
        <bgColor indexed="64"/>
      </patternFill>
    </fill>
    <fill>
      <patternFill patternType="solid">
        <fgColor rgb="FFFFEB9C"/>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8" tint="0.599993896298105"/>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auto="1"/>
      </top>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9">
    <xf numFmtId="0" fontId="0" fillId="0" borderId="0"/>
    <xf numFmtId="42" fontId="0" fillId="0" borderId="0" applyFont="0" applyFill="0" applyBorder="0" applyAlignment="0" applyProtection="0">
      <alignment vertical="center"/>
    </xf>
    <xf numFmtId="0" fontId="25" fillId="7" borderId="0" applyNumberFormat="0" applyBorder="0" applyAlignment="0" applyProtection="0">
      <alignment vertical="center"/>
    </xf>
    <xf numFmtId="0" fontId="23" fillId="4"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26" fillId="0" borderId="7">
      <alignment horizontal="right" vertical="center"/>
    </xf>
    <xf numFmtId="0" fontId="25" fillId="8" borderId="0" applyNumberFormat="0" applyBorder="0" applyAlignment="0" applyProtection="0">
      <alignment vertical="center"/>
    </xf>
    <xf numFmtId="0" fontId="27" fillId="10" borderId="0" applyNumberFormat="0" applyBorder="0" applyAlignment="0" applyProtection="0">
      <alignment vertical="center"/>
    </xf>
    <xf numFmtId="43" fontId="0" fillId="0" borderId="0" applyFont="0" applyFill="0" applyBorder="0" applyAlignment="0" applyProtection="0">
      <alignment vertical="center"/>
    </xf>
    <xf numFmtId="0" fontId="24" fillId="12"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179" fontId="26" fillId="0" borderId="7">
      <alignment horizontal="right" vertical="center"/>
    </xf>
    <xf numFmtId="0" fontId="20" fillId="0" borderId="0" applyNumberFormat="0" applyFill="0" applyBorder="0" applyAlignment="0" applyProtection="0">
      <alignment vertical="center"/>
    </xf>
    <xf numFmtId="0" fontId="0" fillId="5" borderId="18" applyNumberFormat="0" applyFont="0" applyAlignment="0" applyProtection="0">
      <alignment vertical="center"/>
    </xf>
    <xf numFmtId="0" fontId="24" fillId="14" borderId="0" applyNumberFormat="0" applyBorder="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0" fillId="0" borderId="19" applyNumberFormat="0" applyFill="0" applyAlignment="0" applyProtection="0">
      <alignment vertical="center"/>
    </xf>
    <xf numFmtId="0" fontId="31" fillId="0" borderId="19" applyNumberFormat="0" applyFill="0" applyAlignment="0" applyProtection="0">
      <alignment vertical="center"/>
    </xf>
    <xf numFmtId="0" fontId="24" fillId="15" borderId="0" applyNumberFormat="0" applyBorder="0" applyAlignment="0" applyProtection="0">
      <alignment vertical="center"/>
    </xf>
    <xf numFmtId="0" fontId="22" fillId="0" borderId="16" applyNumberFormat="0" applyFill="0" applyAlignment="0" applyProtection="0">
      <alignment vertical="center"/>
    </xf>
    <xf numFmtId="0" fontId="24" fillId="17" borderId="0" applyNumberFormat="0" applyBorder="0" applyAlignment="0" applyProtection="0">
      <alignment vertical="center"/>
    </xf>
    <xf numFmtId="0" fontId="18" fillId="3" borderId="15" applyNumberFormat="0" applyAlignment="0" applyProtection="0">
      <alignment vertical="center"/>
    </xf>
    <xf numFmtId="0" fontId="32" fillId="3" borderId="17" applyNumberFormat="0" applyAlignment="0" applyProtection="0">
      <alignment vertical="center"/>
    </xf>
    <xf numFmtId="0" fontId="35" fillId="19" borderId="21" applyNumberFormat="0" applyAlignment="0" applyProtection="0">
      <alignment vertical="center"/>
    </xf>
    <xf numFmtId="0" fontId="25" fillId="13" borderId="0" applyNumberFormat="0" applyBorder="0" applyAlignment="0" applyProtection="0">
      <alignment vertical="center"/>
    </xf>
    <xf numFmtId="0" fontId="24" fillId="20" borderId="0" applyNumberFormat="0" applyBorder="0" applyAlignment="0" applyProtection="0">
      <alignment vertical="center"/>
    </xf>
    <xf numFmtId="0" fontId="34" fillId="0" borderId="20" applyNumberFormat="0" applyFill="0" applyAlignment="0" applyProtection="0">
      <alignment vertical="center"/>
    </xf>
    <xf numFmtId="0" fontId="37" fillId="0" borderId="22" applyNumberFormat="0" applyFill="0" applyAlignment="0" applyProtection="0">
      <alignment vertical="center"/>
    </xf>
    <xf numFmtId="0" fontId="36" fillId="21" borderId="0" applyNumberFormat="0" applyBorder="0" applyAlignment="0" applyProtection="0">
      <alignment vertical="center"/>
    </xf>
    <xf numFmtId="0" fontId="38" fillId="23" borderId="0" applyNumberFormat="0" applyBorder="0" applyAlignment="0" applyProtection="0">
      <alignment vertical="center"/>
    </xf>
    <xf numFmtId="10" fontId="26" fillId="0" borderId="7">
      <alignment horizontal="right" vertical="center"/>
    </xf>
    <xf numFmtId="0" fontId="25" fillId="11" borderId="0" applyNumberFormat="0" applyBorder="0" applyAlignment="0" applyProtection="0">
      <alignment vertical="center"/>
    </xf>
    <xf numFmtId="0" fontId="24" fillId="18" borderId="0" applyNumberFormat="0" applyBorder="0" applyAlignment="0" applyProtection="0">
      <alignment vertical="center"/>
    </xf>
    <xf numFmtId="0" fontId="25" fillId="24" borderId="0" applyNumberFormat="0" applyBorder="0" applyAlignment="0" applyProtection="0">
      <alignment vertical="center"/>
    </xf>
    <xf numFmtId="0" fontId="25" fillId="22"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9" borderId="0" applyNumberFormat="0" applyBorder="0" applyAlignment="0" applyProtection="0">
      <alignment vertical="center"/>
    </xf>
    <xf numFmtId="0" fontId="25" fillId="28" borderId="0" applyNumberFormat="0" applyBorder="0" applyAlignment="0" applyProtection="0">
      <alignment vertical="center"/>
    </xf>
    <xf numFmtId="0" fontId="25" fillId="16" borderId="0" applyNumberFormat="0" applyBorder="0" applyAlignment="0" applyProtection="0">
      <alignment vertical="center"/>
    </xf>
    <xf numFmtId="0" fontId="24" fillId="31" borderId="0" applyNumberFormat="0" applyBorder="0" applyAlignment="0" applyProtection="0">
      <alignment vertical="center"/>
    </xf>
    <xf numFmtId="0" fontId="33" fillId="0" borderId="0">
      <alignment vertical="center"/>
    </xf>
    <xf numFmtId="0" fontId="25" fillId="33" borderId="0" applyNumberFormat="0" applyBorder="0" applyAlignment="0" applyProtection="0">
      <alignment vertical="center"/>
    </xf>
    <xf numFmtId="0" fontId="24" fillId="6" borderId="0" applyNumberFormat="0" applyBorder="0" applyAlignment="0" applyProtection="0">
      <alignment vertical="center"/>
    </xf>
    <xf numFmtId="0" fontId="24" fillId="9" borderId="0" applyNumberFormat="0" applyBorder="0" applyAlignment="0" applyProtection="0">
      <alignment vertical="center"/>
    </xf>
    <xf numFmtId="0" fontId="25" fillId="30" borderId="0" applyNumberFormat="0" applyBorder="0" applyAlignment="0" applyProtection="0">
      <alignment vertical="center"/>
    </xf>
    <xf numFmtId="0" fontId="24" fillId="32" borderId="0" applyNumberFormat="0" applyBorder="0" applyAlignment="0" applyProtection="0">
      <alignment vertical="center"/>
    </xf>
    <xf numFmtId="180" fontId="26" fillId="0" borderId="7">
      <alignment horizontal="right" vertical="center"/>
    </xf>
    <xf numFmtId="49" fontId="26" fillId="0" borderId="7">
      <alignment horizontal="left" vertical="center" wrapText="1"/>
    </xf>
    <xf numFmtId="180" fontId="26" fillId="0" borderId="7">
      <alignment horizontal="right" vertical="center"/>
    </xf>
    <xf numFmtId="176" fontId="26" fillId="0" borderId="7">
      <alignment horizontal="right" vertical="center"/>
    </xf>
    <xf numFmtId="178" fontId="26" fillId="0" borderId="7">
      <alignment horizontal="right" vertical="center"/>
    </xf>
    <xf numFmtId="0" fontId="26" fillId="0" borderId="0">
      <alignment vertical="top"/>
      <protection locked="0"/>
    </xf>
  </cellStyleXfs>
  <cellXfs count="216">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center" vertical="center" wrapText="1"/>
    </xf>
    <xf numFmtId="0" fontId="2" fillId="2" borderId="7" xfId="0" applyFont="1" applyFill="1" applyBorder="1" applyAlignment="1" applyProtection="1">
      <alignment horizontal="left" vertical="center" wrapText="1"/>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5"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2" borderId="7" xfId="0" applyFont="1" applyFill="1" applyBorder="1" applyAlignment="1">
      <alignment horizontal="left"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9" fillId="0" borderId="0" xfId="58" applyFont="1" applyFill="1" applyBorder="1" applyAlignment="1" applyProtection="1">
      <alignment vertical="center"/>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80" fontId="5" fillId="0" borderId="7" xfId="0" applyNumberFormat="1" applyFont="1" applyBorder="1" applyAlignment="1">
      <alignment horizontal="right" vertical="center"/>
    </xf>
    <xf numFmtId="0" fontId="9" fillId="0" borderId="0" xfId="58" applyFont="1" applyFill="1" applyBorder="1" applyAlignment="1" applyProtection="1"/>
    <xf numFmtId="0" fontId="0"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6" xfId="0" applyFont="1" applyBorder="1" applyAlignment="1">
      <alignment horizontal="center" vertical="center" wrapText="1"/>
    </xf>
    <xf numFmtId="0" fontId="2" fillId="0" borderId="11" xfId="0" applyFont="1" applyBorder="1" applyAlignment="1" applyProtection="1">
      <alignment horizontal="left" vertical="center"/>
      <protection locked="0"/>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10" fillId="0" borderId="14" xfId="0" applyFont="1" applyFill="1" applyBorder="1" applyAlignment="1">
      <alignment horizontal="left" vertical="center"/>
    </xf>
    <xf numFmtId="0" fontId="10" fillId="0" borderId="14" xfId="0" applyFont="1" applyFill="1" applyBorder="1" applyAlignment="1">
      <alignment horizontal="left" vertical="center" wrapText="1"/>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0" fillId="0" borderId="0" xfId="0" applyFont="1" applyBorder="1" applyAlignment="1">
      <alignment wrapText="1"/>
    </xf>
    <xf numFmtId="0" fontId="2" fillId="0" borderId="0" xfId="0" applyFont="1" applyBorder="1" applyAlignment="1">
      <alignment horizontal="left" vertical="center"/>
    </xf>
    <xf numFmtId="0" fontId="4" fillId="0" borderId="9" xfId="0" applyFont="1" applyBorder="1" applyAlignment="1">
      <alignment horizontal="center" vertical="center" wrapText="1"/>
    </xf>
    <xf numFmtId="178" fontId="5" fillId="0" borderId="7" xfId="57" applyNumberFormat="1" applyFont="1" applyBorder="1" applyAlignment="1">
      <alignment horizontal="center" vertical="center"/>
    </xf>
    <xf numFmtId="178" fontId="5" fillId="0" borderId="7"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3" fontId="2" fillId="0" borderId="11" xfId="0" applyNumberFormat="1" applyFont="1" applyBorder="1" applyAlignment="1">
      <alignment horizontal="center" vertical="center"/>
    </xf>
    <xf numFmtId="0" fontId="2" fillId="0" borderId="13" xfId="0" applyFont="1" applyBorder="1" applyAlignment="1">
      <alignment horizontal="left" vertical="center"/>
    </xf>
    <xf numFmtId="0" fontId="2" fillId="2" borderId="11" xfId="0" applyFont="1" applyFill="1" applyBorder="1" applyAlignment="1">
      <alignment horizontal="right" vertical="center"/>
    </xf>
    <xf numFmtId="178" fontId="5" fillId="0" borderId="7" xfId="57" applyNumberFormat="1" applyFont="1" applyBorder="1" applyAlignment="1">
      <alignment horizontal="center" vertical="center" wrapText="1"/>
    </xf>
    <xf numFmtId="178" fontId="5" fillId="0" borderId="7" xfId="0" applyNumberFormat="1"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11" fillId="0" borderId="0" xfId="0" applyFont="1" applyBorder="1" applyAlignment="1" applyProtection="1">
      <alignment horizontal="right"/>
      <protection locked="0"/>
    </xf>
    <xf numFmtId="49" fontId="11" fillId="0" borderId="0" xfId="0" applyNumberFormat="1" applyFont="1" applyBorder="1" applyProtection="1">
      <protection locked="0"/>
    </xf>
    <xf numFmtId="0" fontId="1" fillId="0" borderId="0" xfId="0" applyFont="1" applyBorder="1" applyAlignment="1">
      <alignment horizontal="right"/>
    </xf>
    <xf numFmtId="0" fontId="2" fillId="0" borderId="0" xfId="0" applyFont="1" applyBorder="1" applyAlignment="1">
      <alignment horizontal="right"/>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1"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180" fontId="5" fillId="0" borderId="1" xfId="0" applyNumberFormat="1" applyFont="1" applyBorder="1" applyAlignment="1">
      <alignment horizontal="right"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3" fillId="0" borderId="0" xfId="0" applyFont="1" applyBorder="1"/>
    <xf numFmtId="0" fontId="2" fillId="0" borderId="0" xfId="0" applyFont="1" applyBorder="1" applyAlignment="1">
      <alignment horizontal="right" vertical="center" wrapText="1"/>
    </xf>
    <xf numFmtId="0" fontId="14"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righ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Fill="1" applyBorder="1" applyAlignment="1">
      <alignment horizontal="left" vertical="center" wrapText="1"/>
    </xf>
    <xf numFmtId="180" fontId="5" fillId="0" borderId="7" xfId="0" applyNumberFormat="1" applyFont="1" applyFill="1" applyBorder="1" applyAlignment="1">
      <alignment horizontal="right" vertical="center"/>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indent="2"/>
    </xf>
    <xf numFmtId="0" fontId="1" fillId="0" borderId="4"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0" fontId="15"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6" fillId="0" borderId="7"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180" fontId="17" fillId="0" borderId="7" xfId="0" applyNumberFormat="1" applyFont="1" applyBorder="1" applyAlignment="1">
      <alignment horizontal="right" vertical="center"/>
    </xf>
    <xf numFmtId="0" fontId="15" fillId="2" borderId="1" xfId="0" applyFont="1" applyFill="1" applyBorder="1" applyAlignment="1">
      <alignment horizontal="center" vertical="center"/>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5" fillId="2" borderId="6" xfId="0" applyFont="1" applyFill="1" applyBorder="1" applyAlignment="1" applyProtection="1">
      <alignment horizontal="center" vertical="center" wrapText="1"/>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6" xfId="0" applyFont="1" applyBorder="1" applyAlignment="1" applyProtection="1">
      <alignment horizontal="center" vertical="center" wrapText="1"/>
      <protection locked="0"/>
    </xf>
    <xf numFmtId="181" fontId="5" fillId="0" borderId="7" xfId="0" applyNumberFormat="1" applyFont="1" applyBorder="1" applyAlignment="1">
      <alignment horizontal="right" vertical="center"/>
    </xf>
    <xf numFmtId="181" fontId="2" fillId="2" borderId="7" xfId="0" applyNumberFormat="1" applyFont="1" applyFill="1" applyBorder="1" applyAlignment="1" applyProtection="1">
      <alignment horizontal="right" vertical="center" wrapText="1"/>
      <protection locked="0"/>
    </xf>
    <xf numFmtId="0" fontId="2" fillId="2" borderId="2" xfId="0" applyFont="1" applyFill="1" applyBorder="1" applyAlignment="1">
      <alignment horizontal="center" vertical="center" wrapText="1"/>
    </xf>
    <xf numFmtId="0" fontId="15" fillId="0" borderId="3" xfId="0" applyFont="1" applyBorder="1" applyAlignment="1">
      <alignment horizontal="center" vertical="center"/>
    </xf>
    <xf numFmtId="0" fontId="15" fillId="0" borderId="4" xfId="0" applyFont="1" applyBorder="1" applyAlignment="1">
      <alignment horizontal="center" vertical="center"/>
    </xf>
    <xf numFmtId="181" fontId="2" fillId="2" borderId="7" xfId="0" applyNumberFormat="1" applyFont="1" applyFill="1" applyBorder="1" applyAlignment="1">
      <alignment horizontal="right"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6" fillId="2" borderId="0" xfId="0" applyFont="1" applyFill="1" applyBorder="1" applyAlignment="1">
      <alignment horizontal="left" vertical="center"/>
    </xf>
    <xf numFmtId="0" fontId="13" fillId="0" borderId="0" xfId="0" applyFont="1" applyBorder="1" applyAlignment="1">
      <alignment horizontal="right" vertical="center"/>
    </xf>
    <xf numFmtId="0" fontId="2" fillId="0" borderId="7" xfId="0" applyFont="1" applyBorder="1" applyAlignment="1" applyProtection="1">
      <alignment vertical="center"/>
      <protection locked="0"/>
    </xf>
    <xf numFmtId="0" fontId="7" fillId="2" borderId="0" xfId="0" applyFont="1" applyFill="1" applyBorder="1" applyAlignment="1" applyProtection="1" quotePrefix="1">
      <alignment horizontal="center" vertical="center" wrapText="1"/>
      <protection locked="0"/>
    </xf>
    <xf numFmtId="0" fontId="2" fillId="2" borderId="0" xfId="0" applyFont="1" applyFill="1" applyBorder="1" applyAlignment="1" applyProtection="1" quotePrefix="1">
      <alignment horizontal="left" vertical="center" wrapText="1"/>
      <protection locked="0"/>
    </xf>
    <xf numFmtId="0" fontId="8" fillId="0" borderId="0" xfId="0" applyFont="1" applyBorder="1" applyAlignment="1" quotePrefix="1">
      <alignment horizontal="center" vertical="center"/>
    </xf>
    <xf numFmtId="0" fontId="12"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umberStyle" xfId="53"/>
    <cellStyle name="TextStyle" xfId="54"/>
    <cellStyle name="MoneyStyle" xfId="55"/>
    <cellStyle name="TimeStyle" xfId="56"/>
    <cellStyle name="IntegralNumberStyle" xfId="57"/>
    <cellStyle name="Normal"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D36" sqref="D36"/>
    </sheetView>
  </sheetViews>
  <sheetFormatPr defaultColWidth="8.575" defaultRowHeight="12.75" customHeight="1" outlineLevelCol="3"/>
  <cols>
    <col min="1" max="4" width="41" customWidth="1"/>
  </cols>
  <sheetData>
    <row r="1" ht="15" customHeight="1" spans="1:4">
      <c r="A1" s="46"/>
      <c r="B1" s="46"/>
      <c r="C1" s="46"/>
      <c r="D1" s="168" t="s">
        <v>0</v>
      </c>
    </row>
    <row r="2" ht="41.25" customHeight="1" spans="1:1">
      <c r="A2" s="216" t="s">
        <v>1</v>
      </c>
    </row>
    <row r="3" ht="17.25" customHeight="1" spans="1:4">
      <c r="A3" s="217" t="s">
        <v>2</v>
      </c>
      <c r="B3" s="213"/>
      <c r="D3" s="214" t="s">
        <v>3</v>
      </c>
    </row>
    <row r="4" ht="23.25" customHeight="1" spans="1:4">
      <c r="A4" s="178" t="s">
        <v>4</v>
      </c>
      <c r="B4" s="179"/>
      <c r="C4" s="178" t="s">
        <v>5</v>
      </c>
      <c r="D4" s="179"/>
    </row>
    <row r="5" ht="24" customHeight="1" spans="1:4">
      <c r="A5" s="178" t="s">
        <v>6</v>
      </c>
      <c r="B5" s="178" t="s">
        <v>7</v>
      </c>
      <c r="C5" s="178" t="s">
        <v>8</v>
      </c>
      <c r="D5" s="178" t="s">
        <v>7</v>
      </c>
    </row>
    <row r="6" ht="17.25" customHeight="1" spans="1:4">
      <c r="A6" s="180" t="s">
        <v>9</v>
      </c>
      <c r="B6" s="80">
        <v>12872416.05</v>
      </c>
      <c r="C6" s="180" t="s">
        <v>10</v>
      </c>
      <c r="D6" s="80">
        <v>10278505</v>
      </c>
    </row>
    <row r="7" ht="17.25" customHeight="1" spans="1:4">
      <c r="A7" s="180" t="s">
        <v>11</v>
      </c>
      <c r="B7" s="80" t="s">
        <v>12</v>
      </c>
      <c r="C7" s="180" t="s">
        <v>13</v>
      </c>
      <c r="D7" s="80" t="s">
        <v>12</v>
      </c>
    </row>
    <row r="8" ht="17.25" customHeight="1" spans="1:4">
      <c r="A8" s="180" t="s">
        <v>14</v>
      </c>
      <c r="B8" s="80" t="s">
        <v>12</v>
      </c>
      <c r="C8" s="215" t="s">
        <v>15</v>
      </c>
      <c r="D8" s="80" t="s">
        <v>12</v>
      </c>
    </row>
    <row r="9" ht="17.25" customHeight="1" spans="1:4">
      <c r="A9" s="180" t="s">
        <v>16</v>
      </c>
      <c r="B9" s="80" t="s">
        <v>12</v>
      </c>
      <c r="C9" s="215" t="s">
        <v>17</v>
      </c>
      <c r="D9" s="80" t="s">
        <v>12</v>
      </c>
    </row>
    <row r="10" ht="17.25" customHeight="1" spans="1:4">
      <c r="A10" s="180" t="s">
        <v>18</v>
      </c>
      <c r="B10" s="80">
        <v>143135</v>
      </c>
      <c r="C10" s="215" t="s">
        <v>19</v>
      </c>
      <c r="D10" s="80" t="s">
        <v>12</v>
      </c>
    </row>
    <row r="11" ht="17.25" customHeight="1" spans="1:4">
      <c r="A11" s="180" t="s">
        <v>20</v>
      </c>
      <c r="B11" s="80" t="s">
        <v>12</v>
      </c>
      <c r="C11" s="215" t="s">
        <v>21</v>
      </c>
      <c r="D11" s="80" t="s">
        <v>12</v>
      </c>
    </row>
    <row r="12" ht="17.25" customHeight="1" spans="1:4">
      <c r="A12" s="180" t="s">
        <v>22</v>
      </c>
      <c r="B12" s="80" t="s">
        <v>12</v>
      </c>
      <c r="C12" s="33" t="s">
        <v>23</v>
      </c>
      <c r="D12" s="80" t="s">
        <v>12</v>
      </c>
    </row>
    <row r="13" ht="17.25" customHeight="1" spans="1:4">
      <c r="A13" s="180" t="s">
        <v>24</v>
      </c>
      <c r="B13" s="80" t="s">
        <v>12</v>
      </c>
      <c r="C13" s="33" t="s">
        <v>25</v>
      </c>
      <c r="D13" s="80">
        <v>1171990.57</v>
      </c>
    </row>
    <row r="14" ht="17.25" customHeight="1" spans="1:4">
      <c r="A14" s="180" t="s">
        <v>26</v>
      </c>
      <c r="B14" s="80" t="s">
        <v>12</v>
      </c>
      <c r="C14" s="33" t="s">
        <v>27</v>
      </c>
      <c r="D14" s="80">
        <v>898387.08</v>
      </c>
    </row>
    <row r="15" ht="17.25" customHeight="1" spans="1:4">
      <c r="A15" s="180" t="s">
        <v>28</v>
      </c>
      <c r="B15" s="80">
        <v>143135</v>
      </c>
      <c r="C15" s="33" t="s">
        <v>29</v>
      </c>
      <c r="D15" s="80" t="s">
        <v>12</v>
      </c>
    </row>
    <row r="16" ht="17.25" customHeight="1" spans="1:4">
      <c r="A16" s="61"/>
      <c r="B16" s="80"/>
      <c r="C16" s="33" t="s">
        <v>30</v>
      </c>
      <c r="D16" s="80" t="s">
        <v>12</v>
      </c>
    </row>
    <row r="17" ht="17.25" customHeight="1" spans="1:4">
      <c r="A17" s="181"/>
      <c r="B17" s="80"/>
      <c r="C17" s="33" t="s">
        <v>31</v>
      </c>
      <c r="D17" s="80" t="s">
        <v>12</v>
      </c>
    </row>
    <row r="18" ht="17.25" customHeight="1" spans="1:4">
      <c r="A18" s="181"/>
      <c r="B18" s="80"/>
      <c r="C18" s="33" t="s">
        <v>32</v>
      </c>
      <c r="D18" s="80" t="s">
        <v>12</v>
      </c>
    </row>
    <row r="19" ht="17.25" customHeight="1" spans="1:4">
      <c r="A19" s="181"/>
      <c r="B19" s="80"/>
      <c r="C19" s="33" t="s">
        <v>33</v>
      </c>
      <c r="D19" s="80">
        <v>3835020</v>
      </c>
    </row>
    <row r="20" ht="17.25" customHeight="1" spans="1:4">
      <c r="A20" s="181"/>
      <c r="B20" s="80"/>
      <c r="C20" s="33" t="s">
        <v>34</v>
      </c>
      <c r="D20" s="80" t="s">
        <v>12</v>
      </c>
    </row>
    <row r="21" ht="17.25" customHeight="1" spans="1:4">
      <c r="A21" s="181"/>
      <c r="B21" s="80"/>
      <c r="C21" s="33" t="s">
        <v>35</v>
      </c>
      <c r="D21" s="80" t="s">
        <v>12</v>
      </c>
    </row>
    <row r="22" ht="17.25" customHeight="1" spans="1:4">
      <c r="A22" s="181"/>
      <c r="B22" s="80"/>
      <c r="C22" s="33" t="s">
        <v>36</v>
      </c>
      <c r="D22" s="80" t="s">
        <v>12</v>
      </c>
    </row>
    <row r="23" ht="17.25" customHeight="1" spans="1:4">
      <c r="A23" s="181"/>
      <c r="B23" s="80"/>
      <c r="C23" s="33" t="s">
        <v>37</v>
      </c>
      <c r="D23" s="80" t="s">
        <v>12</v>
      </c>
    </row>
    <row r="24" ht="17.25" customHeight="1" spans="1:4">
      <c r="A24" s="181"/>
      <c r="B24" s="80"/>
      <c r="C24" s="33" t="s">
        <v>38</v>
      </c>
      <c r="D24" s="80">
        <v>666668.4</v>
      </c>
    </row>
    <row r="25" ht="17.25" customHeight="1" spans="1:4">
      <c r="A25" s="181"/>
      <c r="B25" s="80"/>
      <c r="C25" s="33" t="s">
        <v>39</v>
      </c>
      <c r="D25" s="80" t="s">
        <v>12</v>
      </c>
    </row>
    <row r="26" ht="17.25" customHeight="1" spans="1:4">
      <c r="A26" s="181"/>
      <c r="B26" s="80"/>
      <c r="C26" s="61" t="s">
        <v>40</v>
      </c>
      <c r="D26" s="80" t="s">
        <v>12</v>
      </c>
    </row>
    <row r="27" ht="17.25" customHeight="1" spans="1:4">
      <c r="A27" s="181"/>
      <c r="B27" s="80"/>
      <c r="C27" s="33" t="s">
        <v>41</v>
      </c>
      <c r="D27" s="80" t="s">
        <v>12</v>
      </c>
    </row>
    <row r="28" ht="16.5" customHeight="1" spans="1:4">
      <c r="A28" s="181"/>
      <c r="B28" s="80"/>
      <c r="C28" s="33" t="s">
        <v>42</v>
      </c>
      <c r="D28" s="80" t="s">
        <v>12</v>
      </c>
    </row>
    <row r="29" ht="16.5" customHeight="1" spans="1:4">
      <c r="A29" s="181"/>
      <c r="B29" s="80"/>
      <c r="C29" s="61" t="s">
        <v>43</v>
      </c>
      <c r="D29" s="80" t="s">
        <v>12</v>
      </c>
    </row>
    <row r="30" ht="17.25" customHeight="1" spans="1:4">
      <c r="A30" s="181"/>
      <c r="B30" s="80"/>
      <c r="C30" s="61" t="s">
        <v>44</v>
      </c>
      <c r="D30" s="80" t="s">
        <v>12</v>
      </c>
    </row>
    <row r="31" ht="17.25" customHeight="1" spans="1:4">
      <c r="A31" s="181"/>
      <c r="B31" s="80"/>
      <c r="C31" s="33" t="s">
        <v>45</v>
      </c>
      <c r="D31" s="80" t="s">
        <v>12</v>
      </c>
    </row>
    <row r="32" ht="16.5" customHeight="1" spans="1:4">
      <c r="A32" s="181" t="s">
        <v>46</v>
      </c>
      <c r="B32" s="80">
        <f>B6+B7+B8+B9+B10</f>
        <v>13015551.05</v>
      </c>
      <c r="C32" s="181" t="s">
        <v>47</v>
      </c>
      <c r="D32" s="80">
        <v>16850571.05</v>
      </c>
    </row>
    <row r="33" ht="16.5" customHeight="1" spans="1:4">
      <c r="A33" s="61" t="s">
        <v>48</v>
      </c>
      <c r="B33" s="80">
        <v>3835020</v>
      </c>
      <c r="C33" s="61" t="s">
        <v>49</v>
      </c>
      <c r="D33" s="80" t="s">
        <v>12</v>
      </c>
    </row>
    <row r="34" ht="16.5" customHeight="1" spans="1:4">
      <c r="A34" s="33" t="s">
        <v>50</v>
      </c>
      <c r="B34" s="80">
        <v>3835020</v>
      </c>
      <c r="C34" s="33" t="s">
        <v>50</v>
      </c>
      <c r="D34" s="80" t="s">
        <v>12</v>
      </c>
    </row>
    <row r="35" ht="16.5" customHeight="1" spans="1:4">
      <c r="A35" s="33" t="s">
        <v>51</v>
      </c>
      <c r="B35" s="80" t="s">
        <v>12</v>
      </c>
      <c r="C35" s="33" t="s">
        <v>51</v>
      </c>
      <c r="D35" s="80" t="s">
        <v>12</v>
      </c>
    </row>
    <row r="36" ht="16.5" customHeight="1" spans="1:4">
      <c r="A36" s="182" t="s">
        <v>52</v>
      </c>
      <c r="B36" s="80">
        <f>B32+B33</f>
        <v>16850571.05</v>
      </c>
      <c r="C36" s="182" t="s">
        <v>53</v>
      </c>
      <c r="D36" s="80">
        <v>16850571.05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13" sqref="C13"/>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5">
        <v>1</v>
      </c>
      <c r="B1" s="126">
        <v>0</v>
      </c>
      <c r="C1" s="125">
        <v>1</v>
      </c>
      <c r="D1" s="127"/>
      <c r="E1" s="127"/>
      <c r="F1" s="128" t="s">
        <v>512</v>
      </c>
    </row>
    <row r="2" ht="42" customHeight="1" spans="1:6">
      <c r="A2" s="219" t="s">
        <v>513</v>
      </c>
      <c r="B2" s="129" t="s">
        <v>514</v>
      </c>
      <c r="C2" s="130"/>
      <c r="D2" s="131"/>
      <c r="E2" s="131"/>
      <c r="F2" s="131"/>
    </row>
    <row r="3" ht="13.5" customHeight="1" spans="1:6">
      <c r="A3" s="4" t="s">
        <v>2</v>
      </c>
      <c r="B3" s="4"/>
      <c r="C3" s="125"/>
      <c r="D3" s="127"/>
      <c r="E3" s="127"/>
      <c r="F3" s="128" t="s">
        <v>3</v>
      </c>
    </row>
    <row r="4" ht="19.5" customHeight="1" spans="1:6">
      <c r="A4" s="132" t="s">
        <v>195</v>
      </c>
      <c r="B4" s="133" t="s">
        <v>75</v>
      </c>
      <c r="C4" s="132" t="s">
        <v>76</v>
      </c>
      <c r="D4" s="10" t="s">
        <v>515</v>
      </c>
      <c r="E4" s="11"/>
      <c r="F4" s="12"/>
    </row>
    <row r="5" ht="18.75" customHeight="1" spans="1:6">
      <c r="A5" s="134"/>
      <c r="B5" s="135"/>
      <c r="C5" s="134"/>
      <c r="D5" s="15" t="s">
        <v>58</v>
      </c>
      <c r="E5" s="10" t="s">
        <v>78</v>
      </c>
      <c r="F5" s="15" t="s">
        <v>79</v>
      </c>
    </row>
    <row r="6" ht="18.75" customHeight="1" spans="1:6">
      <c r="A6" s="68">
        <v>1</v>
      </c>
      <c r="B6" s="136" t="s">
        <v>86</v>
      </c>
      <c r="C6" s="68">
        <v>3</v>
      </c>
      <c r="D6" s="137">
        <v>4</v>
      </c>
      <c r="E6" s="137">
        <v>5</v>
      </c>
      <c r="F6" s="137">
        <v>6</v>
      </c>
    </row>
    <row r="7" ht="21" customHeight="1" spans="1:6">
      <c r="A7" s="20" t="s">
        <v>516</v>
      </c>
      <c r="B7" s="30"/>
      <c r="C7" s="30"/>
      <c r="D7" s="80"/>
      <c r="E7" s="80"/>
      <c r="F7" s="80"/>
    </row>
    <row r="8" ht="21" customHeight="1" spans="1:6">
      <c r="A8" s="30"/>
      <c r="B8" s="30"/>
      <c r="C8" s="30"/>
      <c r="D8" s="80"/>
      <c r="E8" s="80"/>
      <c r="F8" s="80"/>
    </row>
    <row r="9" ht="18.75" customHeight="1" spans="1:6">
      <c r="A9" s="138" t="s">
        <v>184</v>
      </c>
      <c r="B9" s="138" t="s">
        <v>184</v>
      </c>
      <c r="C9" s="139" t="s">
        <v>184</v>
      </c>
      <c r="D9" s="80"/>
      <c r="E9" s="80"/>
      <c r="F9" s="80"/>
    </row>
    <row r="10" customFormat="1" ht="42" customHeight="1" spans="1:1">
      <c r="A10" t="s">
        <v>517</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3"/>
  <sheetViews>
    <sheetView showZeros="0" workbookViewId="0">
      <selection activeCell="K1" sqref="J$1:K$1048576"/>
    </sheetView>
  </sheetViews>
  <sheetFormatPr defaultColWidth="9.14166666666667" defaultRowHeight="14.25" customHeight="1"/>
  <cols>
    <col min="1" max="1" width="28.75" customWidth="1"/>
    <col min="2" max="2" width="11.75" customWidth="1"/>
    <col min="3" max="3" width="22.5" customWidth="1"/>
    <col min="4" max="5" width="7" customWidth="1"/>
    <col min="6" max="9" width="14.625" customWidth="1"/>
    <col min="10" max="11" width="12.875" customWidth="1"/>
    <col min="12" max="17" width="11.5" style="111" customWidth="1"/>
  </cols>
  <sheetData>
    <row r="1" ht="15.75" customHeight="1" spans="16:17">
      <c r="P1" s="106"/>
      <c r="Q1" s="106" t="s">
        <v>518</v>
      </c>
    </row>
    <row r="2" ht="41.25" customHeight="1" spans="1:17">
      <c r="A2" s="73" t="s">
        <v>519</v>
      </c>
      <c r="B2" s="3"/>
      <c r="C2" s="3"/>
      <c r="D2" s="3"/>
      <c r="E2" s="3"/>
      <c r="F2" s="3"/>
      <c r="G2" s="3"/>
      <c r="H2" s="3"/>
      <c r="I2" s="3"/>
      <c r="J2" s="3"/>
      <c r="K2" s="66"/>
      <c r="L2" s="88"/>
      <c r="M2" s="88"/>
      <c r="N2" s="89"/>
      <c r="O2" s="88"/>
      <c r="P2" s="89"/>
      <c r="Q2" s="89"/>
    </row>
    <row r="3" ht="18.75" customHeight="1" spans="1:17">
      <c r="A3" s="112" t="s">
        <v>2</v>
      </c>
      <c r="B3" s="6"/>
      <c r="C3" s="6"/>
      <c r="D3" s="6"/>
      <c r="E3" s="6"/>
      <c r="F3" s="6"/>
      <c r="G3" s="6"/>
      <c r="H3" s="6"/>
      <c r="I3" s="6"/>
      <c r="J3" s="6"/>
      <c r="P3" s="107"/>
      <c r="Q3" s="111" t="s">
        <v>3</v>
      </c>
    </row>
    <row r="4" ht="15.75" customHeight="1" spans="1:17">
      <c r="A4" s="9" t="s">
        <v>520</v>
      </c>
      <c r="B4" s="113" t="s">
        <v>521</v>
      </c>
      <c r="C4" s="113" t="s">
        <v>522</v>
      </c>
      <c r="D4" s="113" t="s">
        <v>523</v>
      </c>
      <c r="E4" s="113" t="s">
        <v>524</v>
      </c>
      <c r="F4" s="113" t="s">
        <v>525</v>
      </c>
      <c r="G4" s="92" t="s">
        <v>202</v>
      </c>
      <c r="H4" s="92"/>
      <c r="I4" s="92"/>
      <c r="J4" s="92"/>
      <c r="K4" s="93"/>
      <c r="L4" s="92"/>
      <c r="M4" s="92"/>
      <c r="N4" s="93"/>
      <c r="O4" s="92"/>
      <c r="P4" s="93"/>
      <c r="Q4" s="124"/>
    </row>
    <row r="5" ht="17.25" customHeight="1" spans="1:17">
      <c r="A5" s="14"/>
      <c r="B5" s="95"/>
      <c r="C5" s="95"/>
      <c r="D5" s="95"/>
      <c r="E5" s="95"/>
      <c r="F5" s="95"/>
      <c r="G5" s="95" t="s">
        <v>58</v>
      </c>
      <c r="H5" s="95" t="s">
        <v>61</v>
      </c>
      <c r="I5" s="95" t="s">
        <v>526</v>
      </c>
      <c r="J5" s="95" t="s">
        <v>527</v>
      </c>
      <c r="K5" s="96" t="s">
        <v>528</v>
      </c>
      <c r="L5" s="108" t="s">
        <v>529</v>
      </c>
      <c r="M5" s="108"/>
      <c r="N5" s="110"/>
      <c r="O5" s="108"/>
      <c r="P5" s="110"/>
      <c r="Q5" s="99"/>
    </row>
    <row r="6" ht="54" customHeight="1" spans="1:17">
      <c r="A6" s="17"/>
      <c r="B6" s="98"/>
      <c r="C6" s="98"/>
      <c r="D6" s="98"/>
      <c r="E6" s="98"/>
      <c r="F6" s="98"/>
      <c r="G6" s="98"/>
      <c r="H6" s="98" t="s">
        <v>60</v>
      </c>
      <c r="I6" s="98"/>
      <c r="J6" s="98"/>
      <c r="K6" s="99"/>
      <c r="L6" s="98" t="s">
        <v>60</v>
      </c>
      <c r="M6" s="98" t="s">
        <v>67</v>
      </c>
      <c r="N6" s="99" t="s">
        <v>68</v>
      </c>
      <c r="O6" s="98" t="s">
        <v>69</v>
      </c>
      <c r="P6" s="99" t="s">
        <v>70</v>
      </c>
      <c r="Q6" s="99" t="s">
        <v>71</v>
      </c>
    </row>
    <row r="7" ht="18" customHeight="1" spans="1:17">
      <c r="A7" s="114">
        <v>1</v>
      </c>
      <c r="B7" s="115">
        <v>2</v>
      </c>
      <c r="C7" s="114">
        <v>3</v>
      </c>
      <c r="D7" s="114">
        <v>4</v>
      </c>
      <c r="E7" s="115">
        <v>5</v>
      </c>
      <c r="F7" s="114">
        <v>6</v>
      </c>
      <c r="G7" s="114">
        <v>7</v>
      </c>
      <c r="H7" s="115">
        <v>8</v>
      </c>
      <c r="I7" s="114">
        <v>9</v>
      </c>
      <c r="J7" s="114">
        <v>10</v>
      </c>
      <c r="K7" s="115">
        <v>11</v>
      </c>
      <c r="L7" s="122">
        <v>12</v>
      </c>
      <c r="M7" s="122">
        <v>13</v>
      </c>
      <c r="N7" s="123">
        <v>14</v>
      </c>
      <c r="O7" s="122">
        <v>15</v>
      </c>
      <c r="P7" s="122">
        <v>16</v>
      </c>
      <c r="Q7" s="123">
        <v>17</v>
      </c>
    </row>
    <row r="8" ht="21" customHeight="1" spans="1:17">
      <c r="A8" s="116" t="s">
        <v>332</v>
      </c>
      <c r="B8" s="117" t="s">
        <v>530</v>
      </c>
      <c r="C8" s="117" t="s">
        <v>531</v>
      </c>
      <c r="D8" s="118" t="s">
        <v>532</v>
      </c>
      <c r="E8" s="119">
        <v>500</v>
      </c>
      <c r="F8" s="80">
        <v>20000</v>
      </c>
      <c r="G8" s="80">
        <v>20000</v>
      </c>
      <c r="H8" s="80">
        <v>20000</v>
      </c>
      <c r="I8" s="80" t="s">
        <v>12</v>
      </c>
      <c r="J8" s="80" t="s">
        <v>12</v>
      </c>
      <c r="K8" s="80" t="s">
        <v>12</v>
      </c>
      <c r="L8" s="80" t="s">
        <v>12</v>
      </c>
      <c r="M8" s="80" t="s">
        <v>12</v>
      </c>
      <c r="N8" s="80" t="s">
        <v>12</v>
      </c>
      <c r="O8" s="80" t="s">
        <v>12</v>
      </c>
      <c r="P8" s="80" t="s">
        <v>12</v>
      </c>
      <c r="Q8" s="80" t="s">
        <v>12</v>
      </c>
    </row>
    <row r="9" ht="21" customHeight="1" spans="1:17">
      <c r="A9" s="116" t="s">
        <v>332</v>
      </c>
      <c r="B9" s="117" t="s">
        <v>533</v>
      </c>
      <c r="C9" s="117" t="s">
        <v>534</v>
      </c>
      <c r="D9" s="118" t="s">
        <v>535</v>
      </c>
      <c r="E9" s="119">
        <v>2</v>
      </c>
      <c r="F9" s="80">
        <v>8000</v>
      </c>
      <c r="G9" s="80">
        <v>8000</v>
      </c>
      <c r="H9" s="80">
        <v>8000</v>
      </c>
      <c r="I9" s="80" t="s">
        <v>12</v>
      </c>
      <c r="J9" s="80" t="s">
        <v>12</v>
      </c>
      <c r="K9" s="80" t="s">
        <v>12</v>
      </c>
      <c r="L9" s="80" t="s">
        <v>12</v>
      </c>
      <c r="M9" s="80" t="s">
        <v>12</v>
      </c>
      <c r="N9" s="80" t="s">
        <v>12</v>
      </c>
      <c r="O9" s="80" t="s">
        <v>12</v>
      </c>
      <c r="P9" s="80" t="s">
        <v>12</v>
      </c>
      <c r="Q9" s="80" t="s">
        <v>12</v>
      </c>
    </row>
    <row r="10" ht="21" customHeight="1" spans="1:17">
      <c r="A10" s="116" t="s">
        <v>332</v>
      </c>
      <c r="B10" s="117" t="s">
        <v>533</v>
      </c>
      <c r="C10" s="117" t="s">
        <v>536</v>
      </c>
      <c r="D10" s="118" t="s">
        <v>535</v>
      </c>
      <c r="E10" s="119">
        <v>2</v>
      </c>
      <c r="F10" s="80">
        <v>12000</v>
      </c>
      <c r="G10" s="80">
        <v>12000</v>
      </c>
      <c r="H10" s="80">
        <v>12000</v>
      </c>
      <c r="I10" s="80" t="s">
        <v>12</v>
      </c>
      <c r="J10" s="80" t="s">
        <v>12</v>
      </c>
      <c r="K10" s="80" t="s">
        <v>12</v>
      </c>
      <c r="L10" s="80" t="s">
        <v>12</v>
      </c>
      <c r="M10" s="80" t="s">
        <v>12</v>
      </c>
      <c r="N10" s="80" t="s">
        <v>12</v>
      </c>
      <c r="O10" s="80" t="s">
        <v>12</v>
      </c>
      <c r="P10" s="80" t="s">
        <v>12</v>
      </c>
      <c r="Q10" s="80" t="s">
        <v>12</v>
      </c>
    </row>
    <row r="11" ht="21" customHeight="1" spans="1:17">
      <c r="A11" s="116" t="s">
        <v>332</v>
      </c>
      <c r="B11" s="117" t="s">
        <v>537</v>
      </c>
      <c r="C11" s="117" t="s">
        <v>538</v>
      </c>
      <c r="D11" s="118" t="s">
        <v>535</v>
      </c>
      <c r="E11" s="119">
        <v>4</v>
      </c>
      <c r="F11" s="80">
        <v>20000</v>
      </c>
      <c r="G11" s="80">
        <v>20000</v>
      </c>
      <c r="H11" s="80">
        <v>20000</v>
      </c>
      <c r="I11" s="80" t="s">
        <v>12</v>
      </c>
      <c r="J11" s="80" t="s">
        <v>12</v>
      </c>
      <c r="K11" s="80" t="s">
        <v>12</v>
      </c>
      <c r="L11" s="80" t="s">
        <v>12</v>
      </c>
      <c r="M11" s="80" t="s">
        <v>12</v>
      </c>
      <c r="N11" s="80" t="s">
        <v>12</v>
      </c>
      <c r="O11" s="80" t="s">
        <v>12</v>
      </c>
      <c r="P11" s="80" t="s">
        <v>12</v>
      </c>
      <c r="Q11" s="80" t="s">
        <v>12</v>
      </c>
    </row>
    <row r="12" ht="21" customHeight="1" spans="1:17">
      <c r="A12" s="101" t="s">
        <v>338</v>
      </c>
      <c r="B12" s="117" t="s">
        <v>539</v>
      </c>
      <c r="C12" s="117" t="s">
        <v>538</v>
      </c>
      <c r="D12" s="118" t="s">
        <v>535</v>
      </c>
      <c r="E12" s="119">
        <v>400</v>
      </c>
      <c r="F12" s="80">
        <v>2000000</v>
      </c>
      <c r="G12" s="80">
        <v>2000000</v>
      </c>
      <c r="H12" s="80">
        <v>2000000</v>
      </c>
      <c r="I12" s="80" t="s">
        <v>12</v>
      </c>
      <c r="J12" s="80" t="s">
        <v>12</v>
      </c>
      <c r="K12" s="80" t="s">
        <v>12</v>
      </c>
      <c r="L12" s="80" t="s">
        <v>12</v>
      </c>
      <c r="M12" s="80" t="s">
        <v>12</v>
      </c>
      <c r="N12" s="80" t="s">
        <v>12</v>
      </c>
      <c r="O12" s="80" t="s">
        <v>12</v>
      </c>
      <c r="P12" s="80" t="s">
        <v>12</v>
      </c>
      <c r="Q12" s="80" t="s">
        <v>12</v>
      </c>
    </row>
    <row r="13" ht="21" customHeight="1" spans="1:17">
      <c r="A13" s="102" t="s">
        <v>184</v>
      </c>
      <c r="B13" s="120"/>
      <c r="C13" s="120"/>
      <c r="D13" s="120"/>
      <c r="E13" s="121"/>
      <c r="F13" s="80">
        <f>SUM(F8:F12)</f>
        <v>2060000</v>
      </c>
      <c r="G13" s="80">
        <f>SUM(G8:G12)</f>
        <v>2060000</v>
      </c>
      <c r="H13" s="80">
        <f>SUM(H8:H12)</f>
        <v>2060000</v>
      </c>
      <c r="I13" s="80" t="s">
        <v>12</v>
      </c>
      <c r="J13" s="80" t="s">
        <v>12</v>
      </c>
      <c r="K13" s="80" t="s">
        <v>12</v>
      </c>
      <c r="L13" s="80" t="s">
        <v>12</v>
      </c>
      <c r="M13" s="80" t="s">
        <v>12</v>
      </c>
      <c r="N13" s="80" t="s">
        <v>12</v>
      </c>
      <c r="O13" s="80" t="s">
        <v>12</v>
      </c>
      <c r="P13" s="80" t="s">
        <v>12</v>
      </c>
      <c r="Q13" s="80" t="s">
        <v>12</v>
      </c>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P12"/>
  <sheetViews>
    <sheetView showZeros="0" workbookViewId="0">
      <selection activeCell="P26" sqref="P26"/>
    </sheetView>
  </sheetViews>
  <sheetFormatPr defaultColWidth="9.14166666666667" defaultRowHeight="14.25" customHeight="1"/>
  <cols>
    <col min="1" max="3" width="19.375" customWidth="1"/>
    <col min="4" max="8" width="13.375" customWidth="1"/>
    <col min="9" max="14" width="15.5" customWidth="1"/>
  </cols>
  <sheetData>
    <row r="1" ht="16.5" customHeight="1" spans="1:14">
      <c r="A1" s="77"/>
      <c r="B1" s="86"/>
      <c r="C1" s="86"/>
      <c r="D1" s="77"/>
      <c r="E1" s="77"/>
      <c r="F1" s="77"/>
      <c r="G1" s="77"/>
      <c r="H1" s="87"/>
      <c r="I1" s="77"/>
      <c r="J1" s="77"/>
      <c r="K1" s="86"/>
      <c r="L1" s="77"/>
      <c r="M1" s="106"/>
      <c r="N1" s="106" t="s">
        <v>540</v>
      </c>
    </row>
    <row r="2" ht="41.25" customHeight="1" spans="1:14">
      <c r="A2" s="220" t="s">
        <v>541</v>
      </c>
      <c r="B2" s="66"/>
      <c r="C2" s="66"/>
      <c r="D2" s="88"/>
      <c r="E2" s="88"/>
      <c r="F2" s="88"/>
      <c r="G2" s="88"/>
      <c r="H2" s="89"/>
      <c r="I2" s="88"/>
      <c r="J2" s="88"/>
      <c r="K2" s="66"/>
      <c r="L2" s="88"/>
      <c r="M2" s="89"/>
      <c r="N2" s="66"/>
    </row>
    <row r="3" ht="22.5" customHeight="1" spans="1:14">
      <c r="A3" s="74" t="s">
        <v>2</v>
      </c>
      <c r="B3" s="90"/>
      <c r="C3" s="90"/>
      <c r="D3" s="75"/>
      <c r="E3" s="75"/>
      <c r="F3" s="75"/>
      <c r="G3" s="75"/>
      <c r="H3" s="87"/>
      <c r="I3" s="77"/>
      <c r="J3" s="77"/>
      <c r="K3" s="86"/>
      <c r="L3" s="77"/>
      <c r="M3" s="107"/>
      <c r="N3" t="s">
        <v>3</v>
      </c>
    </row>
    <row r="4" ht="24" customHeight="1" spans="1:14">
      <c r="A4" s="9" t="s">
        <v>520</v>
      </c>
      <c r="B4" s="91" t="s">
        <v>542</v>
      </c>
      <c r="C4" s="91" t="s">
        <v>543</v>
      </c>
      <c r="D4" s="92" t="s">
        <v>202</v>
      </c>
      <c r="E4" s="92"/>
      <c r="F4" s="92"/>
      <c r="G4" s="92"/>
      <c r="H4" s="93"/>
      <c r="I4" s="92"/>
      <c r="J4" s="92"/>
      <c r="K4" s="83"/>
      <c r="L4" s="92"/>
      <c r="M4" s="93"/>
      <c r="N4" s="84"/>
    </row>
    <row r="5" ht="24" customHeight="1" spans="1:14">
      <c r="A5" s="14"/>
      <c r="B5" s="94"/>
      <c r="C5" s="94"/>
      <c r="D5" s="95" t="s">
        <v>58</v>
      </c>
      <c r="E5" s="95" t="s">
        <v>61</v>
      </c>
      <c r="F5" s="95" t="s">
        <v>526</v>
      </c>
      <c r="G5" s="95" t="s">
        <v>527</v>
      </c>
      <c r="H5" s="96" t="s">
        <v>528</v>
      </c>
      <c r="I5" s="108" t="s">
        <v>529</v>
      </c>
      <c r="J5" s="108"/>
      <c r="K5" s="109"/>
      <c r="L5" s="108"/>
      <c r="M5" s="110"/>
      <c r="N5" s="97"/>
    </row>
    <row r="6" ht="54" customHeight="1" spans="1:14">
      <c r="A6" s="17"/>
      <c r="B6" s="97"/>
      <c r="C6" s="97"/>
      <c r="D6" s="98"/>
      <c r="E6" s="98" t="s">
        <v>60</v>
      </c>
      <c r="F6" s="98"/>
      <c r="G6" s="98"/>
      <c r="H6" s="99"/>
      <c r="I6" s="98" t="s">
        <v>60</v>
      </c>
      <c r="J6" s="98" t="s">
        <v>67</v>
      </c>
      <c r="K6" s="97" t="s">
        <v>68</v>
      </c>
      <c r="L6" s="98" t="s">
        <v>69</v>
      </c>
      <c r="M6" s="99" t="s">
        <v>70</v>
      </c>
      <c r="N6" s="97" t="s">
        <v>71</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0" t="s">
        <v>516</v>
      </c>
      <c r="B8" s="101"/>
      <c r="C8" s="101"/>
      <c r="D8" s="80"/>
      <c r="E8" s="80"/>
      <c r="F8" s="80"/>
      <c r="G8" s="80"/>
      <c r="H8" s="80"/>
      <c r="I8" s="80"/>
      <c r="J8" s="80"/>
      <c r="K8" s="80"/>
      <c r="L8" s="80"/>
      <c r="M8" s="80"/>
      <c r="N8" s="80"/>
    </row>
    <row r="9" ht="21" customHeight="1" spans="1:14">
      <c r="A9" s="101"/>
      <c r="B9" s="101"/>
      <c r="C9" s="101"/>
      <c r="D9" s="80"/>
      <c r="E9" s="80"/>
      <c r="F9" s="80"/>
      <c r="G9" s="80"/>
      <c r="H9" s="80"/>
      <c r="I9" s="80"/>
      <c r="J9" s="80"/>
      <c r="K9" s="80"/>
      <c r="L9" s="80"/>
      <c r="M9" s="80"/>
      <c r="N9" s="80"/>
    </row>
    <row r="10" ht="21" customHeight="1" spans="1:14">
      <c r="A10" s="101"/>
      <c r="B10" s="101"/>
      <c r="C10" s="101"/>
      <c r="D10" s="80"/>
      <c r="E10" s="80"/>
      <c r="F10" s="80"/>
      <c r="G10" s="80"/>
      <c r="H10" s="80"/>
      <c r="I10" s="80"/>
      <c r="J10" s="80"/>
      <c r="K10" s="80"/>
      <c r="L10" s="80"/>
      <c r="M10" s="80"/>
      <c r="N10" s="80"/>
    </row>
    <row r="11" ht="21" customHeight="1" spans="1:14">
      <c r="A11" s="102" t="s">
        <v>184</v>
      </c>
      <c r="B11" s="103"/>
      <c r="C11" s="103"/>
      <c r="D11" s="80"/>
      <c r="E11" s="80"/>
      <c r="F11" s="80"/>
      <c r="G11" s="80"/>
      <c r="H11" s="80"/>
      <c r="I11" s="80"/>
      <c r="J11" s="80"/>
      <c r="K11" s="80"/>
      <c r="L11" s="80"/>
      <c r="M11" s="80"/>
      <c r="N11" s="80"/>
    </row>
    <row r="12" ht="41" customHeight="1" spans="1:16">
      <c r="A12" s="104" t="s">
        <v>544</v>
      </c>
      <c r="B12" s="104"/>
      <c r="C12" s="105"/>
      <c r="D12" s="105"/>
      <c r="E12" s="105"/>
      <c r="F12" s="105"/>
      <c r="G12" s="105"/>
      <c r="H12" s="105"/>
      <c r="I12" s="105"/>
      <c r="J12" s="104"/>
      <c r="K12" s="104"/>
      <c r="L12" s="104"/>
      <c r="M12" s="104"/>
      <c r="N12" s="104"/>
      <c r="O12" s="82"/>
      <c r="P12" s="82"/>
    </row>
  </sheetData>
  <mergeCells count="14">
    <mergeCell ref="A2:N2"/>
    <mergeCell ref="A3:C3"/>
    <mergeCell ref="D4:N4"/>
    <mergeCell ref="I5:N5"/>
    <mergeCell ref="A11:C11"/>
    <mergeCell ref="A12:N12"/>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A7" sqref="A7"/>
    </sheetView>
  </sheetViews>
  <sheetFormatPr defaultColWidth="9.14166666666667" defaultRowHeight="14.25" customHeight="1"/>
  <cols>
    <col min="1" max="1" width="17.125" customWidth="1"/>
    <col min="2" max="2" width="5.125" customWidth="1"/>
    <col min="3" max="3" width="11.875" customWidth="1"/>
    <col min="4" max="4" width="10" customWidth="1"/>
    <col min="5" max="17" width="6.25" customWidth="1"/>
    <col min="18" max="18" width="13.125" customWidth="1"/>
    <col min="19" max="19" width="11.25" customWidth="1"/>
    <col min="20" max="20" width="7.875" customWidth="1"/>
    <col min="21" max="23" width="6.25" customWidth="1"/>
    <col min="24" max="25" width="13.125" customWidth="1"/>
  </cols>
  <sheetData>
    <row r="1" ht="17.25" customHeight="1" spans="4:25">
      <c r="D1" s="72"/>
      <c r="W1" s="2"/>
      <c r="X1" s="2"/>
      <c r="Y1" s="2" t="s">
        <v>545</v>
      </c>
    </row>
    <row r="2" ht="41.25" customHeight="1" spans="1:25">
      <c r="A2" s="73" t="s">
        <v>546</v>
      </c>
      <c r="B2" s="3"/>
      <c r="C2" s="3"/>
      <c r="D2" s="3"/>
      <c r="E2" s="3"/>
      <c r="F2" s="3"/>
      <c r="G2" s="3"/>
      <c r="H2" s="3"/>
      <c r="I2" s="3"/>
      <c r="J2" s="3"/>
      <c r="K2" s="3"/>
      <c r="L2" s="3"/>
      <c r="M2" s="3"/>
      <c r="N2" s="3"/>
      <c r="O2" s="3"/>
      <c r="P2" s="3"/>
      <c r="Q2" s="3"/>
      <c r="R2" s="3"/>
      <c r="S2" s="3"/>
      <c r="T2" s="3"/>
      <c r="U2" s="3"/>
      <c r="V2" s="3"/>
      <c r="W2" s="66"/>
      <c r="X2" s="66"/>
      <c r="Y2" s="66"/>
    </row>
    <row r="3" ht="18" customHeight="1" spans="1:25">
      <c r="A3" s="74" t="s">
        <v>2</v>
      </c>
      <c r="B3" s="75"/>
      <c r="C3" s="75"/>
      <c r="D3" s="76"/>
      <c r="E3" s="77"/>
      <c r="F3" s="77"/>
      <c r="G3" s="77"/>
      <c r="H3" s="77"/>
      <c r="I3" s="77"/>
      <c r="W3" s="7"/>
      <c r="Y3" s="7" t="s">
        <v>3</v>
      </c>
    </row>
    <row r="4" ht="19.5" customHeight="1" spans="1:25">
      <c r="A4" s="27" t="s">
        <v>547</v>
      </c>
      <c r="B4" s="10" t="s">
        <v>202</v>
      </c>
      <c r="C4" s="11"/>
      <c r="D4" s="11"/>
      <c r="E4" s="10" t="s">
        <v>548</v>
      </c>
      <c r="F4" s="11"/>
      <c r="G4" s="11"/>
      <c r="H4" s="11"/>
      <c r="I4" s="11"/>
      <c r="J4" s="11"/>
      <c r="K4" s="11"/>
      <c r="L4" s="11"/>
      <c r="M4" s="11"/>
      <c r="N4" s="11"/>
      <c r="O4" s="11"/>
      <c r="P4" s="11"/>
      <c r="Q4" s="11"/>
      <c r="R4" s="11"/>
      <c r="S4" s="11"/>
      <c r="T4" s="11"/>
      <c r="U4" s="11"/>
      <c r="V4" s="11"/>
      <c r="W4" s="83"/>
      <c r="X4" s="84"/>
      <c r="Y4" s="84"/>
    </row>
    <row r="5" ht="40.5" customHeight="1" spans="1:25">
      <c r="A5" s="18"/>
      <c r="B5" s="28" t="s">
        <v>58</v>
      </c>
      <c r="C5" s="9" t="s">
        <v>61</v>
      </c>
      <c r="D5" s="78" t="s">
        <v>526</v>
      </c>
      <c r="E5" s="49" t="s">
        <v>549</v>
      </c>
      <c r="F5" s="49" t="s">
        <v>550</v>
      </c>
      <c r="G5" s="49" t="s">
        <v>551</v>
      </c>
      <c r="H5" s="49" t="s">
        <v>552</v>
      </c>
      <c r="I5" s="49" t="s">
        <v>553</v>
      </c>
      <c r="J5" s="49" t="s">
        <v>554</v>
      </c>
      <c r="K5" s="49" t="s">
        <v>555</v>
      </c>
      <c r="L5" s="49" t="s">
        <v>556</v>
      </c>
      <c r="M5" s="49" t="s">
        <v>557</v>
      </c>
      <c r="N5" s="49" t="s">
        <v>558</v>
      </c>
      <c r="O5" s="49" t="s">
        <v>559</v>
      </c>
      <c r="P5" s="49" t="s">
        <v>560</v>
      </c>
      <c r="Q5" s="49" t="s">
        <v>561</v>
      </c>
      <c r="R5" s="49" t="s">
        <v>562</v>
      </c>
      <c r="S5" s="49" t="s">
        <v>563</v>
      </c>
      <c r="T5" s="49" t="s">
        <v>564</v>
      </c>
      <c r="U5" s="49" t="s">
        <v>565</v>
      </c>
      <c r="V5" s="49" t="s">
        <v>566</v>
      </c>
      <c r="W5" s="49" t="s">
        <v>567</v>
      </c>
      <c r="X5" s="85" t="s">
        <v>568</v>
      </c>
      <c r="Y5" s="85" t="s">
        <v>569</v>
      </c>
    </row>
    <row r="6" ht="19.5" customHeight="1" spans="1:25">
      <c r="A6" s="19">
        <v>1</v>
      </c>
      <c r="B6" s="19">
        <v>2</v>
      </c>
      <c r="C6" s="19">
        <v>3</v>
      </c>
      <c r="D6" s="79">
        <v>4</v>
      </c>
      <c r="E6" s="37">
        <v>5</v>
      </c>
      <c r="F6" s="19">
        <v>6</v>
      </c>
      <c r="G6" s="19">
        <v>7</v>
      </c>
      <c r="H6" s="79">
        <v>8</v>
      </c>
      <c r="I6" s="19">
        <v>9</v>
      </c>
      <c r="J6" s="19">
        <v>10</v>
      </c>
      <c r="K6" s="19">
        <v>11</v>
      </c>
      <c r="L6" s="79">
        <v>12</v>
      </c>
      <c r="M6" s="19">
        <v>13</v>
      </c>
      <c r="N6" s="19">
        <v>14</v>
      </c>
      <c r="O6" s="19">
        <v>15</v>
      </c>
      <c r="P6" s="79">
        <v>16</v>
      </c>
      <c r="Q6" s="19">
        <v>17</v>
      </c>
      <c r="R6" s="19">
        <v>18</v>
      </c>
      <c r="S6" s="19">
        <v>19</v>
      </c>
      <c r="T6" s="79">
        <v>20</v>
      </c>
      <c r="U6" s="79">
        <v>21</v>
      </c>
      <c r="V6" s="79">
        <v>22</v>
      </c>
      <c r="W6" s="37">
        <v>23</v>
      </c>
      <c r="X6" s="37">
        <v>24</v>
      </c>
      <c r="Y6" s="37">
        <v>25</v>
      </c>
    </row>
    <row r="7" ht="19.5" customHeight="1" spans="1:25">
      <c r="A7" s="29" t="s">
        <v>516</v>
      </c>
      <c r="B7" s="80"/>
      <c r="C7" s="80"/>
      <c r="D7" s="80"/>
      <c r="E7" s="80"/>
      <c r="F7" s="80"/>
      <c r="G7" s="80"/>
      <c r="H7" s="80"/>
      <c r="I7" s="80"/>
      <c r="J7" s="80"/>
      <c r="K7" s="80"/>
      <c r="L7" s="80"/>
      <c r="M7" s="80"/>
      <c r="N7" s="80"/>
      <c r="O7" s="80"/>
      <c r="P7" s="80"/>
      <c r="Q7" s="80"/>
      <c r="R7" s="80"/>
      <c r="S7" s="80"/>
      <c r="T7" s="80"/>
      <c r="U7" s="80"/>
      <c r="V7" s="80"/>
      <c r="W7" s="80"/>
      <c r="X7" s="80"/>
      <c r="Y7" s="80"/>
    </row>
    <row r="8" ht="19.5" customHeight="1" spans="1:25">
      <c r="A8" s="69"/>
      <c r="B8" s="80"/>
      <c r="C8" s="80"/>
      <c r="D8" s="80"/>
      <c r="E8" s="80"/>
      <c r="F8" s="80"/>
      <c r="G8" s="80"/>
      <c r="H8" s="80"/>
      <c r="I8" s="80"/>
      <c r="J8" s="80"/>
      <c r="K8" s="80"/>
      <c r="L8" s="80"/>
      <c r="M8" s="80"/>
      <c r="N8" s="80"/>
      <c r="O8" s="80"/>
      <c r="P8" s="80"/>
      <c r="Q8" s="80"/>
      <c r="R8" s="80"/>
      <c r="S8" s="80"/>
      <c r="T8" s="80"/>
      <c r="U8" s="80"/>
      <c r="V8" s="80"/>
      <c r="W8" s="80"/>
      <c r="X8" s="80"/>
      <c r="Y8" s="80"/>
    </row>
    <row r="9" ht="44" customHeight="1" spans="1:24">
      <c r="A9" s="81" t="s">
        <v>570</v>
      </c>
      <c r="E9" s="82"/>
      <c r="F9" s="82"/>
      <c r="G9" s="82"/>
      <c r="H9" s="82"/>
      <c r="I9" s="82"/>
      <c r="J9" s="82"/>
      <c r="K9" s="82"/>
      <c r="L9" s="82"/>
      <c r="M9" s="82"/>
      <c r="N9" s="82"/>
      <c r="O9" s="82"/>
      <c r="P9" s="82"/>
      <c r="Q9" s="82"/>
      <c r="R9" s="82"/>
      <c r="S9" s="82"/>
      <c r="T9" s="82"/>
      <c r="U9" s="82"/>
      <c r="V9" s="82"/>
      <c r="W9" s="82"/>
      <c r="X9" s="82"/>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K9" sqref="K9"/>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571</v>
      </c>
    </row>
    <row r="2" ht="41.25" customHeight="1" spans="1:10">
      <c r="A2" s="65" t="s">
        <v>572</v>
      </c>
      <c r="B2" s="3"/>
      <c r="C2" s="3"/>
      <c r="D2" s="3"/>
      <c r="E2" s="3"/>
      <c r="F2" s="66"/>
      <c r="G2" s="3"/>
      <c r="H2" s="66"/>
      <c r="I2" s="66"/>
      <c r="J2" s="3"/>
    </row>
    <row r="3" ht="17.25" customHeight="1" spans="1:1">
      <c r="A3" s="4" t="s">
        <v>2</v>
      </c>
    </row>
    <row r="4" ht="44.25" customHeight="1" spans="1:10">
      <c r="A4" s="67" t="s">
        <v>351</v>
      </c>
      <c r="B4" s="67" t="s">
        <v>352</v>
      </c>
      <c r="C4" s="67" t="s">
        <v>353</v>
      </c>
      <c r="D4" s="67" t="s">
        <v>354</v>
      </c>
      <c r="E4" s="67" t="s">
        <v>355</v>
      </c>
      <c r="F4" s="68" t="s">
        <v>356</v>
      </c>
      <c r="G4" s="67" t="s">
        <v>357</v>
      </c>
      <c r="H4" s="68" t="s">
        <v>358</v>
      </c>
      <c r="I4" s="68" t="s">
        <v>359</v>
      </c>
      <c r="J4" s="67" t="s">
        <v>360</v>
      </c>
    </row>
    <row r="5" ht="14.25" customHeight="1" spans="1:10">
      <c r="A5" s="67">
        <v>1</v>
      </c>
      <c r="B5" s="67">
        <v>2</v>
      </c>
      <c r="C5" s="67">
        <v>3</v>
      </c>
      <c r="D5" s="67">
        <v>4</v>
      </c>
      <c r="E5" s="67">
        <v>5</v>
      </c>
      <c r="F5" s="68">
        <v>6</v>
      </c>
      <c r="G5" s="67">
        <v>7</v>
      </c>
      <c r="H5" s="68">
        <v>8</v>
      </c>
      <c r="I5" s="68">
        <v>9</v>
      </c>
      <c r="J5" s="67">
        <v>10</v>
      </c>
    </row>
    <row r="6" ht="42" customHeight="1" spans="1:10">
      <c r="A6" s="29" t="s">
        <v>516</v>
      </c>
      <c r="B6" s="69"/>
      <c r="C6" s="69"/>
      <c r="D6" s="69"/>
      <c r="E6" s="29"/>
      <c r="F6" s="70"/>
      <c r="G6" s="29"/>
      <c r="H6" s="70"/>
      <c r="I6" s="70"/>
      <c r="J6" s="29"/>
    </row>
    <row r="7" ht="42" customHeight="1" spans="1:10">
      <c r="A7" s="31"/>
      <c r="B7" s="30"/>
      <c r="C7" s="30"/>
      <c r="D7" s="30"/>
      <c r="E7" s="31"/>
      <c r="F7" s="30"/>
      <c r="G7" s="31"/>
      <c r="H7" s="30"/>
      <c r="I7" s="30"/>
      <c r="J7" s="31"/>
    </row>
    <row r="8" customFormat="1" ht="66" customHeight="1" spans="1:1">
      <c r="A8" s="71" t="s">
        <v>573</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A10" sqref="A10:H10"/>
    </sheetView>
  </sheetViews>
  <sheetFormatPr defaultColWidth="10.425" defaultRowHeight="14.25" customHeight="1" outlineLevelCol="7"/>
  <cols>
    <col min="1" max="2" width="33.7083333333333" customWidth="1"/>
    <col min="3" max="3" width="33.125" customWidth="1"/>
    <col min="4" max="4" width="27.575" customWidth="1"/>
    <col min="5" max="5" width="21.7083333333333" customWidth="1"/>
    <col min="6" max="8" width="26.2833333333333" customWidth="1"/>
  </cols>
  <sheetData>
    <row r="1" customHeight="1" spans="1:8">
      <c r="A1" s="39" t="s">
        <v>574</v>
      </c>
      <c r="B1" s="40"/>
      <c r="C1" s="41"/>
      <c r="D1" s="41"/>
      <c r="E1" s="41"/>
      <c r="F1" s="40"/>
      <c r="G1" s="40"/>
      <c r="H1" s="41"/>
    </row>
    <row r="2" ht="41.25" customHeight="1" spans="1:8">
      <c r="A2" s="42" t="s">
        <v>575</v>
      </c>
      <c r="B2" s="43"/>
      <c r="C2" s="44"/>
      <c r="D2" s="44"/>
      <c r="E2" s="44"/>
      <c r="F2" s="43"/>
      <c r="G2" s="43"/>
      <c r="H2" s="44"/>
    </row>
    <row r="3" customHeight="1" spans="1:8">
      <c r="A3" s="45" t="s">
        <v>2</v>
      </c>
      <c r="C3" s="46"/>
      <c r="E3" s="44"/>
      <c r="F3" s="43"/>
      <c r="G3" s="43"/>
      <c r="H3" t="s">
        <v>3</v>
      </c>
    </row>
    <row r="4" ht="28.5" customHeight="1" spans="1:8">
      <c r="A4" s="47" t="s">
        <v>195</v>
      </c>
      <c r="B4" s="48" t="s">
        <v>576</v>
      </c>
      <c r="C4" s="47" t="s">
        <v>577</v>
      </c>
      <c r="D4" s="47" t="s">
        <v>578</v>
      </c>
      <c r="E4" s="47" t="s">
        <v>579</v>
      </c>
      <c r="F4" s="49" t="s">
        <v>580</v>
      </c>
      <c r="G4" s="37"/>
      <c r="H4" s="47"/>
    </row>
    <row r="5" ht="21" customHeight="1" spans="1:8">
      <c r="A5" s="48"/>
      <c r="B5" s="50"/>
      <c r="C5" s="51"/>
      <c r="D5" s="50"/>
      <c r="E5" s="50"/>
      <c r="F5" s="49" t="s">
        <v>524</v>
      </c>
      <c r="G5" s="49" t="s">
        <v>581</v>
      </c>
      <c r="H5" s="49" t="s">
        <v>582</v>
      </c>
    </row>
    <row r="6" ht="17.25" customHeight="1" spans="1:8">
      <c r="A6" s="52" t="s">
        <v>85</v>
      </c>
      <c r="B6" s="52">
        <v>2</v>
      </c>
      <c r="C6" s="29">
        <v>3</v>
      </c>
      <c r="D6" s="52">
        <v>4</v>
      </c>
      <c r="E6" s="53">
        <v>5</v>
      </c>
      <c r="F6" s="20">
        <v>6</v>
      </c>
      <c r="G6" s="29">
        <v>7</v>
      </c>
      <c r="H6" s="29">
        <v>8</v>
      </c>
    </row>
    <row r="7" ht="19.5" customHeight="1" spans="1:8">
      <c r="A7" s="52" t="s">
        <v>516</v>
      </c>
      <c r="B7" s="33"/>
      <c r="C7" s="31"/>
      <c r="D7" s="30"/>
      <c r="E7" s="20"/>
      <c r="F7" s="54"/>
      <c r="G7" s="55"/>
      <c r="H7" s="55"/>
    </row>
    <row r="8" ht="19.5" customHeight="1" spans="1:8">
      <c r="A8" s="56"/>
      <c r="B8" s="33"/>
      <c r="C8" s="31"/>
      <c r="D8" s="30"/>
      <c r="E8" s="20"/>
      <c r="F8" s="54"/>
      <c r="G8" s="55"/>
      <c r="H8" s="55"/>
    </row>
    <row r="9" ht="19.5" customHeight="1" spans="1:8">
      <c r="A9" s="57" t="s">
        <v>58</v>
      </c>
      <c r="B9" s="58"/>
      <c r="C9" s="59"/>
      <c r="D9" s="60"/>
      <c r="E9" s="60"/>
      <c r="F9" s="54"/>
      <c r="G9" s="55"/>
      <c r="H9" s="55"/>
    </row>
    <row r="10" ht="19.5" customHeight="1" spans="1:8">
      <c r="A10" s="61" t="s">
        <v>583</v>
      </c>
      <c r="B10" s="58"/>
      <c r="C10" s="59"/>
      <c r="D10" s="62"/>
      <c r="E10" s="62"/>
      <c r="F10" s="63"/>
      <c r="G10" s="64"/>
      <c r="H10" s="64"/>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8" sqref="A8"/>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584</v>
      </c>
    </row>
    <row r="2" ht="41.25" customHeight="1" spans="1:11">
      <c r="A2" s="221" t="s">
        <v>585</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307</v>
      </c>
      <c r="B4" s="8" t="s">
        <v>197</v>
      </c>
      <c r="C4" s="8" t="s">
        <v>308</v>
      </c>
      <c r="D4" s="9" t="s">
        <v>198</v>
      </c>
      <c r="E4" s="9" t="s">
        <v>199</v>
      </c>
      <c r="F4" s="9" t="s">
        <v>200</v>
      </c>
      <c r="G4" s="9" t="s">
        <v>201</v>
      </c>
      <c r="H4" s="27" t="s">
        <v>58</v>
      </c>
      <c r="I4" s="10" t="s">
        <v>586</v>
      </c>
      <c r="J4" s="11"/>
      <c r="K4" s="12"/>
    </row>
    <row r="5" ht="21.75" customHeight="1" spans="1:11">
      <c r="A5" s="13"/>
      <c r="B5" s="13"/>
      <c r="C5" s="13"/>
      <c r="D5" s="14"/>
      <c r="E5" s="14"/>
      <c r="F5" s="14"/>
      <c r="G5" s="14"/>
      <c r="H5" s="28"/>
      <c r="I5" s="9" t="s">
        <v>61</v>
      </c>
      <c r="J5" s="9" t="s">
        <v>62</v>
      </c>
      <c r="K5" s="9" t="s">
        <v>63</v>
      </c>
    </row>
    <row r="6" ht="40.5" customHeight="1" spans="1:11">
      <c r="A6" s="16"/>
      <c r="B6" s="16"/>
      <c r="C6" s="16"/>
      <c r="D6" s="17"/>
      <c r="E6" s="17"/>
      <c r="F6" s="17"/>
      <c r="G6" s="17"/>
      <c r="H6" s="18"/>
      <c r="I6" s="17" t="s">
        <v>60</v>
      </c>
      <c r="J6" s="17"/>
      <c r="K6" s="17"/>
    </row>
    <row r="7" ht="15" customHeight="1" spans="1:11">
      <c r="A7" s="19">
        <v>1</v>
      </c>
      <c r="B7" s="19">
        <v>2</v>
      </c>
      <c r="C7" s="19">
        <v>3</v>
      </c>
      <c r="D7" s="19">
        <v>4</v>
      </c>
      <c r="E7" s="19">
        <v>5</v>
      </c>
      <c r="F7" s="19">
        <v>6</v>
      </c>
      <c r="G7" s="19">
        <v>7</v>
      </c>
      <c r="H7" s="19">
        <v>8</v>
      </c>
      <c r="I7" s="19">
        <v>9</v>
      </c>
      <c r="J7" s="37">
        <v>10</v>
      </c>
      <c r="K7" s="37">
        <v>11</v>
      </c>
    </row>
    <row r="8" ht="18.75" customHeight="1" spans="1:11">
      <c r="A8" s="29" t="s">
        <v>516</v>
      </c>
      <c r="B8" s="30"/>
      <c r="C8" s="31"/>
      <c r="D8" s="31"/>
      <c r="E8" s="31"/>
      <c r="F8" s="31"/>
      <c r="G8" s="31"/>
      <c r="H8" s="32"/>
      <c r="I8" s="38"/>
      <c r="J8" s="38"/>
      <c r="K8" s="32"/>
    </row>
    <row r="9" ht="18.75" customHeight="1" spans="1:11">
      <c r="A9" s="33"/>
      <c r="B9" s="30"/>
      <c r="C9" s="30"/>
      <c r="D9" s="30"/>
      <c r="E9" s="30"/>
      <c r="F9" s="30"/>
      <c r="G9" s="30"/>
      <c r="H9" s="23"/>
      <c r="I9" s="23"/>
      <c r="J9" s="23"/>
      <c r="K9" s="32"/>
    </row>
    <row r="10" ht="18.75" customHeight="1" spans="1:11">
      <c r="A10" s="34" t="s">
        <v>184</v>
      </c>
      <c r="B10" s="35"/>
      <c r="C10" s="35"/>
      <c r="D10" s="35"/>
      <c r="E10" s="35"/>
      <c r="F10" s="35"/>
      <c r="G10" s="36"/>
      <c r="H10" s="23"/>
      <c r="I10" s="23"/>
      <c r="J10" s="23"/>
      <c r="K10" s="32"/>
    </row>
    <row r="11" customFormat="1" ht="65" customHeight="1" spans="1:1">
      <c r="A11" t="s">
        <v>587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L15" sqref="L15"/>
    </sheetView>
  </sheetViews>
  <sheetFormatPr defaultColWidth="9.14166666666667" defaultRowHeight="14.25" customHeight="1" outlineLevelCol="6"/>
  <cols>
    <col min="1" max="1" width="35.2833333333333" customWidth="1"/>
    <col min="2" max="2" width="19.625" customWidth="1"/>
    <col min="3" max="3" width="28" customWidth="1"/>
    <col min="4" max="4" width="11.5" customWidth="1"/>
    <col min="5" max="7" width="23.85" customWidth="1"/>
  </cols>
  <sheetData>
    <row r="1" ht="13.5" customHeight="1" spans="4:7">
      <c r="D1" s="1"/>
      <c r="G1" s="2" t="s">
        <v>588</v>
      </c>
    </row>
    <row r="2" ht="41.25" customHeight="1" spans="1:7">
      <c r="A2" s="3" t="s">
        <v>589</v>
      </c>
      <c r="B2" s="3"/>
      <c r="C2" s="3"/>
      <c r="D2" s="3"/>
      <c r="E2" s="3"/>
      <c r="F2" s="3"/>
      <c r="G2" s="3"/>
    </row>
    <row r="3" ht="24" customHeight="1" spans="1:7">
      <c r="A3" s="4" t="s">
        <v>2</v>
      </c>
      <c r="B3" s="5"/>
      <c r="C3" s="5"/>
      <c r="D3" s="5"/>
      <c r="E3" s="6"/>
      <c r="F3" s="6"/>
      <c r="G3" s="7" t="s">
        <v>3</v>
      </c>
    </row>
    <row r="4" ht="21.75" customHeight="1" spans="1:7">
      <c r="A4" s="8" t="s">
        <v>308</v>
      </c>
      <c r="B4" s="8" t="s">
        <v>307</v>
      </c>
      <c r="C4" s="8" t="s">
        <v>197</v>
      </c>
      <c r="D4" s="9" t="s">
        <v>590</v>
      </c>
      <c r="E4" s="10" t="s">
        <v>61</v>
      </c>
      <c r="F4" s="11"/>
      <c r="G4" s="12"/>
    </row>
    <row r="5" ht="21.75" customHeight="1" spans="1:7">
      <c r="A5" s="13"/>
      <c r="B5" s="13"/>
      <c r="C5" s="13"/>
      <c r="D5" s="14"/>
      <c r="E5" s="15" t="s">
        <v>591</v>
      </c>
      <c r="F5" s="9" t="s">
        <v>592</v>
      </c>
      <c r="G5" s="9" t="s">
        <v>593</v>
      </c>
    </row>
    <row r="6" ht="40.5" customHeight="1" spans="1:7">
      <c r="A6" s="16"/>
      <c r="B6" s="16"/>
      <c r="C6" s="16"/>
      <c r="D6" s="17"/>
      <c r="E6" s="18"/>
      <c r="F6" s="17" t="s">
        <v>60</v>
      </c>
      <c r="G6" s="17"/>
    </row>
    <row r="7" ht="23" customHeight="1" spans="1:7">
      <c r="A7" s="19">
        <v>1</v>
      </c>
      <c r="B7" s="19">
        <v>2</v>
      </c>
      <c r="C7" s="19">
        <v>3</v>
      </c>
      <c r="D7" s="19">
        <v>4</v>
      </c>
      <c r="E7" s="19">
        <v>5</v>
      </c>
      <c r="F7" s="19">
        <v>6</v>
      </c>
      <c r="G7" s="19">
        <v>7</v>
      </c>
    </row>
    <row r="8" ht="23" customHeight="1" spans="1:7">
      <c r="A8" s="20" t="s">
        <v>72</v>
      </c>
      <c r="B8" s="21" t="s">
        <v>594</v>
      </c>
      <c r="C8" s="22" t="s">
        <v>312</v>
      </c>
      <c r="D8" s="19" t="s">
        <v>595</v>
      </c>
      <c r="E8" s="23">
        <v>30000</v>
      </c>
      <c r="F8" s="23">
        <v>30000</v>
      </c>
      <c r="G8" s="23">
        <v>30000</v>
      </c>
    </row>
    <row r="9" ht="23" customHeight="1" spans="1:7">
      <c r="A9" s="20" t="s">
        <v>72</v>
      </c>
      <c r="B9" s="21" t="s">
        <v>596</v>
      </c>
      <c r="C9" s="22" t="s">
        <v>314</v>
      </c>
      <c r="D9" s="19" t="s">
        <v>595</v>
      </c>
      <c r="E9" s="23">
        <v>100000</v>
      </c>
      <c r="F9" s="23">
        <v>100000</v>
      </c>
      <c r="G9" s="23">
        <v>100000</v>
      </c>
    </row>
    <row r="10" ht="23" customHeight="1" spans="1:7">
      <c r="A10" s="20" t="s">
        <v>72</v>
      </c>
      <c r="B10" s="21" t="s">
        <v>594</v>
      </c>
      <c r="C10" s="22" t="s">
        <v>318</v>
      </c>
      <c r="D10" s="19" t="s">
        <v>595</v>
      </c>
      <c r="E10" s="23">
        <v>50000</v>
      </c>
      <c r="F10" s="23">
        <v>50000</v>
      </c>
      <c r="G10" s="23">
        <v>50000</v>
      </c>
    </row>
    <row r="11" ht="23" customHeight="1" spans="1:7">
      <c r="A11" s="20" t="s">
        <v>72</v>
      </c>
      <c r="B11" s="21" t="s">
        <v>594</v>
      </c>
      <c r="C11" s="22" t="s">
        <v>320</v>
      </c>
      <c r="D11" s="19" t="s">
        <v>595</v>
      </c>
      <c r="E11" s="23">
        <v>50000</v>
      </c>
      <c r="F11" s="23">
        <v>50000</v>
      </c>
      <c r="G11" s="23">
        <v>50000</v>
      </c>
    </row>
    <row r="12" ht="23" customHeight="1" spans="1:7">
      <c r="A12" s="20" t="s">
        <v>72</v>
      </c>
      <c r="B12" s="21" t="s">
        <v>594</v>
      </c>
      <c r="C12" s="22" t="s">
        <v>322</v>
      </c>
      <c r="D12" s="19" t="s">
        <v>595</v>
      </c>
      <c r="E12" s="23">
        <v>50000</v>
      </c>
      <c r="F12" s="23">
        <v>50000</v>
      </c>
      <c r="G12" s="23">
        <v>50000</v>
      </c>
    </row>
    <row r="13" ht="23" customHeight="1" spans="1:7">
      <c r="A13" s="20" t="s">
        <v>72</v>
      </c>
      <c r="B13" s="21" t="s">
        <v>594</v>
      </c>
      <c r="C13" s="22" t="s">
        <v>324</v>
      </c>
      <c r="D13" s="19" t="s">
        <v>595</v>
      </c>
      <c r="E13" s="23">
        <v>50000</v>
      </c>
      <c r="F13" s="23">
        <v>50000</v>
      </c>
      <c r="G13" s="23">
        <v>50000</v>
      </c>
    </row>
    <row r="14" ht="23" customHeight="1" spans="1:7">
      <c r="A14" s="20" t="s">
        <v>72</v>
      </c>
      <c r="B14" s="21" t="s">
        <v>594</v>
      </c>
      <c r="C14" s="22" t="s">
        <v>326</v>
      </c>
      <c r="D14" s="19" t="s">
        <v>595</v>
      </c>
      <c r="E14" s="23">
        <v>50000</v>
      </c>
      <c r="F14" s="23">
        <v>50000</v>
      </c>
      <c r="G14" s="23">
        <v>50000</v>
      </c>
    </row>
    <row r="15" ht="23" customHeight="1" spans="1:7">
      <c r="A15" s="20" t="s">
        <v>72</v>
      </c>
      <c r="B15" s="21" t="s">
        <v>594</v>
      </c>
      <c r="C15" s="22" t="s">
        <v>328</v>
      </c>
      <c r="D15" s="19" t="s">
        <v>595</v>
      </c>
      <c r="E15" s="23">
        <v>60000</v>
      </c>
      <c r="F15" s="23">
        <v>60000</v>
      </c>
      <c r="G15" s="23">
        <v>60000</v>
      </c>
    </row>
    <row r="16" ht="23" customHeight="1" spans="1:7">
      <c r="A16" s="20" t="s">
        <v>72</v>
      </c>
      <c r="B16" s="21" t="s">
        <v>594</v>
      </c>
      <c r="C16" s="22" t="s">
        <v>332</v>
      </c>
      <c r="D16" s="19" t="s">
        <v>595</v>
      </c>
      <c r="E16" s="23">
        <v>600000</v>
      </c>
      <c r="F16" s="23">
        <v>600000</v>
      </c>
      <c r="G16" s="23">
        <v>600000</v>
      </c>
    </row>
    <row r="17" ht="23" customHeight="1" spans="1:7">
      <c r="A17" s="20" t="s">
        <v>72</v>
      </c>
      <c r="B17" s="21" t="s">
        <v>594</v>
      </c>
      <c r="C17" s="22" t="s">
        <v>336</v>
      </c>
      <c r="D17" s="19" t="s">
        <v>595</v>
      </c>
      <c r="E17" s="23">
        <v>350000</v>
      </c>
      <c r="F17" s="23">
        <v>350000</v>
      </c>
      <c r="G17" s="23">
        <v>350000</v>
      </c>
    </row>
    <row r="18" ht="23" customHeight="1" spans="1:7">
      <c r="A18" s="20" t="s">
        <v>72</v>
      </c>
      <c r="B18" s="21" t="s">
        <v>596</v>
      </c>
      <c r="C18" s="22" t="s">
        <v>338</v>
      </c>
      <c r="D18" s="19" t="s">
        <v>595</v>
      </c>
      <c r="E18" s="23">
        <v>2000000</v>
      </c>
      <c r="F18" s="23">
        <v>2000000</v>
      </c>
      <c r="G18" s="23">
        <v>2000000</v>
      </c>
    </row>
    <row r="19" ht="23" customHeight="1" spans="1:7">
      <c r="A19" s="20" t="s">
        <v>72</v>
      </c>
      <c r="B19" s="21" t="s">
        <v>596</v>
      </c>
      <c r="C19" s="22" t="s">
        <v>342</v>
      </c>
      <c r="D19" s="19" t="s">
        <v>595</v>
      </c>
      <c r="E19" s="23">
        <v>600000</v>
      </c>
      <c r="F19" s="23">
        <v>600000</v>
      </c>
      <c r="G19" s="23">
        <v>600000</v>
      </c>
    </row>
    <row r="20" ht="23" customHeight="1" spans="1:7">
      <c r="A20" s="20" t="s">
        <v>72</v>
      </c>
      <c r="B20" s="21" t="s">
        <v>596</v>
      </c>
      <c r="C20" s="22" t="s">
        <v>346</v>
      </c>
      <c r="D20" s="19" t="s">
        <v>595</v>
      </c>
      <c r="E20" s="23">
        <v>60000</v>
      </c>
      <c r="F20" s="23">
        <v>60000</v>
      </c>
      <c r="G20" s="23">
        <v>60000</v>
      </c>
    </row>
    <row r="21" ht="23" customHeight="1" spans="1:7">
      <c r="A21" s="20" t="s">
        <v>72</v>
      </c>
      <c r="B21" s="21" t="s">
        <v>596</v>
      </c>
      <c r="C21" s="22" t="s">
        <v>348</v>
      </c>
      <c r="D21" s="19" t="s">
        <v>595</v>
      </c>
      <c r="E21" s="23">
        <v>3835020</v>
      </c>
      <c r="F21" s="23">
        <v>3835020</v>
      </c>
      <c r="G21" s="23">
        <v>3835020</v>
      </c>
    </row>
    <row r="22" ht="23" customHeight="1" spans="1:7">
      <c r="A22" s="24" t="s">
        <v>58</v>
      </c>
      <c r="B22" s="25" t="s">
        <v>361</v>
      </c>
      <c r="C22" s="25"/>
      <c r="D22" s="26"/>
      <c r="E22" s="23">
        <f t="shared" ref="E22:G22" si="0">SUM(E8:E21)</f>
        <v>7885020</v>
      </c>
      <c r="F22" s="23">
        <f t="shared" si="0"/>
        <v>7885020</v>
      </c>
      <c r="G22" s="23">
        <f t="shared" si="0"/>
        <v>7885020</v>
      </c>
    </row>
    <row r="23" ht="17.25" customHeight="1"/>
    <row r="24" ht="18.75" customHeight="1"/>
    <row r="25" ht="18.75" customHeight="1"/>
  </sheetData>
  <mergeCells count="11">
    <mergeCell ref="A2:G2"/>
    <mergeCell ref="A3:D3"/>
    <mergeCell ref="E4:G4"/>
    <mergeCell ref="A22:D22"/>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G8" sqref="G8"/>
    </sheetView>
  </sheetViews>
  <sheetFormatPr defaultColWidth="8.575" defaultRowHeight="12.75" customHeight="1"/>
  <cols>
    <col min="1" max="1" width="13.625" customWidth="1"/>
    <col min="2" max="2" width="32.25" customWidth="1"/>
    <col min="3" max="5" width="17.375" customWidth="1"/>
    <col min="6" max="8" width="14.375" customWidth="1"/>
    <col min="9" max="14" width="15.25" customWidth="1"/>
    <col min="15" max="19" width="16.5" customWidth="1"/>
  </cols>
  <sheetData>
    <row r="1" ht="17.25" customHeight="1" spans="1:1">
      <c r="A1" s="168" t="s">
        <v>54</v>
      </c>
    </row>
    <row r="2" ht="41.25" customHeight="1" spans="1:1">
      <c r="A2" s="42" t="s">
        <v>55</v>
      </c>
    </row>
    <row r="3" ht="17.25" customHeight="1" spans="1:19">
      <c r="A3" s="45" t="s">
        <v>2</v>
      </c>
      <c r="S3" s="46" t="s">
        <v>3</v>
      </c>
    </row>
    <row r="4" ht="21.75" customHeight="1" spans="1:19">
      <c r="A4" s="199" t="s">
        <v>56</v>
      </c>
      <c r="B4" s="200" t="s">
        <v>57</v>
      </c>
      <c r="C4" s="200" t="s">
        <v>58</v>
      </c>
      <c r="D4" s="201" t="s">
        <v>59</v>
      </c>
      <c r="E4" s="201"/>
      <c r="F4" s="201"/>
      <c r="G4" s="201"/>
      <c r="H4" s="201"/>
      <c r="I4" s="138"/>
      <c r="J4" s="201"/>
      <c r="K4" s="201"/>
      <c r="L4" s="201"/>
      <c r="M4" s="201"/>
      <c r="N4" s="208"/>
      <c r="O4" s="201" t="s">
        <v>48</v>
      </c>
      <c r="P4" s="201"/>
      <c r="Q4" s="201"/>
      <c r="R4" s="201"/>
      <c r="S4" s="208"/>
    </row>
    <row r="5" ht="27" customHeight="1" spans="1:19">
      <c r="A5" s="202"/>
      <c r="B5" s="203"/>
      <c r="C5" s="203"/>
      <c r="D5" s="203" t="s">
        <v>60</v>
      </c>
      <c r="E5" s="203" t="s">
        <v>61</v>
      </c>
      <c r="F5" s="203" t="s">
        <v>62</v>
      </c>
      <c r="G5" s="203" t="s">
        <v>63</v>
      </c>
      <c r="H5" s="203" t="s">
        <v>64</v>
      </c>
      <c r="I5" s="209" t="s">
        <v>65</v>
      </c>
      <c r="J5" s="210"/>
      <c r="K5" s="210"/>
      <c r="L5" s="210"/>
      <c r="M5" s="210"/>
      <c r="N5" s="211"/>
      <c r="O5" s="203" t="s">
        <v>60</v>
      </c>
      <c r="P5" s="203" t="s">
        <v>61</v>
      </c>
      <c r="Q5" s="203" t="s">
        <v>62</v>
      </c>
      <c r="R5" s="203" t="s">
        <v>63</v>
      </c>
      <c r="S5" s="203" t="s">
        <v>66</v>
      </c>
    </row>
    <row r="6" ht="30" customHeight="1" spans="1:19">
      <c r="A6" s="204"/>
      <c r="B6" s="205"/>
      <c r="C6" s="121"/>
      <c r="D6" s="121"/>
      <c r="E6" s="121"/>
      <c r="F6" s="121"/>
      <c r="G6" s="121"/>
      <c r="H6" s="121"/>
      <c r="I6" s="70" t="s">
        <v>60</v>
      </c>
      <c r="J6" s="211" t="s">
        <v>67</v>
      </c>
      <c r="K6" s="211" t="s">
        <v>68</v>
      </c>
      <c r="L6" s="211" t="s">
        <v>69</v>
      </c>
      <c r="M6" s="211" t="s">
        <v>70</v>
      </c>
      <c r="N6" s="211" t="s">
        <v>71</v>
      </c>
      <c r="O6" s="212"/>
      <c r="P6" s="212"/>
      <c r="Q6" s="212"/>
      <c r="R6" s="212"/>
      <c r="S6" s="121"/>
    </row>
    <row r="7" ht="25" customHeight="1" spans="1:19">
      <c r="A7" s="206">
        <v>1</v>
      </c>
      <c r="B7" s="206">
        <v>2</v>
      </c>
      <c r="C7" s="206">
        <v>3</v>
      </c>
      <c r="D7" s="206">
        <v>4</v>
      </c>
      <c r="E7" s="206">
        <v>5</v>
      </c>
      <c r="F7" s="206">
        <v>6</v>
      </c>
      <c r="G7" s="206">
        <v>7</v>
      </c>
      <c r="H7" s="206">
        <v>8</v>
      </c>
      <c r="I7" s="70">
        <v>9</v>
      </c>
      <c r="J7" s="206">
        <v>10</v>
      </c>
      <c r="K7" s="206">
        <v>11</v>
      </c>
      <c r="L7" s="206">
        <v>12</v>
      </c>
      <c r="M7" s="206">
        <v>13</v>
      </c>
      <c r="N7" s="206">
        <v>14</v>
      </c>
      <c r="O7" s="206">
        <v>15</v>
      </c>
      <c r="P7" s="206">
        <v>16</v>
      </c>
      <c r="Q7" s="206">
        <v>17</v>
      </c>
      <c r="R7" s="206">
        <v>18</v>
      </c>
      <c r="S7" s="206">
        <v>19</v>
      </c>
    </row>
    <row r="8" ht="25" customHeight="1" spans="1:19">
      <c r="A8" s="30">
        <v>301</v>
      </c>
      <c r="B8" s="30" t="s">
        <v>72</v>
      </c>
      <c r="C8" s="80">
        <v>16850571.05</v>
      </c>
      <c r="D8" s="80">
        <v>12872416.05</v>
      </c>
      <c r="E8" s="80">
        <v>12872416.05</v>
      </c>
      <c r="F8" s="80" t="s">
        <v>12</v>
      </c>
      <c r="G8" s="80" t="s">
        <v>12</v>
      </c>
      <c r="H8" s="80" t="s">
        <v>12</v>
      </c>
      <c r="I8" s="80">
        <v>143135</v>
      </c>
      <c r="J8" s="80" t="s">
        <v>12</v>
      </c>
      <c r="K8" s="80" t="s">
        <v>12</v>
      </c>
      <c r="L8" s="80" t="s">
        <v>12</v>
      </c>
      <c r="M8" s="80" t="s">
        <v>12</v>
      </c>
      <c r="N8" s="80">
        <v>143135</v>
      </c>
      <c r="O8" s="80">
        <v>3835020</v>
      </c>
      <c r="P8" s="80">
        <v>3835020</v>
      </c>
      <c r="Q8" s="80" t="s">
        <v>12</v>
      </c>
      <c r="R8" s="80" t="s">
        <v>12</v>
      </c>
      <c r="S8" s="80" t="s">
        <v>12</v>
      </c>
    </row>
    <row r="9" ht="25" customHeight="1" spans="1:19">
      <c r="A9" s="30">
        <v>301001</v>
      </c>
      <c r="B9" s="30" t="s">
        <v>72</v>
      </c>
      <c r="C9" s="80">
        <v>16850571.05</v>
      </c>
      <c r="D9" s="80">
        <v>12872416.05</v>
      </c>
      <c r="E9" s="80">
        <v>12872416.05</v>
      </c>
      <c r="F9" s="80" t="s">
        <v>12</v>
      </c>
      <c r="G9" s="80" t="s">
        <v>12</v>
      </c>
      <c r="H9" s="80" t="s">
        <v>12</v>
      </c>
      <c r="I9" s="80">
        <v>143135</v>
      </c>
      <c r="J9" s="80" t="s">
        <v>12</v>
      </c>
      <c r="K9" s="80" t="s">
        <v>12</v>
      </c>
      <c r="L9" s="80" t="s">
        <v>12</v>
      </c>
      <c r="M9" s="80" t="s">
        <v>12</v>
      </c>
      <c r="N9" s="80">
        <v>143135</v>
      </c>
      <c r="O9" s="80">
        <v>3835020</v>
      </c>
      <c r="P9" s="80">
        <v>3835020</v>
      </c>
      <c r="Q9" s="80" t="s">
        <v>12</v>
      </c>
      <c r="R9" s="80" t="s">
        <v>12</v>
      </c>
      <c r="S9" s="80" t="s">
        <v>12</v>
      </c>
    </row>
    <row r="10" ht="25" customHeight="1" spans="1:19">
      <c r="A10" s="48" t="s">
        <v>58</v>
      </c>
      <c r="B10" s="207"/>
      <c r="C10" s="80">
        <v>16850571.05</v>
      </c>
      <c r="D10" s="80">
        <v>12872416.05</v>
      </c>
      <c r="E10" s="80">
        <v>12872416.05</v>
      </c>
      <c r="F10" s="80" t="s">
        <v>12</v>
      </c>
      <c r="G10" s="80" t="s">
        <v>12</v>
      </c>
      <c r="H10" s="80" t="s">
        <v>12</v>
      </c>
      <c r="I10" s="80">
        <v>143135</v>
      </c>
      <c r="J10" s="80" t="s">
        <v>12</v>
      </c>
      <c r="K10" s="80" t="s">
        <v>12</v>
      </c>
      <c r="L10" s="80" t="s">
        <v>12</v>
      </c>
      <c r="M10" s="80" t="s">
        <v>12</v>
      </c>
      <c r="N10" s="80">
        <v>143135</v>
      </c>
      <c r="O10" s="80">
        <v>3835020</v>
      </c>
      <c r="P10" s="80">
        <v>3835020</v>
      </c>
      <c r="Q10" s="80" t="s">
        <v>12</v>
      </c>
      <c r="R10" s="80" t="s">
        <v>12</v>
      </c>
      <c r="S10" s="80" t="s">
        <v>12</v>
      </c>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0"/>
  <sheetViews>
    <sheetView showGridLines="0" showZeros="0" workbookViewId="0">
      <selection activeCell="B26" sqref="B26"/>
    </sheetView>
  </sheetViews>
  <sheetFormatPr defaultColWidth="8.575" defaultRowHeight="12.75" customHeight="1"/>
  <cols>
    <col min="1" max="1" width="14.2833333333333" customWidth="1"/>
    <col min="2" max="2" width="27.375" customWidth="1"/>
    <col min="3" max="6" width="16.5" customWidth="1"/>
    <col min="7" max="8" width="10" style="111" customWidth="1"/>
    <col min="9" max="9" width="11.5" style="111" customWidth="1"/>
    <col min="10" max="10" width="14" customWidth="1"/>
    <col min="11" max="11" width="10.625" customWidth="1"/>
    <col min="12" max="12" width="14" customWidth="1"/>
    <col min="13" max="13" width="10.375" customWidth="1"/>
    <col min="14" max="15" width="14" customWidth="1"/>
  </cols>
  <sheetData>
    <row r="1" ht="17.25" customHeight="1" spans="1:1">
      <c r="A1" s="46" t="s">
        <v>73</v>
      </c>
    </row>
    <row r="2" ht="41.25" customHeight="1" spans="1:1">
      <c r="A2" s="42" t="s">
        <v>74</v>
      </c>
    </row>
    <row r="3" ht="17.25" customHeight="1" spans="1:15">
      <c r="A3" s="45" t="s">
        <v>2</v>
      </c>
      <c r="O3" s="46" t="s">
        <v>3</v>
      </c>
    </row>
    <row r="4" ht="27" customHeight="1" spans="1:15">
      <c r="A4" s="184" t="s">
        <v>75</v>
      </c>
      <c r="B4" s="184" t="s">
        <v>76</v>
      </c>
      <c r="C4" s="184" t="s">
        <v>58</v>
      </c>
      <c r="D4" s="185" t="s">
        <v>61</v>
      </c>
      <c r="E4" s="186"/>
      <c r="F4" s="187"/>
      <c r="G4" s="188" t="s">
        <v>62</v>
      </c>
      <c r="H4" s="188" t="s">
        <v>63</v>
      </c>
      <c r="I4" s="188" t="s">
        <v>77</v>
      </c>
      <c r="J4" s="185" t="s">
        <v>65</v>
      </c>
      <c r="K4" s="186"/>
      <c r="L4" s="186"/>
      <c r="M4" s="186"/>
      <c r="N4" s="196"/>
      <c r="O4" s="197"/>
    </row>
    <row r="5" ht="42" customHeight="1" spans="1:15">
      <c r="A5" s="189"/>
      <c r="B5" s="189"/>
      <c r="C5" s="190"/>
      <c r="D5" s="191" t="s">
        <v>60</v>
      </c>
      <c r="E5" s="191" t="s">
        <v>78</v>
      </c>
      <c r="F5" s="191" t="s">
        <v>79</v>
      </c>
      <c r="G5" s="192"/>
      <c r="H5" s="192"/>
      <c r="I5" s="192"/>
      <c r="J5" s="191" t="s">
        <v>60</v>
      </c>
      <c r="K5" s="178" t="s">
        <v>80</v>
      </c>
      <c r="L5" s="178" t="s">
        <v>81</v>
      </c>
      <c r="M5" s="178" t="s">
        <v>82</v>
      </c>
      <c r="N5" s="178" t="s">
        <v>83</v>
      </c>
      <c r="O5" s="178" t="s">
        <v>84</v>
      </c>
    </row>
    <row r="6" ht="18" customHeight="1" spans="1:15">
      <c r="A6" s="52" t="s">
        <v>85</v>
      </c>
      <c r="B6" s="52" t="s">
        <v>86</v>
      </c>
      <c r="C6" s="52" t="s">
        <v>87</v>
      </c>
      <c r="D6" s="20" t="s">
        <v>88</v>
      </c>
      <c r="E6" s="20" t="s">
        <v>89</v>
      </c>
      <c r="F6" s="20" t="s">
        <v>90</v>
      </c>
      <c r="G6" s="20" t="s">
        <v>91</v>
      </c>
      <c r="H6" s="20" t="s">
        <v>92</v>
      </c>
      <c r="I6" s="20" t="s">
        <v>93</v>
      </c>
      <c r="J6" s="20" t="s">
        <v>94</v>
      </c>
      <c r="K6" s="20" t="s">
        <v>95</v>
      </c>
      <c r="L6" s="20" t="s">
        <v>96</v>
      </c>
      <c r="M6" s="20" t="s">
        <v>97</v>
      </c>
      <c r="N6" s="52" t="s">
        <v>98</v>
      </c>
      <c r="O6" s="20" t="s">
        <v>99</v>
      </c>
    </row>
    <row r="7" ht="18" customHeight="1" spans="1:15">
      <c r="A7" s="56" t="s">
        <v>100</v>
      </c>
      <c r="B7" s="56" t="s">
        <v>101</v>
      </c>
      <c r="C7" s="193">
        <f>D7+G7+H7+I7+J7</f>
        <v>10278505</v>
      </c>
      <c r="D7" s="193">
        <f>E7+F7</f>
        <v>10135370</v>
      </c>
      <c r="E7" s="193">
        <v>6085370</v>
      </c>
      <c r="F7" s="193">
        <v>4050000</v>
      </c>
      <c r="G7" s="194" t="s">
        <v>12</v>
      </c>
      <c r="H7" s="194" t="s">
        <v>12</v>
      </c>
      <c r="I7" s="194" t="s">
        <v>12</v>
      </c>
      <c r="J7" s="194">
        <v>143135</v>
      </c>
      <c r="K7" s="194" t="s">
        <v>12</v>
      </c>
      <c r="L7" s="194" t="s">
        <v>12</v>
      </c>
      <c r="M7" s="194" t="s">
        <v>12</v>
      </c>
      <c r="N7" s="198" t="s">
        <v>12</v>
      </c>
      <c r="O7" s="194">
        <v>143135</v>
      </c>
    </row>
    <row r="8" ht="18" customHeight="1" spans="1:15">
      <c r="A8" s="56" t="s">
        <v>102</v>
      </c>
      <c r="B8" s="56" t="s">
        <v>103</v>
      </c>
      <c r="C8" s="193">
        <v>10278505</v>
      </c>
      <c r="D8" s="193">
        <f t="shared" ref="D8:D29" si="0">E8+F8</f>
        <v>10135370</v>
      </c>
      <c r="E8" s="193">
        <v>6085370</v>
      </c>
      <c r="F8" s="193">
        <v>4050000</v>
      </c>
      <c r="G8" s="194" t="s">
        <v>12</v>
      </c>
      <c r="H8" s="194" t="s">
        <v>12</v>
      </c>
      <c r="I8" s="194" t="s">
        <v>12</v>
      </c>
      <c r="J8" s="194">
        <v>143135</v>
      </c>
      <c r="K8" s="194" t="s">
        <v>12</v>
      </c>
      <c r="L8" s="194" t="s">
        <v>12</v>
      </c>
      <c r="M8" s="194" t="s">
        <v>12</v>
      </c>
      <c r="N8" s="198" t="s">
        <v>12</v>
      </c>
      <c r="O8" s="194">
        <v>143135</v>
      </c>
    </row>
    <row r="9" ht="18" customHeight="1" spans="1:15">
      <c r="A9" s="56" t="s">
        <v>104</v>
      </c>
      <c r="B9" s="56" t="s">
        <v>105</v>
      </c>
      <c r="C9" s="193">
        <v>10278505</v>
      </c>
      <c r="D9" s="193">
        <f t="shared" si="0"/>
        <v>10135370</v>
      </c>
      <c r="E9" s="193">
        <v>6085370</v>
      </c>
      <c r="F9" s="193">
        <v>4050000</v>
      </c>
      <c r="G9" s="194" t="s">
        <v>12</v>
      </c>
      <c r="H9" s="194" t="s">
        <v>12</v>
      </c>
      <c r="I9" s="194" t="s">
        <v>12</v>
      </c>
      <c r="J9" s="194">
        <v>143135</v>
      </c>
      <c r="K9" s="194" t="s">
        <v>12</v>
      </c>
      <c r="L9" s="194" t="s">
        <v>12</v>
      </c>
      <c r="M9" s="194" t="s">
        <v>12</v>
      </c>
      <c r="N9" s="198" t="s">
        <v>12</v>
      </c>
      <c r="O9" s="194">
        <v>143135</v>
      </c>
    </row>
    <row r="10" ht="18" customHeight="1" spans="1:15">
      <c r="A10" s="56" t="s">
        <v>106</v>
      </c>
      <c r="B10" s="56" t="s">
        <v>107</v>
      </c>
      <c r="C10" s="193">
        <v>1171990.57</v>
      </c>
      <c r="D10" s="193">
        <f t="shared" si="0"/>
        <v>1171990.57</v>
      </c>
      <c r="E10" s="193">
        <v>1138294.57</v>
      </c>
      <c r="F10" s="193">
        <v>33696</v>
      </c>
      <c r="G10" s="194" t="s">
        <v>12</v>
      </c>
      <c r="H10" s="194" t="s">
        <v>12</v>
      </c>
      <c r="I10" s="194" t="s">
        <v>12</v>
      </c>
      <c r="J10" s="194" t="s">
        <v>12</v>
      </c>
      <c r="K10" s="194" t="s">
        <v>12</v>
      </c>
      <c r="L10" s="194" t="s">
        <v>12</v>
      </c>
      <c r="M10" s="194" t="s">
        <v>12</v>
      </c>
      <c r="N10" s="198" t="s">
        <v>12</v>
      </c>
      <c r="O10" s="194" t="s">
        <v>12</v>
      </c>
    </row>
    <row r="11" ht="18" customHeight="1" spans="1:15">
      <c r="A11" s="56" t="s">
        <v>108</v>
      </c>
      <c r="B11" s="56" t="s">
        <v>109</v>
      </c>
      <c r="C11" s="193">
        <v>1128891.21</v>
      </c>
      <c r="D11" s="193">
        <f t="shared" si="0"/>
        <v>1128891.21</v>
      </c>
      <c r="E11" s="193">
        <v>1128891.21</v>
      </c>
      <c r="F11" s="194" t="s">
        <v>12</v>
      </c>
      <c r="G11" s="194" t="s">
        <v>12</v>
      </c>
      <c r="H11" s="194" t="s">
        <v>12</v>
      </c>
      <c r="I11" s="194" t="s">
        <v>12</v>
      </c>
      <c r="J11" s="194" t="s">
        <v>12</v>
      </c>
      <c r="K11" s="194" t="s">
        <v>12</v>
      </c>
      <c r="L11" s="194" t="s">
        <v>12</v>
      </c>
      <c r="M11" s="194" t="s">
        <v>12</v>
      </c>
      <c r="N11" s="198" t="s">
        <v>12</v>
      </c>
      <c r="O11" s="194" t="s">
        <v>12</v>
      </c>
    </row>
    <row r="12" ht="18" customHeight="1" spans="1:15">
      <c r="A12" s="56" t="s">
        <v>110</v>
      </c>
      <c r="B12" s="56" t="s">
        <v>111</v>
      </c>
      <c r="C12" s="193">
        <v>888891.21</v>
      </c>
      <c r="D12" s="193">
        <f t="shared" si="0"/>
        <v>888891.21</v>
      </c>
      <c r="E12" s="193">
        <v>888891.21</v>
      </c>
      <c r="F12" s="194" t="s">
        <v>12</v>
      </c>
      <c r="G12" s="194" t="s">
        <v>12</v>
      </c>
      <c r="H12" s="194" t="s">
        <v>12</v>
      </c>
      <c r="I12" s="194" t="s">
        <v>12</v>
      </c>
      <c r="J12" s="194" t="s">
        <v>12</v>
      </c>
      <c r="K12" s="194" t="s">
        <v>12</v>
      </c>
      <c r="L12" s="194" t="s">
        <v>12</v>
      </c>
      <c r="M12" s="194" t="s">
        <v>12</v>
      </c>
      <c r="N12" s="198" t="s">
        <v>12</v>
      </c>
      <c r="O12" s="194" t="s">
        <v>12</v>
      </c>
    </row>
    <row r="13" ht="18" customHeight="1" spans="1:15">
      <c r="A13" s="56" t="s">
        <v>112</v>
      </c>
      <c r="B13" s="56" t="s">
        <v>113</v>
      </c>
      <c r="C13" s="193">
        <v>240000</v>
      </c>
      <c r="D13" s="193">
        <f t="shared" si="0"/>
        <v>240000</v>
      </c>
      <c r="E13" s="193">
        <v>240000</v>
      </c>
      <c r="F13" s="194" t="s">
        <v>12</v>
      </c>
      <c r="G13" s="194" t="s">
        <v>12</v>
      </c>
      <c r="H13" s="194" t="s">
        <v>12</v>
      </c>
      <c r="I13" s="194" t="s">
        <v>12</v>
      </c>
      <c r="J13" s="194" t="s">
        <v>12</v>
      </c>
      <c r="K13" s="194" t="s">
        <v>12</v>
      </c>
      <c r="L13" s="194" t="s">
        <v>12</v>
      </c>
      <c r="M13" s="194" t="s">
        <v>12</v>
      </c>
      <c r="N13" s="198" t="s">
        <v>12</v>
      </c>
      <c r="O13" s="194" t="s">
        <v>12</v>
      </c>
    </row>
    <row r="14" ht="18" customHeight="1" spans="1:15">
      <c r="A14" s="56" t="s">
        <v>114</v>
      </c>
      <c r="B14" s="56" t="s">
        <v>115</v>
      </c>
      <c r="C14" s="193">
        <v>33696</v>
      </c>
      <c r="D14" s="193">
        <f t="shared" si="0"/>
        <v>33696</v>
      </c>
      <c r="E14" s="194" t="s">
        <v>12</v>
      </c>
      <c r="F14" s="193">
        <v>33696</v>
      </c>
      <c r="G14" s="194" t="s">
        <v>12</v>
      </c>
      <c r="H14" s="194" t="s">
        <v>12</v>
      </c>
      <c r="I14" s="194" t="s">
        <v>12</v>
      </c>
      <c r="J14" s="194" t="s">
        <v>12</v>
      </c>
      <c r="K14" s="194" t="s">
        <v>12</v>
      </c>
      <c r="L14" s="194" t="s">
        <v>12</v>
      </c>
      <c r="M14" s="194" t="s">
        <v>12</v>
      </c>
      <c r="N14" s="198" t="s">
        <v>12</v>
      </c>
      <c r="O14" s="194" t="s">
        <v>12</v>
      </c>
    </row>
    <row r="15" ht="18" customHeight="1" spans="1:15">
      <c r="A15" s="56" t="s">
        <v>116</v>
      </c>
      <c r="B15" s="56" t="s">
        <v>117</v>
      </c>
      <c r="C15" s="193">
        <v>33696</v>
      </c>
      <c r="D15" s="193">
        <f t="shared" si="0"/>
        <v>33696</v>
      </c>
      <c r="E15" s="194" t="s">
        <v>12</v>
      </c>
      <c r="F15" s="193">
        <v>33696</v>
      </c>
      <c r="G15" s="194" t="s">
        <v>12</v>
      </c>
      <c r="H15" s="194" t="s">
        <v>12</v>
      </c>
      <c r="I15" s="194" t="s">
        <v>12</v>
      </c>
      <c r="J15" s="194" t="s">
        <v>12</v>
      </c>
      <c r="K15" s="194" t="s">
        <v>12</v>
      </c>
      <c r="L15" s="194" t="s">
        <v>12</v>
      </c>
      <c r="M15" s="194" t="s">
        <v>12</v>
      </c>
      <c r="N15" s="198" t="s">
        <v>12</v>
      </c>
      <c r="O15" s="194" t="s">
        <v>12</v>
      </c>
    </row>
    <row r="16" ht="18" customHeight="1" spans="1:15">
      <c r="A16" s="56" t="s">
        <v>118</v>
      </c>
      <c r="B16" s="56" t="s">
        <v>119</v>
      </c>
      <c r="C16" s="193">
        <v>9403.36</v>
      </c>
      <c r="D16" s="193">
        <f t="shared" si="0"/>
        <v>9403.36</v>
      </c>
      <c r="E16" s="193">
        <v>9403.36</v>
      </c>
      <c r="F16" s="194" t="s">
        <v>12</v>
      </c>
      <c r="G16" s="194" t="s">
        <v>12</v>
      </c>
      <c r="H16" s="194" t="s">
        <v>12</v>
      </c>
      <c r="I16" s="194" t="s">
        <v>12</v>
      </c>
      <c r="J16" s="194" t="s">
        <v>12</v>
      </c>
      <c r="K16" s="194" t="s">
        <v>12</v>
      </c>
      <c r="L16" s="194" t="s">
        <v>12</v>
      </c>
      <c r="M16" s="194" t="s">
        <v>12</v>
      </c>
      <c r="N16" s="198" t="s">
        <v>12</v>
      </c>
      <c r="O16" s="194" t="s">
        <v>12</v>
      </c>
    </row>
    <row r="17" ht="18" customHeight="1" spans="1:15">
      <c r="A17" s="56" t="s">
        <v>120</v>
      </c>
      <c r="B17" s="56" t="s">
        <v>119</v>
      </c>
      <c r="C17" s="193">
        <v>9403.36</v>
      </c>
      <c r="D17" s="193">
        <f t="shared" si="0"/>
        <v>9403.36</v>
      </c>
      <c r="E17" s="193">
        <v>9403.36</v>
      </c>
      <c r="F17" s="194" t="s">
        <v>12</v>
      </c>
      <c r="G17" s="194" t="s">
        <v>12</v>
      </c>
      <c r="H17" s="194" t="s">
        <v>12</v>
      </c>
      <c r="I17" s="194" t="s">
        <v>12</v>
      </c>
      <c r="J17" s="194" t="s">
        <v>12</v>
      </c>
      <c r="K17" s="194" t="s">
        <v>12</v>
      </c>
      <c r="L17" s="194" t="s">
        <v>12</v>
      </c>
      <c r="M17" s="194" t="s">
        <v>12</v>
      </c>
      <c r="N17" s="198" t="s">
        <v>12</v>
      </c>
      <c r="O17" s="194" t="s">
        <v>12</v>
      </c>
    </row>
    <row r="18" ht="18" customHeight="1" spans="1:15">
      <c r="A18" s="56" t="s">
        <v>121</v>
      </c>
      <c r="B18" s="56" t="s">
        <v>122</v>
      </c>
      <c r="C18" s="193">
        <v>898387.08</v>
      </c>
      <c r="D18" s="193">
        <f t="shared" si="0"/>
        <v>898387.08</v>
      </c>
      <c r="E18" s="193">
        <v>898387.08</v>
      </c>
      <c r="F18" s="194" t="s">
        <v>12</v>
      </c>
      <c r="G18" s="194" t="s">
        <v>12</v>
      </c>
      <c r="H18" s="194" t="s">
        <v>12</v>
      </c>
      <c r="I18" s="194" t="s">
        <v>12</v>
      </c>
      <c r="J18" s="194" t="s">
        <v>12</v>
      </c>
      <c r="K18" s="194" t="s">
        <v>12</v>
      </c>
      <c r="L18" s="194" t="s">
        <v>12</v>
      </c>
      <c r="M18" s="194" t="s">
        <v>12</v>
      </c>
      <c r="N18" s="198" t="s">
        <v>12</v>
      </c>
      <c r="O18" s="194" t="s">
        <v>12</v>
      </c>
    </row>
    <row r="19" ht="18" customHeight="1" spans="1:15">
      <c r="A19" s="56" t="s">
        <v>123</v>
      </c>
      <c r="B19" s="56" t="s">
        <v>124</v>
      </c>
      <c r="C19" s="193">
        <v>898387.08</v>
      </c>
      <c r="D19" s="193">
        <f t="shared" si="0"/>
        <v>898387.08</v>
      </c>
      <c r="E19" s="193">
        <v>898387.08</v>
      </c>
      <c r="F19" s="194" t="s">
        <v>12</v>
      </c>
      <c r="G19" s="194" t="s">
        <v>12</v>
      </c>
      <c r="H19" s="194" t="s">
        <v>12</v>
      </c>
      <c r="I19" s="194" t="s">
        <v>12</v>
      </c>
      <c r="J19" s="194" t="s">
        <v>12</v>
      </c>
      <c r="K19" s="194" t="s">
        <v>12</v>
      </c>
      <c r="L19" s="194" t="s">
        <v>12</v>
      </c>
      <c r="M19" s="194" t="s">
        <v>12</v>
      </c>
      <c r="N19" s="198" t="s">
        <v>12</v>
      </c>
      <c r="O19" s="194" t="s">
        <v>12</v>
      </c>
    </row>
    <row r="20" ht="18" customHeight="1" spans="1:15">
      <c r="A20" s="56" t="s">
        <v>125</v>
      </c>
      <c r="B20" s="56" t="s">
        <v>126</v>
      </c>
      <c r="C20" s="193">
        <v>429144.48</v>
      </c>
      <c r="D20" s="193">
        <f t="shared" si="0"/>
        <v>429144.48</v>
      </c>
      <c r="E20" s="193">
        <v>429144.48</v>
      </c>
      <c r="F20" s="194" t="s">
        <v>12</v>
      </c>
      <c r="G20" s="194" t="s">
        <v>12</v>
      </c>
      <c r="H20" s="194" t="s">
        <v>12</v>
      </c>
      <c r="I20" s="194" t="s">
        <v>12</v>
      </c>
      <c r="J20" s="194" t="s">
        <v>12</v>
      </c>
      <c r="K20" s="194" t="s">
        <v>12</v>
      </c>
      <c r="L20" s="194" t="s">
        <v>12</v>
      </c>
      <c r="M20" s="194" t="s">
        <v>12</v>
      </c>
      <c r="N20" s="198" t="s">
        <v>12</v>
      </c>
      <c r="O20" s="194" t="s">
        <v>12</v>
      </c>
    </row>
    <row r="21" ht="18" customHeight="1" spans="1:15">
      <c r="A21" s="56" t="s">
        <v>127</v>
      </c>
      <c r="B21" s="56" t="s">
        <v>128</v>
      </c>
      <c r="C21" s="193">
        <v>22607.96</v>
      </c>
      <c r="D21" s="193">
        <f t="shared" si="0"/>
        <v>22607.96</v>
      </c>
      <c r="E21" s="193">
        <v>22607.96</v>
      </c>
      <c r="F21" s="194" t="s">
        <v>12</v>
      </c>
      <c r="G21" s="194" t="s">
        <v>12</v>
      </c>
      <c r="H21" s="194" t="s">
        <v>12</v>
      </c>
      <c r="I21" s="194" t="s">
        <v>12</v>
      </c>
      <c r="J21" s="194" t="s">
        <v>12</v>
      </c>
      <c r="K21" s="194" t="s">
        <v>12</v>
      </c>
      <c r="L21" s="194" t="s">
        <v>12</v>
      </c>
      <c r="M21" s="194" t="s">
        <v>12</v>
      </c>
      <c r="N21" s="198" t="s">
        <v>12</v>
      </c>
      <c r="O21" s="194" t="s">
        <v>12</v>
      </c>
    </row>
    <row r="22" ht="18" customHeight="1" spans="1:15">
      <c r="A22" s="56" t="s">
        <v>129</v>
      </c>
      <c r="B22" s="56" t="s">
        <v>130</v>
      </c>
      <c r="C22" s="193">
        <v>391653.5</v>
      </c>
      <c r="D22" s="193">
        <f t="shared" si="0"/>
        <v>391653.5</v>
      </c>
      <c r="E22" s="193">
        <v>391653.5</v>
      </c>
      <c r="F22" s="194" t="s">
        <v>12</v>
      </c>
      <c r="G22" s="194" t="s">
        <v>12</v>
      </c>
      <c r="H22" s="194" t="s">
        <v>12</v>
      </c>
      <c r="I22" s="194" t="s">
        <v>12</v>
      </c>
      <c r="J22" s="194" t="s">
        <v>12</v>
      </c>
      <c r="K22" s="194" t="s">
        <v>12</v>
      </c>
      <c r="L22" s="194" t="s">
        <v>12</v>
      </c>
      <c r="M22" s="194" t="s">
        <v>12</v>
      </c>
      <c r="N22" s="198" t="s">
        <v>12</v>
      </c>
      <c r="O22" s="194" t="s">
        <v>12</v>
      </c>
    </row>
    <row r="23" ht="18" customHeight="1" spans="1:15">
      <c r="A23" s="56" t="s">
        <v>131</v>
      </c>
      <c r="B23" s="56" t="s">
        <v>132</v>
      </c>
      <c r="C23" s="193">
        <v>54981.14</v>
      </c>
      <c r="D23" s="193">
        <f t="shared" si="0"/>
        <v>54981.14</v>
      </c>
      <c r="E23" s="193">
        <v>54981.14</v>
      </c>
      <c r="F23" s="194" t="s">
        <v>12</v>
      </c>
      <c r="G23" s="194" t="s">
        <v>12</v>
      </c>
      <c r="H23" s="194" t="s">
        <v>12</v>
      </c>
      <c r="I23" s="194" t="s">
        <v>12</v>
      </c>
      <c r="J23" s="194" t="s">
        <v>12</v>
      </c>
      <c r="K23" s="194" t="s">
        <v>12</v>
      </c>
      <c r="L23" s="194" t="s">
        <v>12</v>
      </c>
      <c r="M23" s="194" t="s">
        <v>12</v>
      </c>
      <c r="N23" s="198" t="s">
        <v>12</v>
      </c>
      <c r="O23" s="194" t="s">
        <v>12</v>
      </c>
    </row>
    <row r="24" ht="18" customHeight="1" spans="1:15">
      <c r="A24" s="56" t="s">
        <v>133</v>
      </c>
      <c r="B24" s="56" t="s">
        <v>134</v>
      </c>
      <c r="C24" s="193">
        <v>3835020</v>
      </c>
      <c r="D24" s="193">
        <f t="shared" si="0"/>
        <v>3835020</v>
      </c>
      <c r="E24" s="194" t="s">
        <v>12</v>
      </c>
      <c r="F24" s="193">
        <v>3835020</v>
      </c>
      <c r="G24" s="194" t="s">
        <v>12</v>
      </c>
      <c r="H24" s="194" t="s">
        <v>12</v>
      </c>
      <c r="I24" s="194" t="s">
        <v>12</v>
      </c>
      <c r="J24" s="194" t="s">
        <v>12</v>
      </c>
      <c r="K24" s="194" t="s">
        <v>12</v>
      </c>
      <c r="L24" s="194" t="s">
        <v>12</v>
      </c>
      <c r="M24" s="194" t="s">
        <v>12</v>
      </c>
      <c r="N24" s="198" t="s">
        <v>12</v>
      </c>
      <c r="O24" s="194" t="s">
        <v>12</v>
      </c>
    </row>
    <row r="25" ht="18" customHeight="1" spans="1:15">
      <c r="A25" s="56" t="s">
        <v>135</v>
      </c>
      <c r="B25" s="56" t="s">
        <v>136</v>
      </c>
      <c r="C25" s="193">
        <v>3835020</v>
      </c>
      <c r="D25" s="193">
        <f t="shared" si="0"/>
        <v>3835020</v>
      </c>
      <c r="E25" s="194" t="s">
        <v>12</v>
      </c>
      <c r="F25" s="193">
        <v>3835020</v>
      </c>
      <c r="G25" s="194" t="s">
        <v>12</v>
      </c>
      <c r="H25" s="194" t="s">
        <v>12</v>
      </c>
      <c r="I25" s="194" t="s">
        <v>12</v>
      </c>
      <c r="J25" s="194" t="s">
        <v>12</v>
      </c>
      <c r="K25" s="194" t="s">
        <v>12</v>
      </c>
      <c r="L25" s="194" t="s">
        <v>12</v>
      </c>
      <c r="M25" s="194" t="s">
        <v>12</v>
      </c>
      <c r="N25" s="198" t="s">
        <v>12</v>
      </c>
      <c r="O25" s="194" t="s">
        <v>12</v>
      </c>
    </row>
    <row r="26" ht="18" customHeight="1" spans="1:15">
      <c r="A26" s="56" t="s">
        <v>137</v>
      </c>
      <c r="B26" s="56" t="s">
        <v>136</v>
      </c>
      <c r="C26" s="193">
        <v>3835020</v>
      </c>
      <c r="D26" s="193">
        <f t="shared" si="0"/>
        <v>3835020</v>
      </c>
      <c r="E26" s="194" t="s">
        <v>12</v>
      </c>
      <c r="F26" s="193">
        <v>3835020</v>
      </c>
      <c r="G26" s="194" t="s">
        <v>12</v>
      </c>
      <c r="H26" s="194" t="s">
        <v>12</v>
      </c>
      <c r="I26" s="194" t="s">
        <v>12</v>
      </c>
      <c r="J26" s="194" t="s">
        <v>12</v>
      </c>
      <c r="K26" s="194" t="s">
        <v>12</v>
      </c>
      <c r="L26" s="194" t="s">
        <v>12</v>
      </c>
      <c r="M26" s="194" t="s">
        <v>12</v>
      </c>
      <c r="N26" s="198" t="s">
        <v>12</v>
      </c>
      <c r="O26" s="194" t="s">
        <v>12</v>
      </c>
    </row>
    <row r="27" ht="18" customHeight="1" spans="1:15">
      <c r="A27" s="56" t="s">
        <v>138</v>
      </c>
      <c r="B27" s="56" t="s">
        <v>139</v>
      </c>
      <c r="C27" s="193">
        <v>666668.4</v>
      </c>
      <c r="D27" s="193">
        <f t="shared" si="0"/>
        <v>666668.4</v>
      </c>
      <c r="E27" s="193">
        <v>666668.4</v>
      </c>
      <c r="F27" s="194" t="s">
        <v>12</v>
      </c>
      <c r="G27" s="194" t="s">
        <v>12</v>
      </c>
      <c r="H27" s="194" t="s">
        <v>12</v>
      </c>
      <c r="I27" s="194" t="s">
        <v>12</v>
      </c>
      <c r="J27" s="194" t="s">
        <v>12</v>
      </c>
      <c r="K27" s="194" t="s">
        <v>12</v>
      </c>
      <c r="L27" s="194" t="s">
        <v>12</v>
      </c>
      <c r="M27" s="194" t="s">
        <v>12</v>
      </c>
      <c r="N27" s="198" t="s">
        <v>12</v>
      </c>
      <c r="O27" s="194" t="s">
        <v>12</v>
      </c>
    </row>
    <row r="28" ht="18" customHeight="1" spans="1:15">
      <c r="A28" s="56" t="s">
        <v>140</v>
      </c>
      <c r="B28" s="56" t="s">
        <v>141</v>
      </c>
      <c r="C28" s="193">
        <v>666668.4</v>
      </c>
      <c r="D28" s="193">
        <f t="shared" si="0"/>
        <v>666668.4</v>
      </c>
      <c r="E28" s="193">
        <v>666668.4</v>
      </c>
      <c r="F28" s="194" t="s">
        <v>12</v>
      </c>
      <c r="G28" s="194" t="s">
        <v>12</v>
      </c>
      <c r="H28" s="194" t="s">
        <v>12</v>
      </c>
      <c r="I28" s="194" t="s">
        <v>12</v>
      </c>
      <c r="J28" s="194" t="s">
        <v>12</v>
      </c>
      <c r="K28" s="194" t="s">
        <v>12</v>
      </c>
      <c r="L28" s="194" t="s">
        <v>12</v>
      </c>
      <c r="M28" s="194" t="s">
        <v>12</v>
      </c>
      <c r="N28" s="198" t="s">
        <v>12</v>
      </c>
      <c r="O28" s="194" t="s">
        <v>12</v>
      </c>
    </row>
    <row r="29" ht="18" customHeight="1" spans="1:15">
      <c r="A29" s="56" t="s">
        <v>142</v>
      </c>
      <c r="B29" s="56" t="s">
        <v>143</v>
      </c>
      <c r="C29" s="193">
        <v>666668.4</v>
      </c>
      <c r="D29" s="193">
        <f t="shared" si="0"/>
        <v>666668.4</v>
      </c>
      <c r="E29" s="193">
        <v>666668.4</v>
      </c>
      <c r="F29" s="194" t="s">
        <v>12</v>
      </c>
      <c r="G29" s="194" t="s">
        <v>12</v>
      </c>
      <c r="H29" s="194" t="s">
        <v>12</v>
      </c>
      <c r="I29" s="194" t="s">
        <v>12</v>
      </c>
      <c r="J29" s="194" t="s">
        <v>12</v>
      </c>
      <c r="K29" s="194" t="s">
        <v>12</v>
      </c>
      <c r="L29" s="194" t="s">
        <v>12</v>
      </c>
      <c r="M29" s="194" t="s">
        <v>12</v>
      </c>
      <c r="N29" s="198" t="s">
        <v>12</v>
      </c>
      <c r="O29" s="194" t="s">
        <v>12</v>
      </c>
    </row>
    <row r="30" ht="21" customHeight="1" spans="1:15">
      <c r="A30" s="195" t="s">
        <v>58</v>
      </c>
      <c r="B30" s="36"/>
      <c r="C30" s="193">
        <f>C7+C10+C18+C24+C27</f>
        <v>16850571.05</v>
      </c>
      <c r="D30" s="193">
        <f>D7+D10+D18+D24+D27</f>
        <v>16707436.05</v>
      </c>
      <c r="E30" s="193">
        <f>E7+E10+E18+E24+E27</f>
        <v>8788720.05</v>
      </c>
      <c r="F30" s="193">
        <f>F7+F10+F18+F24+F27</f>
        <v>7918716</v>
      </c>
      <c r="G30" s="194" t="s">
        <v>12</v>
      </c>
      <c r="H30" s="194" t="s">
        <v>12</v>
      </c>
      <c r="I30" s="194" t="s">
        <v>12</v>
      </c>
      <c r="J30" s="193">
        <f>J7+J10+J18+J24+J27</f>
        <v>143135</v>
      </c>
      <c r="K30" s="194" t="s">
        <v>12</v>
      </c>
      <c r="L30" s="194" t="s">
        <v>12</v>
      </c>
      <c r="M30" s="194" t="s">
        <v>12</v>
      </c>
      <c r="N30" s="194" t="s">
        <v>12</v>
      </c>
      <c r="O30" s="193">
        <f>O7+O10+O18+O24+O27</f>
        <v>143135</v>
      </c>
    </row>
  </sheetData>
  <mergeCells count="12">
    <mergeCell ref="A1:O1"/>
    <mergeCell ref="A2:O2"/>
    <mergeCell ref="A3:B3"/>
    <mergeCell ref="D4:F4"/>
    <mergeCell ref="J4:O4"/>
    <mergeCell ref="A30:B30"/>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D12" sqref="D12"/>
    </sheetView>
  </sheetViews>
  <sheetFormatPr defaultColWidth="8.575" defaultRowHeight="12.75" customHeight="1" outlineLevelCol="3"/>
  <cols>
    <col min="1" max="4" width="35.575" customWidth="1"/>
  </cols>
  <sheetData>
    <row r="1" ht="15" customHeight="1" spans="1:4">
      <c r="A1" s="43"/>
      <c r="B1" s="46"/>
      <c r="C1" s="46"/>
      <c r="D1" s="46" t="s">
        <v>144</v>
      </c>
    </row>
    <row r="2" ht="41.25" customHeight="1" spans="1:1">
      <c r="A2" s="216" t="s">
        <v>145</v>
      </c>
    </row>
    <row r="3" ht="17.25" customHeight="1" spans="1:4">
      <c r="A3" s="45" t="s">
        <v>2</v>
      </c>
      <c r="D3" s="46" t="s">
        <v>3</v>
      </c>
    </row>
    <row r="4" ht="17.25" customHeight="1" spans="1:4">
      <c r="A4" s="178" t="s">
        <v>4</v>
      </c>
      <c r="B4" s="179"/>
      <c r="C4" s="178" t="s">
        <v>5</v>
      </c>
      <c r="D4" s="179"/>
    </row>
    <row r="5" ht="18.75" customHeight="1" spans="1:4">
      <c r="A5" s="178" t="s">
        <v>6</v>
      </c>
      <c r="B5" s="178" t="s">
        <v>7</v>
      </c>
      <c r="C5" s="178" t="s">
        <v>8</v>
      </c>
      <c r="D5" s="178" t="s">
        <v>7</v>
      </c>
    </row>
    <row r="6" ht="16.5" customHeight="1" spans="1:4">
      <c r="A6" s="180" t="s">
        <v>146</v>
      </c>
      <c r="B6" s="80">
        <v>12872416.05</v>
      </c>
      <c r="C6" s="180" t="s">
        <v>147</v>
      </c>
      <c r="D6" s="80">
        <v>16707436.05</v>
      </c>
    </row>
    <row r="7" ht="16.5" customHeight="1" spans="1:4">
      <c r="A7" s="180" t="s">
        <v>148</v>
      </c>
      <c r="B7" s="80">
        <v>12872416.05</v>
      </c>
      <c r="C7" s="180" t="s">
        <v>149</v>
      </c>
      <c r="D7" s="80">
        <v>10135370</v>
      </c>
    </row>
    <row r="8" ht="16.5" customHeight="1" spans="1:4">
      <c r="A8" s="180" t="s">
        <v>150</v>
      </c>
      <c r="B8" s="80" t="s">
        <v>12</v>
      </c>
      <c r="C8" s="180" t="s">
        <v>151</v>
      </c>
      <c r="D8" s="80" t="s">
        <v>12</v>
      </c>
    </row>
    <row r="9" ht="16.5" customHeight="1" spans="1:4">
      <c r="A9" s="180" t="s">
        <v>152</v>
      </c>
      <c r="B9" s="80" t="s">
        <v>12</v>
      </c>
      <c r="C9" s="180" t="s">
        <v>153</v>
      </c>
      <c r="D9" s="80" t="s">
        <v>12</v>
      </c>
    </row>
    <row r="10" ht="16.5" customHeight="1" spans="1:4">
      <c r="A10" s="180" t="s">
        <v>154</v>
      </c>
      <c r="B10" s="80">
        <v>3835020</v>
      </c>
      <c r="C10" s="180" t="s">
        <v>155</v>
      </c>
      <c r="D10" s="80" t="s">
        <v>12</v>
      </c>
    </row>
    <row r="11" ht="16.5" customHeight="1" spans="1:4">
      <c r="A11" s="180" t="s">
        <v>148</v>
      </c>
      <c r="B11" s="80">
        <v>3835020</v>
      </c>
      <c r="C11" s="180" t="s">
        <v>156</v>
      </c>
      <c r="D11" s="80" t="s">
        <v>12</v>
      </c>
    </row>
    <row r="12" ht="16.5" customHeight="1" spans="1:4">
      <c r="A12" s="61" t="s">
        <v>150</v>
      </c>
      <c r="B12" s="80" t="s">
        <v>12</v>
      </c>
      <c r="C12" s="69" t="s">
        <v>157</v>
      </c>
      <c r="D12" s="80" t="s">
        <v>12</v>
      </c>
    </row>
    <row r="13" ht="16.5" customHeight="1" spans="1:4">
      <c r="A13" s="61" t="s">
        <v>152</v>
      </c>
      <c r="B13" s="80" t="s">
        <v>12</v>
      </c>
      <c r="C13" s="69" t="s">
        <v>158</v>
      </c>
      <c r="D13" s="80" t="s">
        <v>12</v>
      </c>
    </row>
    <row r="14" ht="16.5" customHeight="1" spans="1:4">
      <c r="A14" s="181"/>
      <c r="B14" s="80"/>
      <c r="C14" s="69" t="s">
        <v>159</v>
      </c>
      <c r="D14" s="80">
        <v>1171990.57</v>
      </c>
    </row>
    <row r="15" ht="16.5" customHeight="1" spans="1:4">
      <c r="A15" s="181"/>
      <c r="B15" s="80"/>
      <c r="C15" s="69" t="s">
        <v>160</v>
      </c>
      <c r="D15" s="80">
        <v>898387.08</v>
      </c>
    </row>
    <row r="16" ht="16.5" customHeight="1" spans="1:4">
      <c r="A16" s="181"/>
      <c r="B16" s="80"/>
      <c r="C16" s="69" t="s">
        <v>161</v>
      </c>
      <c r="D16" s="80" t="s">
        <v>12</v>
      </c>
    </row>
    <row r="17" ht="16.5" customHeight="1" spans="1:4">
      <c r="A17" s="181"/>
      <c r="B17" s="80"/>
      <c r="C17" s="69" t="s">
        <v>162</v>
      </c>
      <c r="D17" s="80" t="s">
        <v>12</v>
      </c>
    </row>
    <row r="18" ht="16.5" customHeight="1" spans="1:4">
      <c r="A18" s="181"/>
      <c r="B18" s="80"/>
      <c r="C18" s="69" t="s">
        <v>163</v>
      </c>
      <c r="D18" s="80" t="s">
        <v>12</v>
      </c>
    </row>
    <row r="19" ht="16.5" customHeight="1" spans="1:4">
      <c r="A19" s="181"/>
      <c r="B19" s="80"/>
      <c r="C19" s="69" t="s">
        <v>164</v>
      </c>
      <c r="D19" s="80" t="s">
        <v>12</v>
      </c>
    </row>
    <row r="20" ht="16.5" customHeight="1" spans="1:4">
      <c r="A20" s="181"/>
      <c r="B20" s="80"/>
      <c r="C20" s="69" t="s">
        <v>165</v>
      </c>
      <c r="D20" s="80">
        <v>3835020</v>
      </c>
    </row>
    <row r="21" ht="16.5" customHeight="1" spans="1:4">
      <c r="A21" s="181"/>
      <c r="B21" s="80"/>
      <c r="C21" s="69" t="s">
        <v>166</v>
      </c>
      <c r="D21" s="80" t="s">
        <v>12</v>
      </c>
    </row>
    <row r="22" ht="16.5" customHeight="1" spans="1:4">
      <c r="A22" s="181"/>
      <c r="B22" s="80"/>
      <c r="C22" s="69" t="s">
        <v>167</v>
      </c>
      <c r="D22" s="80" t="s">
        <v>12</v>
      </c>
    </row>
    <row r="23" ht="16.5" customHeight="1" spans="1:4">
      <c r="A23" s="181"/>
      <c r="B23" s="80"/>
      <c r="C23" s="69" t="s">
        <v>168</v>
      </c>
      <c r="D23" s="80" t="s">
        <v>12</v>
      </c>
    </row>
    <row r="24" ht="16.5" customHeight="1" spans="1:4">
      <c r="A24" s="181"/>
      <c r="B24" s="80"/>
      <c r="C24" s="69" t="s">
        <v>169</v>
      </c>
      <c r="D24" s="80" t="s">
        <v>12</v>
      </c>
    </row>
    <row r="25" ht="16.5" customHeight="1" spans="1:4">
      <c r="A25" s="181"/>
      <c r="B25" s="80"/>
      <c r="C25" s="69" t="s">
        <v>170</v>
      </c>
      <c r="D25" s="80">
        <v>666668.4</v>
      </c>
    </row>
    <row r="26" ht="16.5" customHeight="1" spans="1:4">
      <c r="A26" s="181"/>
      <c r="B26" s="80"/>
      <c r="C26" s="69" t="s">
        <v>171</v>
      </c>
      <c r="D26" s="80" t="s">
        <v>12</v>
      </c>
    </row>
    <row r="27" ht="16.5" customHeight="1" spans="1:4">
      <c r="A27" s="181"/>
      <c r="B27" s="80"/>
      <c r="C27" s="69" t="s">
        <v>172</v>
      </c>
      <c r="D27" s="80" t="s">
        <v>12</v>
      </c>
    </row>
    <row r="28" ht="16.5" customHeight="1" spans="1:4">
      <c r="A28" s="181"/>
      <c r="B28" s="80"/>
      <c r="C28" s="69" t="s">
        <v>173</v>
      </c>
      <c r="D28" s="80" t="s">
        <v>12</v>
      </c>
    </row>
    <row r="29" ht="16.5" customHeight="1" spans="1:4">
      <c r="A29" s="181"/>
      <c r="B29" s="80"/>
      <c r="C29" s="69" t="s">
        <v>174</v>
      </c>
      <c r="D29" s="80" t="s">
        <v>12</v>
      </c>
    </row>
    <row r="30" ht="16.5" customHeight="1" spans="1:4">
      <c r="A30" s="181"/>
      <c r="B30" s="80"/>
      <c r="C30" s="69" t="s">
        <v>175</v>
      </c>
      <c r="D30" s="80" t="s">
        <v>12</v>
      </c>
    </row>
    <row r="31" ht="16.5" customHeight="1" spans="1:4">
      <c r="A31" s="181"/>
      <c r="B31" s="80"/>
      <c r="C31" s="61" t="s">
        <v>176</v>
      </c>
      <c r="D31" s="80" t="s">
        <v>12</v>
      </c>
    </row>
    <row r="32" ht="16.5" customHeight="1" spans="1:4">
      <c r="A32" s="181"/>
      <c r="B32" s="80"/>
      <c r="C32" s="61" t="s">
        <v>177</v>
      </c>
      <c r="D32" s="80" t="s">
        <v>12</v>
      </c>
    </row>
    <row r="33" ht="16.5" customHeight="1" spans="1:4">
      <c r="A33" s="181"/>
      <c r="B33" s="80"/>
      <c r="C33" s="31" t="s">
        <v>178</v>
      </c>
      <c r="D33" s="80" t="s">
        <v>12</v>
      </c>
    </row>
    <row r="34" ht="15" customHeight="1" spans="1:4">
      <c r="A34" s="182" t="s">
        <v>52</v>
      </c>
      <c r="B34" s="183">
        <f>B6+B10</f>
        <v>16707436.05</v>
      </c>
      <c r="C34" s="182" t="s">
        <v>53</v>
      </c>
      <c r="D34" s="183">
        <v>16707436.05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0"/>
  <sheetViews>
    <sheetView showZeros="0" workbookViewId="0">
      <selection activeCell="H31" sqref="H31"/>
    </sheetView>
  </sheetViews>
  <sheetFormatPr defaultColWidth="9.14166666666667" defaultRowHeight="14.25" customHeight="1" outlineLevelCol="6"/>
  <cols>
    <col min="1" max="1" width="20.1416666666667" customWidth="1"/>
    <col min="2" max="2" width="44" customWidth="1"/>
    <col min="3" max="7" width="21.375" customWidth="1"/>
  </cols>
  <sheetData>
    <row r="1" customHeight="1" spans="4:7">
      <c r="D1" s="148"/>
      <c r="F1" s="72"/>
      <c r="G1" s="154" t="s">
        <v>179</v>
      </c>
    </row>
    <row r="2" ht="41.25" customHeight="1" spans="1:7">
      <c r="A2" s="131" t="s">
        <v>180</v>
      </c>
      <c r="B2" s="131"/>
      <c r="C2" s="131"/>
      <c r="D2" s="131"/>
      <c r="E2" s="131"/>
      <c r="F2" s="131"/>
      <c r="G2" s="131"/>
    </row>
    <row r="3" ht="18" customHeight="1" spans="1:7">
      <c r="A3" s="45" t="s">
        <v>2</v>
      </c>
      <c r="F3" s="127"/>
      <c r="G3" s="154" t="s">
        <v>3</v>
      </c>
    </row>
    <row r="4" ht="20.25" customHeight="1" spans="1:7">
      <c r="A4" s="170" t="s">
        <v>181</v>
      </c>
      <c r="B4" s="171"/>
      <c r="C4" s="132" t="s">
        <v>58</v>
      </c>
      <c r="D4" s="158" t="s">
        <v>78</v>
      </c>
      <c r="E4" s="11"/>
      <c r="F4" s="12"/>
      <c r="G4" s="150" t="s">
        <v>79</v>
      </c>
    </row>
    <row r="5" ht="20.25" customHeight="1" spans="1:7">
      <c r="A5" s="172" t="s">
        <v>75</v>
      </c>
      <c r="B5" s="172" t="s">
        <v>76</v>
      </c>
      <c r="C5" s="18"/>
      <c r="D5" s="137" t="s">
        <v>60</v>
      </c>
      <c r="E5" s="137" t="s">
        <v>182</v>
      </c>
      <c r="F5" s="137" t="s">
        <v>183</v>
      </c>
      <c r="G5" s="152"/>
    </row>
    <row r="6" ht="15" customHeight="1" spans="1:7">
      <c r="A6" s="57" t="s">
        <v>85</v>
      </c>
      <c r="B6" s="57" t="s">
        <v>86</v>
      </c>
      <c r="C6" s="57" t="s">
        <v>87</v>
      </c>
      <c r="D6" s="57" t="s">
        <v>88</v>
      </c>
      <c r="E6" s="57" t="s">
        <v>89</v>
      </c>
      <c r="F6" s="57" t="s">
        <v>90</v>
      </c>
      <c r="G6" s="57" t="s">
        <v>91</v>
      </c>
    </row>
    <row r="7" ht="15" customHeight="1" spans="1:7">
      <c r="A7" s="173" t="s">
        <v>100</v>
      </c>
      <c r="B7" s="173" t="s">
        <v>101</v>
      </c>
      <c r="C7" s="174">
        <v>10135370</v>
      </c>
      <c r="D7" s="174">
        <v>6085370</v>
      </c>
      <c r="E7" s="174">
        <v>5555570</v>
      </c>
      <c r="F7" s="174">
        <v>529800</v>
      </c>
      <c r="G7" s="174">
        <v>4050000</v>
      </c>
    </row>
    <row r="8" ht="15" customHeight="1" spans="1:7">
      <c r="A8" s="175" t="s">
        <v>102</v>
      </c>
      <c r="B8" s="175" t="s">
        <v>103</v>
      </c>
      <c r="C8" s="174">
        <v>10135370</v>
      </c>
      <c r="D8" s="174">
        <v>6085370</v>
      </c>
      <c r="E8" s="174">
        <v>5555570</v>
      </c>
      <c r="F8" s="174">
        <v>529800</v>
      </c>
      <c r="G8" s="174">
        <v>4050000</v>
      </c>
    </row>
    <row r="9" ht="15" customHeight="1" spans="1:7">
      <c r="A9" s="176" t="s">
        <v>104</v>
      </c>
      <c r="B9" s="176" t="s">
        <v>105</v>
      </c>
      <c r="C9" s="174">
        <v>10135370</v>
      </c>
      <c r="D9" s="174">
        <v>6085370</v>
      </c>
      <c r="E9" s="174">
        <v>5555570</v>
      </c>
      <c r="F9" s="174">
        <v>529800</v>
      </c>
      <c r="G9" s="174">
        <v>4050000</v>
      </c>
    </row>
    <row r="10" ht="15" customHeight="1" spans="1:7">
      <c r="A10" s="173" t="s">
        <v>106</v>
      </c>
      <c r="B10" s="173" t="s">
        <v>107</v>
      </c>
      <c r="C10" s="174">
        <v>1171990.57</v>
      </c>
      <c r="D10" s="174">
        <v>1138294.57</v>
      </c>
      <c r="E10" s="174">
        <v>1138294.57</v>
      </c>
      <c r="F10" s="80" t="s">
        <v>12</v>
      </c>
      <c r="G10" s="174">
        <v>33696</v>
      </c>
    </row>
    <row r="11" ht="15" customHeight="1" spans="1:7">
      <c r="A11" s="175" t="s">
        <v>108</v>
      </c>
      <c r="B11" s="175" t="s">
        <v>109</v>
      </c>
      <c r="C11" s="174">
        <v>1128891.21</v>
      </c>
      <c r="D11" s="174">
        <v>1128891.21</v>
      </c>
      <c r="E11" s="174">
        <v>1128891.21</v>
      </c>
      <c r="F11" s="80" t="s">
        <v>12</v>
      </c>
      <c r="G11" s="80" t="s">
        <v>12</v>
      </c>
    </row>
    <row r="12" ht="15" customHeight="1" spans="1:7">
      <c r="A12" s="176" t="s">
        <v>110</v>
      </c>
      <c r="B12" s="176" t="s">
        <v>111</v>
      </c>
      <c r="C12" s="174">
        <v>888891.21</v>
      </c>
      <c r="D12" s="174">
        <v>888891.21</v>
      </c>
      <c r="E12" s="174">
        <v>888891.21</v>
      </c>
      <c r="F12" s="80" t="s">
        <v>12</v>
      </c>
      <c r="G12" s="80" t="s">
        <v>12</v>
      </c>
    </row>
    <row r="13" ht="15" customHeight="1" spans="1:7">
      <c r="A13" s="176" t="s">
        <v>112</v>
      </c>
      <c r="B13" s="176" t="s">
        <v>113</v>
      </c>
      <c r="C13" s="174">
        <v>240000</v>
      </c>
      <c r="D13" s="174">
        <v>240000</v>
      </c>
      <c r="E13" s="174">
        <v>240000</v>
      </c>
      <c r="F13" s="80" t="s">
        <v>12</v>
      </c>
      <c r="G13" s="80" t="s">
        <v>12</v>
      </c>
    </row>
    <row r="14" ht="15" customHeight="1" spans="1:7">
      <c r="A14" s="175" t="s">
        <v>114</v>
      </c>
      <c r="B14" s="175" t="s">
        <v>115</v>
      </c>
      <c r="C14" s="174">
        <v>33696</v>
      </c>
      <c r="D14" s="80" t="s">
        <v>12</v>
      </c>
      <c r="E14" s="80" t="s">
        <v>12</v>
      </c>
      <c r="F14" s="80" t="s">
        <v>12</v>
      </c>
      <c r="G14" s="174">
        <v>33696</v>
      </c>
    </row>
    <row r="15" ht="15" customHeight="1" spans="1:7">
      <c r="A15" s="176" t="s">
        <v>116</v>
      </c>
      <c r="B15" s="176" t="s">
        <v>117</v>
      </c>
      <c r="C15" s="174">
        <v>33696</v>
      </c>
      <c r="D15" s="80" t="s">
        <v>12</v>
      </c>
      <c r="E15" s="80" t="s">
        <v>12</v>
      </c>
      <c r="F15" s="80" t="s">
        <v>12</v>
      </c>
      <c r="G15" s="174">
        <v>33696</v>
      </c>
    </row>
    <row r="16" ht="15" customHeight="1" spans="1:7">
      <c r="A16" s="175" t="s">
        <v>118</v>
      </c>
      <c r="B16" s="175" t="s">
        <v>119</v>
      </c>
      <c r="C16" s="174">
        <v>9403.36</v>
      </c>
      <c r="D16" s="174">
        <v>9403.36</v>
      </c>
      <c r="E16" s="174">
        <v>9403.36</v>
      </c>
      <c r="F16" s="80" t="s">
        <v>12</v>
      </c>
      <c r="G16" s="80" t="s">
        <v>12</v>
      </c>
    </row>
    <row r="17" ht="15" customHeight="1" spans="1:7">
      <c r="A17" s="176" t="s">
        <v>120</v>
      </c>
      <c r="B17" s="176" t="s">
        <v>119</v>
      </c>
      <c r="C17" s="174">
        <v>9403.36</v>
      </c>
      <c r="D17" s="174">
        <v>9403.36</v>
      </c>
      <c r="E17" s="174">
        <v>9403.36</v>
      </c>
      <c r="F17" s="80" t="s">
        <v>12</v>
      </c>
      <c r="G17" s="80" t="s">
        <v>12</v>
      </c>
    </row>
    <row r="18" ht="15" customHeight="1" spans="1:7">
      <c r="A18" s="173" t="s">
        <v>121</v>
      </c>
      <c r="B18" s="173" t="s">
        <v>122</v>
      </c>
      <c r="C18" s="174">
        <v>898387.08</v>
      </c>
      <c r="D18" s="174">
        <v>898387.08</v>
      </c>
      <c r="E18" s="174">
        <v>898387.08</v>
      </c>
      <c r="F18" s="80" t="s">
        <v>12</v>
      </c>
      <c r="G18" s="80" t="s">
        <v>12</v>
      </c>
    </row>
    <row r="19" ht="15" customHeight="1" spans="1:7">
      <c r="A19" s="175" t="s">
        <v>123</v>
      </c>
      <c r="B19" s="175" t="s">
        <v>124</v>
      </c>
      <c r="C19" s="174">
        <v>898387.08</v>
      </c>
      <c r="D19" s="174">
        <v>898387.08</v>
      </c>
      <c r="E19" s="174">
        <v>898387.08</v>
      </c>
      <c r="F19" s="80" t="s">
        <v>12</v>
      </c>
      <c r="G19" s="80" t="s">
        <v>12</v>
      </c>
    </row>
    <row r="20" ht="15" customHeight="1" spans="1:7">
      <c r="A20" s="176" t="s">
        <v>125</v>
      </c>
      <c r="B20" s="176" t="s">
        <v>126</v>
      </c>
      <c r="C20" s="174">
        <v>429144.48</v>
      </c>
      <c r="D20" s="174">
        <v>429144.48</v>
      </c>
      <c r="E20" s="174">
        <v>429144.48</v>
      </c>
      <c r="F20" s="80" t="s">
        <v>12</v>
      </c>
      <c r="G20" s="80" t="s">
        <v>12</v>
      </c>
    </row>
    <row r="21" ht="15" customHeight="1" spans="1:7">
      <c r="A21" s="176" t="s">
        <v>127</v>
      </c>
      <c r="B21" s="176" t="s">
        <v>128</v>
      </c>
      <c r="C21" s="174">
        <v>22607.96</v>
      </c>
      <c r="D21" s="174">
        <v>22607.96</v>
      </c>
      <c r="E21" s="174">
        <v>22607.96</v>
      </c>
      <c r="F21" s="80" t="s">
        <v>12</v>
      </c>
      <c r="G21" s="80" t="s">
        <v>12</v>
      </c>
    </row>
    <row r="22" ht="15" customHeight="1" spans="1:7">
      <c r="A22" s="176" t="s">
        <v>129</v>
      </c>
      <c r="B22" s="176" t="s">
        <v>130</v>
      </c>
      <c r="C22" s="174">
        <v>391653.5</v>
      </c>
      <c r="D22" s="174">
        <v>391653.5</v>
      </c>
      <c r="E22" s="174">
        <v>391653.5</v>
      </c>
      <c r="F22" s="80" t="s">
        <v>12</v>
      </c>
      <c r="G22" s="80" t="s">
        <v>12</v>
      </c>
    </row>
    <row r="23" ht="15" customHeight="1" spans="1:7">
      <c r="A23" s="176" t="s">
        <v>131</v>
      </c>
      <c r="B23" s="176" t="s">
        <v>132</v>
      </c>
      <c r="C23" s="174">
        <v>54981.14</v>
      </c>
      <c r="D23" s="174">
        <v>54981.14</v>
      </c>
      <c r="E23" s="174">
        <v>54981.14</v>
      </c>
      <c r="F23" s="80" t="s">
        <v>12</v>
      </c>
      <c r="G23" s="80" t="s">
        <v>12</v>
      </c>
    </row>
    <row r="24" ht="15" customHeight="1" spans="1:7">
      <c r="A24" s="173" t="s">
        <v>133</v>
      </c>
      <c r="B24" s="173" t="s">
        <v>134</v>
      </c>
      <c r="C24" s="174">
        <v>3835020</v>
      </c>
      <c r="D24" s="80" t="s">
        <v>12</v>
      </c>
      <c r="E24" s="80" t="s">
        <v>12</v>
      </c>
      <c r="F24" s="80" t="s">
        <v>12</v>
      </c>
      <c r="G24" s="174">
        <v>3835020</v>
      </c>
    </row>
    <row r="25" ht="15" customHeight="1" spans="1:7">
      <c r="A25" s="175" t="s">
        <v>135</v>
      </c>
      <c r="B25" s="175" t="s">
        <v>136</v>
      </c>
      <c r="C25" s="174">
        <v>3835020</v>
      </c>
      <c r="D25" s="80" t="s">
        <v>12</v>
      </c>
      <c r="E25" s="80" t="s">
        <v>12</v>
      </c>
      <c r="F25" s="80" t="s">
        <v>12</v>
      </c>
      <c r="G25" s="174">
        <v>3835020</v>
      </c>
    </row>
    <row r="26" ht="15" customHeight="1" spans="1:7">
      <c r="A26" s="176" t="s">
        <v>137</v>
      </c>
      <c r="B26" s="176" t="s">
        <v>136</v>
      </c>
      <c r="C26" s="174">
        <v>3835020</v>
      </c>
      <c r="D26" s="80" t="s">
        <v>12</v>
      </c>
      <c r="E26" s="80" t="s">
        <v>12</v>
      </c>
      <c r="F26" s="80" t="s">
        <v>12</v>
      </c>
      <c r="G26" s="174">
        <v>3835020</v>
      </c>
    </row>
    <row r="27" ht="15" customHeight="1" spans="1:7">
      <c r="A27" s="173" t="s">
        <v>138</v>
      </c>
      <c r="B27" s="173" t="s">
        <v>139</v>
      </c>
      <c r="C27" s="174">
        <v>666668.4</v>
      </c>
      <c r="D27" s="174">
        <v>666668.4</v>
      </c>
      <c r="E27" s="174">
        <v>666668.4</v>
      </c>
      <c r="F27" s="80" t="s">
        <v>12</v>
      </c>
      <c r="G27" s="80" t="s">
        <v>12</v>
      </c>
    </row>
    <row r="28" ht="18" customHeight="1" spans="1:7">
      <c r="A28" s="175" t="s">
        <v>140</v>
      </c>
      <c r="B28" s="175" t="s">
        <v>141</v>
      </c>
      <c r="C28" s="174">
        <v>666668.4</v>
      </c>
      <c r="D28" s="174">
        <v>666668.4</v>
      </c>
      <c r="E28" s="174">
        <v>666668.4</v>
      </c>
      <c r="F28" s="80" t="s">
        <v>12</v>
      </c>
      <c r="G28" s="80" t="s">
        <v>12</v>
      </c>
    </row>
    <row r="29" ht="18" customHeight="1" spans="1:7">
      <c r="A29" s="176" t="s">
        <v>142</v>
      </c>
      <c r="B29" s="176" t="s">
        <v>143</v>
      </c>
      <c r="C29" s="174">
        <v>666668.4</v>
      </c>
      <c r="D29" s="174">
        <v>666668.4</v>
      </c>
      <c r="E29" s="174">
        <v>666668.4</v>
      </c>
      <c r="F29" s="80" t="s">
        <v>12</v>
      </c>
      <c r="G29" s="80" t="s">
        <v>12</v>
      </c>
    </row>
    <row r="30" ht="23" customHeight="1" spans="1:7">
      <c r="A30" s="79" t="s">
        <v>184</v>
      </c>
      <c r="B30" s="177"/>
      <c r="C30" s="80">
        <f>C7+C10+C18+C24+C27</f>
        <v>16707436.05</v>
      </c>
      <c r="D30" s="80">
        <f>D7+D10+D18+D24+D27</f>
        <v>8788720.05</v>
      </c>
      <c r="E30" s="80">
        <f>E7+E10+E18+E24+E27</f>
        <v>8258920.05</v>
      </c>
      <c r="F30" s="80">
        <f>F7+F10+F18+F24+F27</f>
        <v>529800</v>
      </c>
      <c r="G30" s="80">
        <f>G7+G10+G18+G24+G27</f>
        <v>7918716</v>
      </c>
    </row>
  </sheetData>
  <mergeCells count="7">
    <mergeCell ref="A2:G2"/>
    <mergeCell ref="A3:B3"/>
    <mergeCell ref="A4:B4"/>
    <mergeCell ref="D4:F4"/>
    <mergeCell ref="A30:B30"/>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D7" sqref="D7"/>
    </sheetView>
  </sheetViews>
  <sheetFormatPr defaultColWidth="10.425" defaultRowHeight="14.25" customHeight="1" outlineLevelRow="6" outlineLevelCol="5"/>
  <cols>
    <col min="1" max="6" width="28.1416666666667" customWidth="1"/>
  </cols>
  <sheetData>
    <row r="1" customHeight="1" spans="1:6">
      <c r="A1" s="44"/>
      <c r="B1" s="44"/>
      <c r="C1" s="44"/>
      <c r="D1" s="44"/>
      <c r="E1" s="43"/>
      <c r="F1" s="165" t="s">
        <v>185</v>
      </c>
    </row>
    <row r="2" ht="41.25" customHeight="1" spans="1:6">
      <c r="A2" s="166" t="s">
        <v>186</v>
      </c>
      <c r="B2" s="44"/>
      <c r="C2" s="44"/>
      <c r="D2" s="44"/>
      <c r="E2" s="43"/>
      <c r="F2" s="44"/>
    </row>
    <row r="3" customHeight="1" spans="1:6">
      <c r="A3" s="112" t="s">
        <v>2</v>
      </c>
      <c r="B3" s="167"/>
      <c r="D3" s="44"/>
      <c r="E3" s="43"/>
      <c r="F3" s="168" t="s">
        <v>3</v>
      </c>
    </row>
    <row r="4" ht="27" customHeight="1" spans="1:6">
      <c r="A4" s="47" t="s">
        <v>187</v>
      </c>
      <c r="B4" s="47" t="s">
        <v>188</v>
      </c>
      <c r="C4" s="48" t="s">
        <v>189</v>
      </c>
      <c r="D4" s="47"/>
      <c r="E4" s="49"/>
      <c r="F4" s="47" t="s">
        <v>190</v>
      </c>
    </row>
    <row r="5" ht="28.5" customHeight="1" spans="1:6">
      <c r="A5" s="169"/>
      <c r="B5" s="51"/>
      <c r="C5" s="49" t="s">
        <v>60</v>
      </c>
      <c r="D5" s="49" t="s">
        <v>191</v>
      </c>
      <c r="E5" s="49" t="s">
        <v>192</v>
      </c>
      <c r="F5" s="50"/>
    </row>
    <row r="6" ht="17.25" customHeight="1" spans="1:6">
      <c r="A6" s="20" t="s">
        <v>85</v>
      </c>
      <c r="B6" s="20" t="s">
        <v>86</v>
      </c>
      <c r="C6" s="20" t="s">
        <v>87</v>
      </c>
      <c r="D6" s="20" t="s">
        <v>88</v>
      </c>
      <c r="E6" s="20" t="s">
        <v>89</v>
      </c>
      <c r="F6" s="20" t="s">
        <v>90</v>
      </c>
    </row>
    <row r="7" ht="17.25" customHeight="1" spans="1:6">
      <c r="A7" s="80">
        <v>30000</v>
      </c>
      <c r="B7" s="80" t="s">
        <v>12</v>
      </c>
      <c r="C7" s="80">
        <v>30000</v>
      </c>
      <c r="D7" s="80" t="s">
        <v>12</v>
      </c>
      <c r="E7" s="80">
        <v>30000</v>
      </c>
      <c r="F7" s="80" t="s">
        <v>12</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0"/>
  <sheetViews>
    <sheetView showZeros="0" workbookViewId="0">
      <pane ySplit="8" topLeftCell="A9" activePane="bottomLeft" state="frozen"/>
      <selection/>
      <selection pane="bottomLeft" activeCell="I39" sqref="I39:I44"/>
    </sheetView>
  </sheetViews>
  <sheetFormatPr defaultColWidth="9.14166666666667" defaultRowHeight="14.25" customHeight="1"/>
  <cols>
    <col min="1" max="1" width="32" customWidth="1"/>
    <col min="2" max="2" width="17.875" customWidth="1"/>
    <col min="3" max="3" width="30.375" customWidth="1"/>
    <col min="4" max="4" width="11.875" customWidth="1"/>
    <col min="5" max="5" width="27.125" customWidth="1"/>
    <col min="6" max="6" width="8.375" customWidth="1"/>
    <col min="7" max="7" width="23.75" customWidth="1"/>
    <col min="8" max="8" width="18.7083333333333" customWidth="1"/>
    <col min="9" max="9" width="16.375" customWidth="1"/>
    <col min="10" max="11" width="10.5" customWidth="1"/>
    <col min="12" max="12" width="14.5" customWidth="1"/>
    <col min="13" max="13" width="10.625" customWidth="1"/>
    <col min="14" max="14" width="14" customWidth="1"/>
    <col min="15" max="18" width="11" customWidth="1"/>
    <col min="19" max="20" width="8.125" customWidth="1"/>
    <col min="21" max="21" width="8.375" customWidth="1"/>
    <col min="22" max="22" width="9" customWidth="1"/>
    <col min="23" max="23" width="11" customWidth="1"/>
  </cols>
  <sheetData>
    <row r="1" ht="13.5" customHeight="1" spans="2:23">
      <c r="B1" s="155"/>
      <c r="D1" s="156"/>
      <c r="E1" s="156"/>
      <c r="F1" s="156"/>
      <c r="G1" s="156"/>
      <c r="H1" s="86"/>
      <c r="I1" s="86"/>
      <c r="J1" s="86"/>
      <c r="K1" s="86"/>
      <c r="L1" s="86"/>
      <c r="M1" s="86"/>
      <c r="Q1" s="86"/>
      <c r="U1" s="155"/>
      <c r="W1" s="2" t="s">
        <v>193</v>
      </c>
    </row>
    <row r="2" ht="45.75" customHeight="1" spans="1:23">
      <c r="A2" s="66" t="s">
        <v>194</v>
      </c>
      <c r="B2" s="66"/>
      <c r="C2" s="66"/>
      <c r="D2" s="66"/>
      <c r="E2" s="66"/>
      <c r="F2" s="66"/>
      <c r="G2" s="66"/>
      <c r="H2" s="66"/>
      <c r="I2" s="66"/>
      <c r="J2" s="66"/>
      <c r="K2" s="66"/>
      <c r="L2" s="66"/>
      <c r="M2" s="66"/>
      <c r="N2" s="3"/>
      <c r="O2" s="3"/>
      <c r="P2" s="3"/>
      <c r="Q2" s="66"/>
      <c r="R2" s="66"/>
      <c r="S2" s="66"/>
      <c r="T2" s="66"/>
      <c r="U2" s="66"/>
      <c r="V2" s="66"/>
      <c r="W2" s="66"/>
    </row>
    <row r="3" ht="24" customHeight="1" spans="1:23">
      <c r="A3" s="4" t="s">
        <v>2</v>
      </c>
      <c r="B3" s="157"/>
      <c r="C3" s="157"/>
      <c r="D3" s="157"/>
      <c r="E3" s="157"/>
      <c r="F3" s="157"/>
      <c r="G3" s="157"/>
      <c r="H3" s="90"/>
      <c r="I3" s="90"/>
      <c r="J3" s="90"/>
      <c r="K3" s="90"/>
      <c r="L3" s="90"/>
      <c r="M3" s="90"/>
      <c r="N3" s="6"/>
      <c r="O3" s="6"/>
      <c r="P3" s="6"/>
      <c r="Q3" s="90"/>
      <c r="U3" s="155"/>
      <c r="W3" s="164" t="s">
        <v>3</v>
      </c>
    </row>
    <row r="4" ht="18" customHeight="1" spans="1:23">
      <c r="A4" s="8" t="s">
        <v>195</v>
      </c>
      <c r="B4" s="8" t="s">
        <v>196</v>
      </c>
      <c r="C4" s="8" t="s">
        <v>197</v>
      </c>
      <c r="D4" s="8" t="s">
        <v>198</v>
      </c>
      <c r="E4" s="8" t="s">
        <v>199</v>
      </c>
      <c r="F4" s="8" t="s">
        <v>200</v>
      </c>
      <c r="G4" s="8" t="s">
        <v>201</v>
      </c>
      <c r="H4" s="158" t="s">
        <v>202</v>
      </c>
      <c r="I4" s="83" t="s">
        <v>202</v>
      </c>
      <c r="J4" s="83"/>
      <c r="K4" s="83"/>
      <c r="L4" s="83"/>
      <c r="M4" s="83"/>
      <c r="N4" s="11"/>
      <c r="O4" s="11"/>
      <c r="P4" s="11"/>
      <c r="Q4" s="93" t="s">
        <v>64</v>
      </c>
      <c r="R4" s="83" t="s">
        <v>65</v>
      </c>
      <c r="S4" s="83"/>
      <c r="T4" s="83"/>
      <c r="U4" s="83"/>
      <c r="V4" s="83"/>
      <c r="W4" s="84"/>
    </row>
    <row r="5" ht="18" customHeight="1" spans="1:23">
      <c r="A5" s="13"/>
      <c r="B5" s="134"/>
      <c r="C5" s="13"/>
      <c r="D5" s="13"/>
      <c r="E5" s="13"/>
      <c r="F5" s="13"/>
      <c r="G5" s="13"/>
      <c r="H5" s="132" t="s">
        <v>203</v>
      </c>
      <c r="I5" s="158" t="s">
        <v>61</v>
      </c>
      <c r="J5" s="83"/>
      <c r="K5" s="83"/>
      <c r="L5" s="83"/>
      <c r="M5" s="84"/>
      <c r="N5" s="10" t="s">
        <v>204</v>
      </c>
      <c r="O5" s="11"/>
      <c r="P5" s="12"/>
      <c r="Q5" s="8" t="s">
        <v>64</v>
      </c>
      <c r="R5" s="158" t="s">
        <v>65</v>
      </c>
      <c r="S5" s="93" t="s">
        <v>67</v>
      </c>
      <c r="T5" s="83" t="s">
        <v>65</v>
      </c>
      <c r="U5" s="93" t="s">
        <v>69</v>
      </c>
      <c r="V5" s="93" t="s">
        <v>70</v>
      </c>
      <c r="W5" s="124" t="s">
        <v>71</v>
      </c>
    </row>
    <row r="6" ht="19.5" customHeight="1" spans="1:23">
      <c r="A6" s="28"/>
      <c r="B6" s="28"/>
      <c r="C6" s="28"/>
      <c r="D6" s="28"/>
      <c r="E6" s="28"/>
      <c r="F6" s="28"/>
      <c r="G6" s="28"/>
      <c r="H6" s="28"/>
      <c r="I6" s="162" t="s">
        <v>205</v>
      </c>
      <c r="J6" s="8" t="s">
        <v>206</v>
      </c>
      <c r="K6" s="8" t="s">
        <v>207</v>
      </c>
      <c r="L6" s="8" t="s">
        <v>208</v>
      </c>
      <c r="M6" s="8" t="s">
        <v>209</v>
      </c>
      <c r="N6" s="8" t="s">
        <v>61</v>
      </c>
      <c r="O6" s="8" t="s">
        <v>62</v>
      </c>
      <c r="P6" s="8" t="s">
        <v>63</v>
      </c>
      <c r="Q6" s="28"/>
      <c r="R6" s="8" t="s">
        <v>60</v>
      </c>
      <c r="S6" s="8" t="s">
        <v>67</v>
      </c>
      <c r="T6" s="8" t="s">
        <v>210</v>
      </c>
      <c r="U6" s="8" t="s">
        <v>69</v>
      </c>
      <c r="V6" s="8" t="s">
        <v>70</v>
      </c>
      <c r="W6" s="8" t="s">
        <v>71</v>
      </c>
    </row>
    <row r="7" ht="37.5" customHeight="1" spans="1:23">
      <c r="A7" s="159"/>
      <c r="B7" s="159"/>
      <c r="C7" s="159"/>
      <c r="D7" s="159"/>
      <c r="E7" s="159"/>
      <c r="F7" s="159"/>
      <c r="G7" s="159"/>
      <c r="H7" s="159"/>
      <c r="I7" s="163" t="s">
        <v>60</v>
      </c>
      <c r="J7" s="16" t="s">
        <v>211</v>
      </c>
      <c r="K7" s="16" t="s">
        <v>207</v>
      </c>
      <c r="L7" s="16" t="s">
        <v>208</v>
      </c>
      <c r="M7" s="16" t="s">
        <v>209</v>
      </c>
      <c r="N7" s="16" t="s">
        <v>207</v>
      </c>
      <c r="O7" s="16" t="s">
        <v>208</v>
      </c>
      <c r="P7" s="16" t="s">
        <v>209</v>
      </c>
      <c r="Q7" s="16" t="s">
        <v>64</v>
      </c>
      <c r="R7" s="16" t="s">
        <v>60</v>
      </c>
      <c r="S7" s="16" t="s">
        <v>67</v>
      </c>
      <c r="T7" s="16" t="s">
        <v>210</v>
      </c>
      <c r="U7" s="16" t="s">
        <v>69</v>
      </c>
      <c r="V7" s="16" t="s">
        <v>70</v>
      </c>
      <c r="W7" s="16" t="s">
        <v>71</v>
      </c>
    </row>
    <row r="8" customHeight="1" spans="1:23">
      <c r="A8" s="37">
        <v>1</v>
      </c>
      <c r="B8" s="37">
        <v>2</v>
      </c>
      <c r="C8" s="37">
        <v>3</v>
      </c>
      <c r="D8" s="37">
        <v>4</v>
      </c>
      <c r="E8" s="37">
        <v>5</v>
      </c>
      <c r="F8" s="37">
        <v>6</v>
      </c>
      <c r="G8" s="37">
        <v>7</v>
      </c>
      <c r="H8" s="37">
        <v>8</v>
      </c>
      <c r="I8" s="37">
        <v>9</v>
      </c>
      <c r="J8" s="37">
        <v>10</v>
      </c>
      <c r="K8" s="37">
        <v>11</v>
      </c>
      <c r="L8" s="37">
        <v>12</v>
      </c>
      <c r="M8" s="37">
        <v>13</v>
      </c>
      <c r="N8" s="37">
        <v>14</v>
      </c>
      <c r="O8" s="37">
        <v>15</v>
      </c>
      <c r="P8" s="37">
        <v>16</v>
      </c>
      <c r="Q8" s="37">
        <v>17</v>
      </c>
      <c r="R8" s="37">
        <v>18</v>
      </c>
      <c r="S8" s="37">
        <v>19</v>
      </c>
      <c r="T8" s="37">
        <v>20</v>
      </c>
      <c r="U8" s="37">
        <v>21</v>
      </c>
      <c r="V8" s="37">
        <v>22</v>
      </c>
      <c r="W8" s="37">
        <v>23</v>
      </c>
    </row>
    <row r="9" ht="20.25" customHeight="1" spans="1:23">
      <c r="A9" s="61" t="s">
        <v>72</v>
      </c>
      <c r="B9" s="61" t="s">
        <v>212</v>
      </c>
      <c r="C9" s="61" t="s">
        <v>213</v>
      </c>
      <c r="D9" s="61" t="s">
        <v>104</v>
      </c>
      <c r="E9" s="61" t="s">
        <v>105</v>
      </c>
      <c r="F9" s="61" t="s">
        <v>214</v>
      </c>
      <c r="G9" s="61" t="s">
        <v>215</v>
      </c>
      <c r="H9" s="80">
        <f>I9+N9+O9+P9+Q9+R9</f>
        <v>1804992</v>
      </c>
      <c r="I9" s="80">
        <v>1804992</v>
      </c>
      <c r="J9" s="80" t="s">
        <v>12</v>
      </c>
      <c r="K9" s="80" t="s">
        <v>12</v>
      </c>
      <c r="L9" s="80">
        <v>1804992</v>
      </c>
      <c r="M9" s="80" t="s">
        <v>12</v>
      </c>
      <c r="N9" s="80" t="s">
        <v>12</v>
      </c>
      <c r="O9" s="80" t="s">
        <v>12</v>
      </c>
      <c r="P9" s="80" t="s">
        <v>12</v>
      </c>
      <c r="Q9" s="80" t="s">
        <v>12</v>
      </c>
      <c r="R9" s="80" t="s">
        <v>12</v>
      </c>
      <c r="S9" s="80" t="s">
        <v>12</v>
      </c>
      <c r="T9" s="80" t="s">
        <v>12</v>
      </c>
      <c r="U9" s="80" t="s">
        <v>12</v>
      </c>
      <c r="V9" s="80" t="s">
        <v>12</v>
      </c>
      <c r="W9" s="80" t="s">
        <v>12</v>
      </c>
    </row>
    <row r="10" ht="20.25" customHeight="1" spans="1:23">
      <c r="A10" s="61" t="s">
        <v>72</v>
      </c>
      <c r="B10" s="61" t="s">
        <v>216</v>
      </c>
      <c r="C10" s="61" t="s">
        <v>217</v>
      </c>
      <c r="D10" s="61" t="s">
        <v>104</v>
      </c>
      <c r="E10" s="61" t="s">
        <v>105</v>
      </c>
      <c r="F10" s="61" t="s">
        <v>214</v>
      </c>
      <c r="G10" s="61" t="s">
        <v>215</v>
      </c>
      <c r="H10" s="80">
        <f t="shared" ref="H10:H41" si="0">I10+N10+O10+P10+Q10+R10</f>
        <v>96264</v>
      </c>
      <c r="I10" s="80">
        <v>96264</v>
      </c>
      <c r="J10" s="80" t="s">
        <v>12</v>
      </c>
      <c r="K10" s="80" t="s">
        <v>12</v>
      </c>
      <c r="L10" s="80">
        <v>96264</v>
      </c>
      <c r="M10" s="80" t="s">
        <v>12</v>
      </c>
      <c r="N10" s="80" t="s">
        <v>12</v>
      </c>
      <c r="O10" s="80" t="s">
        <v>12</v>
      </c>
      <c r="P10" s="80" t="s">
        <v>12</v>
      </c>
      <c r="Q10" s="80" t="s">
        <v>12</v>
      </c>
      <c r="R10" s="80" t="s">
        <v>12</v>
      </c>
      <c r="S10" s="80" t="s">
        <v>12</v>
      </c>
      <c r="T10" s="80" t="s">
        <v>12</v>
      </c>
      <c r="U10" s="80" t="s">
        <v>12</v>
      </c>
      <c r="V10" s="80" t="s">
        <v>12</v>
      </c>
      <c r="W10" s="80" t="s">
        <v>12</v>
      </c>
    </row>
    <row r="11" ht="20.25" customHeight="1" spans="1:23">
      <c r="A11" s="61" t="s">
        <v>72</v>
      </c>
      <c r="B11" s="61" t="s">
        <v>218</v>
      </c>
      <c r="C11" s="61" t="s">
        <v>219</v>
      </c>
      <c r="D11" s="61" t="s">
        <v>104</v>
      </c>
      <c r="E11" s="61" t="s">
        <v>105</v>
      </c>
      <c r="F11" s="61" t="s">
        <v>220</v>
      </c>
      <c r="G11" s="61" t="s">
        <v>221</v>
      </c>
      <c r="H11" s="80">
        <f t="shared" si="0"/>
        <v>2672820</v>
      </c>
      <c r="I11" s="80">
        <v>2672820</v>
      </c>
      <c r="J11" s="80" t="s">
        <v>12</v>
      </c>
      <c r="K11" s="80" t="s">
        <v>12</v>
      </c>
      <c r="L11" s="80">
        <v>2672820</v>
      </c>
      <c r="M11" s="80" t="s">
        <v>12</v>
      </c>
      <c r="N11" s="80" t="s">
        <v>12</v>
      </c>
      <c r="O11" s="80" t="s">
        <v>12</v>
      </c>
      <c r="P11" s="80" t="s">
        <v>12</v>
      </c>
      <c r="Q11" s="80" t="s">
        <v>12</v>
      </c>
      <c r="R11" s="80" t="s">
        <v>12</v>
      </c>
      <c r="S11" s="80" t="s">
        <v>12</v>
      </c>
      <c r="T11" s="80" t="s">
        <v>12</v>
      </c>
      <c r="U11" s="80" t="s">
        <v>12</v>
      </c>
      <c r="V11" s="80" t="s">
        <v>12</v>
      </c>
      <c r="W11" s="80" t="s">
        <v>12</v>
      </c>
    </row>
    <row r="12" ht="20.25" customHeight="1" spans="1:23">
      <c r="A12" s="61" t="s">
        <v>72</v>
      </c>
      <c r="B12" s="61" t="s">
        <v>222</v>
      </c>
      <c r="C12" s="61" t="s">
        <v>223</v>
      </c>
      <c r="D12" s="61" t="s">
        <v>104</v>
      </c>
      <c r="E12" s="61" t="s">
        <v>105</v>
      </c>
      <c r="F12" s="61" t="s">
        <v>220</v>
      </c>
      <c r="G12" s="61" t="s">
        <v>221</v>
      </c>
      <c r="H12" s="80">
        <f t="shared" si="0"/>
        <v>70932</v>
      </c>
      <c r="I12" s="80">
        <v>70932</v>
      </c>
      <c r="J12" s="80" t="s">
        <v>12</v>
      </c>
      <c r="K12" s="80" t="s">
        <v>12</v>
      </c>
      <c r="L12" s="80">
        <v>70932</v>
      </c>
      <c r="M12" s="80" t="s">
        <v>12</v>
      </c>
      <c r="N12" s="80" t="s">
        <v>12</v>
      </c>
      <c r="O12" s="80" t="s">
        <v>12</v>
      </c>
      <c r="P12" s="80" t="s">
        <v>12</v>
      </c>
      <c r="Q12" s="80" t="s">
        <v>12</v>
      </c>
      <c r="R12" s="80" t="s">
        <v>12</v>
      </c>
      <c r="S12" s="80" t="s">
        <v>12</v>
      </c>
      <c r="T12" s="80" t="s">
        <v>12</v>
      </c>
      <c r="U12" s="80" t="s">
        <v>12</v>
      </c>
      <c r="V12" s="80" t="s">
        <v>12</v>
      </c>
      <c r="W12" s="80" t="s">
        <v>12</v>
      </c>
    </row>
    <row r="13" ht="20.25" customHeight="1" spans="1:23">
      <c r="A13" s="61" t="s">
        <v>72</v>
      </c>
      <c r="B13" s="61" t="s">
        <v>224</v>
      </c>
      <c r="C13" s="61" t="s">
        <v>225</v>
      </c>
      <c r="D13" s="61" t="s">
        <v>104</v>
      </c>
      <c r="E13" s="61" t="s">
        <v>105</v>
      </c>
      <c r="F13" s="61" t="s">
        <v>226</v>
      </c>
      <c r="G13" s="61" t="s">
        <v>227</v>
      </c>
      <c r="H13" s="80">
        <f t="shared" si="0"/>
        <v>150416</v>
      </c>
      <c r="I13" s="80">
        <v>150416</v>
      </c>
      <c r="J13" s="80" t="s">
        <v>12</v>
      </c>
      <c r="K13" s="80" t="s">
        <v>12</v>
      </c>
      <c r="L13" s="80">
        <v>150416</v>
      </c>
      <c r="M13" s="80" t="s">
        <v>12</v>
      </c>
      <c r="N13" s="80" t="s">
        <v>12</v>
      </c>
      <c r="O13" s="80" t="s">
        <v>12</v>
      </c>
      <c r="P13" s="80" t="s">
        <v>12</v>
      </c>
      <c r="Q13" s="80" t="s">
        <v>12</v>
      </c>
      <c r="R13" s="80" t="s">
        <v>12</v>
      </c>
      <c r="S13" s="80" t="s">
        <v>12</v>
      </c>
      <c r="T13" s="80" t="s">
        <v>12</v>
      </c>
      <c r="U13" s="80" t="s">
        <v>12</v>
      </c>
      <c r="V13" s="80" t="s">
        <v>12</v>
      </c>
      <c r="W13" s="80" t="s">
        <v>12</v>
      </c>
    </row>
    <row r="14" ht="20.25" customHeight="1" spans="1:23">
      <c r="A14" s="61" t="s">
        <v>72</v>
      </c>
      <c r="B14" s="61" t="s">
        <v>228</v>
      </c>
      <c r="C14" s="61" t="s">
        <v>229</v>
      </c>
      <c r="D14" s="61" t="s">
        <v>104</v>
      </c>
      <c r="E14" s="61" t="s">
        <v>105</v>
      </c>
      <c r="F14" s="61" t="s">
        <v>226</v>
      </c>
      <c r="G14" s="61" t="s">
        <v>227</v>
      </c>
      <c r="H14" s="80">
        <f t="shared" si="0"/>
        <v>648120</v>
      </c>
      <c r="I14" s="80">
        <v>648120</v>
      </c>
      <c r="J14" s="80" t="s">
        <v>12</v>
      </c>
      <c r="K14" s="80" t="s">
        <v>12</v>
      </c>
      <c r="L14" s="80">
        <v>648120</v>
      </c>
      <c r="M14" s="80" t="s">
        <v>12</v>
      </c>
      <c r="N14" s="80" t="s">
        <v>12</v>
      </c>
      <c r="O14" s="80" t="s">
        <v>12</v>
      </c>
      <c r="P14" s="80" t="s">
        <v>12</v>
      </c>
      <c r="Q14" s="80" t="s">
        <v>12</v>
      </c>
      <c r="R14" s="80" t="s">
        <v>12</v>
      </c>
      <c r="S14" s="80" t="s">
        <v>12</v>
      </c>
      <c r="T14" s="80" t="s">
        <v>12</v>
      </c>
      <c r="U14" s="80" t="s">
        <v>12</v>
      </c>
      <c r="V14" s="80" t="s">
        <v>12</v>
      </c>
      <c r="W14" s="80" t="s">
        <v>12</v>
      </c>
    </row>
    <row r="15" ht="20.25" customHeight="1" spans="1:23">
      <c r="A15" s="61" t="s">
        <v>72</v>
      </c>
      <c r="B15" s="61" t="s">
        <v>230</v>
      </c>
      <c r="C15" s="61" t="s">
        <v>231</v>
      </c>
      <c r="D15" s="61" t="s">
        <v>104</v>
      </c>
      <c r="E15" s="61" t="s">
        <v>105</v>
      </c>
      <c r="F15" s="61" t="s">
        <v>226</v>
      </c>
      <c r="G15" s="61" t="s">
        <v>227</v>
      </c>
      <c r="H15" s="80">
        <f t="shared" si="0"/>
        <v>8022</v>
      </c>
      <c r="I15" s="80">
        <v>8022</v>
      </c>
      <c r="J15" s="80" t="s">
        <v>12</v>
      </c>
      <c r="K15" s="80" t="s">
        <v>12</v>
      </c>
      <c r="L15" s="80">
        <v>8022</v>
      </c>
      <c r="M15" s="80" t="s">
        <v>12</v>
      </c>
      <c r="N15" s="80" t="s">
        <v>12</v>
      </c>
      <c r="O15" s="80" t="s">
        <v>12</v>
      </c>
      <c r="P15" s="80" t="s">
        <v>12</v>
      </c>
      <c r="Q15" s="80" t="s">
        <v>12</v>
      </c>
      <c r="R15" s="80" t="s">
        <v>12</v>
      </c>
      <c r="S15" s="80" t="s">
        <v>12</v>
      </c>
      <c r="T15" s="80" t="s">
        <v>12</v>
      </c>
      <c r="U15" s="80" t="s">
        <v>12</v>
      </c>
      <c r="V15" s="80" t="s">
        <v>12</v>
      </c>
      <c r="W15" s="80" t="s">
        <v>12</v>
      </c>
    </row>
    <row r="16" ht="20.25" customHeight="1" spans="1:23">
      <c r="A16" s="61" t="s">
        <v>72</v>
      </c>
      <c r="B16" s="61" t="s">
        <v>232</v>
      </c>
      <c r="C16" s="61" t="s">
        <v>233</v>
      </c>
      <c r="D16" s="61" t="s">
        <v>104</v>
      </c>
      <c r="E16" s="61" t="s">
        <v>105</v>
      </c>
      <c r="F16" s="61" t="s">
        <v>234</v>
      </c>
      <c r="G16" s="61" t="s">
        <v>235</v>
      </c>
      <c r="H16" s="80">
        <f t="shared" si="0"/>
        <v>52200</v>
      </c>
      <c r="I16" s="80">
        <v>52200</v>
      </c>
      <c r="J16" s="80" t="s">
        <v>12</v>
      </c>
      <c r="K16" s="80" t="s">
        <v>12</v>
      </c>
      <c r="L16" s="80">
        <v>52200</v>
      </c>
      <c r="M16" s="80" t="s">
        <v>12</v>
      </c>
      <c r="N16" s="80" t="s">
        <v>12</v>
      </c>
      <c r="O16" s="80" t="s">
        <v>12</v>
      </c>
      <c r="P16" s="80" t="s">
        <v>12</v>
      </c>
      <c r="Q16" s="80" t="s">
        <v>12</v>
      </c>
      <c r="R16" s="80" t="s">
        <v>12</v>
      </c>
      <c r="S16" s="80" t="s">
        <v>12</v>
      </c>
      <c r="T16" s="80" t="s">
        <v>12</v>
      </c>
      <c r="U16" s="80" t="s">
        <v>12</v>
      </c>
      <c r="V16" s="80" t="s">
        <v>12</v>
      </c>
      <c r="W16" s="80" t="s">
        <v>12</v>
      </c>
    </row>
    <row r="17" ht="20.25" customHeight="1" spans="1:23">
      <c r="A17" s="61" t="s">
        <v>72</v>
      </c>
      <c r="B17" s="61" t="s">
        <v>232</v>
      </c>
      <c r="C17" s="61" t="s">
        <v>236</v>
      </c>
      <c r="D17" s="61" t="s">
        <v>104</v>
      </c>
      <c r="E17" s="61" t="s">
        <v>105</v>
      </c>
      <c r="F17" s="61" t="s">
        <v>234</v>
      </c>
      <c r="G17" s="61" t="s">
        <v>235</v>
      </c>
      <c r="H17" s="80">
        <f t="shared" si="0"/>
        <v>26604</v>
      </c>
      <c r="I17" s="80">
        <v>26604</v>
      </c>
      <c r="J17" s="80" t="s">
        <v>12</v>
      </c>
      <c r="K17" s="80" t="s">
        <v>12</v>
      </c>
      <c r="L17" s="80">
        <v>26604</v>
      </c>
      <c r="M17" s="80" t="s">
        <v>12</v>
      </c>
      <c r="N17" s="80" t="s">
        <v>12</v>
      </c>
      <c r="O17" s="80" t="s">
        <v>12</v>
      </c>
      <c r="P17" s="80" t="s">
        <v>12</v>
      </c>
      <c r="Q17" s="80" t="s">
        <v>12</v>
      </c>
      <c r="R17" s="80" t="s">
        <v>12</v>
      </c>
      <c r="S17" s="80" t="s">
        <v>12</v>
      </c>
      <c r="T17" s="80" t="s">
        <v>12</v>
      </c>
      <c r="U17" s="80" t="s">
        <v>12</v>
      </c>
      <c r="V17" s="80" t="s">
        <v>12</v>
      </c>
      <c r="W17" s="80" t="s">
        <v>12</v>
      </c>
    </row>
    <row r="18" ht="20.25" customHeight="1" spans="1:23">
      <c r="A18" s="61" t="s">
        <v>72</v>
      </c>
      <c r="B18" s="61" t="s">
        <v>237</v>
      </c>
      <c r="C18" s="61" t="s">
        <v>238</v>
      </c>
      <c r="D18" s="61" t="s">
        <v>104</v>
      </c>
      <c r="E18" s="61" t="s">
        <v>105</v>
      </c>
      <c r="F18" s="61" t="s">
        <v>234</v>
      </c>
      <c r="G18" s="61" t="s">
        <v>235</v>
      </c>
      <c r="H18" s="80">
        <f t="shared" si="0"/>
        <v>25200</v>
      </c>
      <c r="I18" s="80">
        <v>25200</v>
      </c>
      <c r="J18" s="80" t="s">
        <v>12</v>
      </c>
      <c r="K18" s="80" t="s">
        <v>12</v>
      </c>
      <c r="L18" s="80">
        <v>25200</v>
      </c>
      <c r="M18" s="80" t="s">
        <v>12</v>
      </c>
      <c r="N18" s="80" t="s">
        <v>12</v>
      </c>
      <c r="O18" s="80" t="s">
        <v>12</v>
      </c>
      <c r="P18" s="80" t="s">
        <v>12</v>
      </c>
      <c r="Q18" s="80" t="s">
        <v>12</v>
      </c>
      <c r="R18" s="80" t="s">
        <v>12</v>
      </c>
      <c r="S18" s="80" t="s">
        <v>12</v>
      </c>
      <c r="T18" s="80" t="s">
        <v>12</v>
      </c>
      <c r="U18" s="80" t="s">
        <v>12</v>
      </c>
      <c r="V18" s="80" t="s">
        <v>12</v>
      </c>
      <c r="W18" s="80" t="s">
        <v>12</v>
      </c>
    </row>
    <row r="19" ht="20.25" customHeight="1" spans="1:23">
      <c r="A19" s="61" t="s">
        <v>72</v>
      </c>
      <c r="B19" s="61" t="s">
        <v>239</v>
      </c>
      <c r="C19" s="61" t="s">
        <v>240</v>
      </c>
      <c r="D19" s="61" t="s">
        <v>110</v>
      </c>
      <c r="E19" s="61" t="s">
        <v>111</v>
      </c>
      <c r="F19" s="61" t="s">
        <v>241</v>
      </c>
      <c r="G19" s="61" t="s">
        <v>242</v>
      </c>
      <c r="H19" s="80">
        <f t="shared" si="0"/>
        <v>844215.69</v>
      </c>
      <c r="I19" s="80">
        <v>844215.69</v>
      </c>
      <c r="J19" s="80" t="s">
        <v>12</v>
      </c>
      <c r="K19" s="80" t="s">
        <v>12</v>
      </c>
      <c r="L19" s="80">
        <v>844215.69</v>
      </c>
      <c r="M19" s="80" t="s">
        <v>12</v>
      </c>
      <c r="N19" s="80" t="s">
        <v>12</v>
      </c>
      <c r="O19" s="80" t="s">
        <v>12</v>
      </c>
      <c r="P19" s="80" t="s">
        <v>12</v>
      </c>
      <c r="Q19" s="80" t="s">
        <v>12</v>
      </c>
      <c r="R19" s="80" t="s">
        <v>12</v>
      </c>
      <c r="S19" s="80" t="s">
        <v>12</v>
      </c>
      <c r="T19" s="80" t="s">
        <v>12</v>
      </c>
      <c r="U19" s="80" t="s">
        <v>12</v>
      </c>
      <c r="V19" s="80" t="s">
        <v>12</v>
      </c>
      <c r="W19" s="80" t="s">
        <v>12</v>
      </c>
    </row>
    <row r="20" ht="20.25" customHeight="1" spans="1:23">
      <c r="A20" s="61" t="s">
        <v>72</v>
      </c>
      <c r="B20" s="61" t="s">
        <v>239</v>
      </c>
      <c r="C20" s="61" t="s">
        <v>243</v>
      </c>
      <c r="D20" s="61" t="s">
        <v>110</v>
      </c>
      <c r="E20" s="61" t="s">
        <v>111</v>
      </c>
      <c r="F20" s="61" t="s">
        <v>241</v>
      </c>
      <c r="G20" s="61" t="s">
        <v>242</v>
      </c>
      <c r="H20" s="80">
        <f t="shared" si="0"/>
        <v>44675.52</v>
      </c>
      <c r="I20" s="80">
        <v>44675.52</v>
      </c>
      <c r="J20" s="80" t="s">
        <v>12</v>
      </c>
      <c r="K20" s="80" t="s">
        <v>12</v>
      </c>
      <c r="L20" s="80">
        <v>44675.52</v>
      </c>
      <c r="M20" s="80" t="s">
        <v>12</v>
      </c>
      <c r="N20" s="80" t="s">
        <v>12</v>
      </c>
      <c r="O20" s="80" t="s">
        <v>12</v>
      </c>
      <c r="P20" s="80" t="s">
        <v>12</v>
      </c>
      <c r="Q20" s="80" t="s">
        <v>12</v>
      </c>
      <c r="R20" s="80" t="s">
        <v>12</v>
      </c>
      <c r="S20" s="80" t="s">
        <v>12</v>
      </c>
      <c r="T20" s="80" t="s">
        <v>12</v>
      </c>
      <c r="U20" s="80" t="s">
        <v>12</v>
      </c>
      <c r="V20" s="80" t="s">
        <v>12</v>
      </c>
      <c r="W20" s="80" t="s">
        <v>12</v>
      </c>
    </row>
    <row r="21" ht="20.25" customHeight="1" spans="1:23">
      <c r="A21" s="61" t="s">
        <v>72</v>
      </c>
      <c r="B21" s="61" t="s">
        <v>244</v>
      </c>
      <c r="C21" s="61" t="s">
        <v>245</v>
      </c>
      <c r="D21" s="61" t="s">
        <v>112</v>
      </c>
      <c r="E21" s="61" t="s">
        <v>113</v>
      </c>
      <c r="F21" s="61" t="s">
        <v>246</v>
      </c>
      <c r="G21" s="61" t="s">
        <v>247</v>
      </c>
      <c r="H21" s="80">
        <f t="shared" si="0"/>
        <v>240000</v>
      </c>
      <c r="I21" s="80">
        <v>240000</v>
      </c>
      <c r="J21" s="80" t="s">
        <v>12</v>
      </c>
      <c r="K21" s="80" t="s">
        <v>12</v>
      </c>
      <c r="L21" s="80">
        <v>240000</v>
      </c>
      <c r="M21" s="80" t="s">
        <v>12</v>
      </c>
      <c r="N21" s="80" t="s">
        <v>12</v>
      </c>
      <c r="O21" s="80" t="s">
        <v>12</v>
      </c>
      <c r="P21" s="80" t="s">
        <v>12</v>
      </c>
      <c r="Q21" s="80" t="s">
        <v>12</v>
      </c>
      <c r="R21" s="80" t="s">
        <v>12</v>
      </c>
      <c r="S21" s="80" t="s">
        <v>12</v>
      </c>
      <c r="T21" s="80" t="s">
        <v>12</v>
      </c>
      <c r="U21" s="80" t="s">
        <v>12</v>
      </c>
      <c r="V21" s="80" t="s">
        <v>12</v>
      </c>
      <c r="W21" s="80" t="s">
        <v>12</v>
      </c>
    </row>
    <row r="22" ht="20.25" customHeight="1" spans="1:23">
      <c r="A22" s="61" t="s">
        <v>72</v>
      </c>
      <c r="B22" s="61" t="s">
        <v>248</v>
      </c>
      <c r="C22" s="61" t="s">
        <v>249</v>
      </c>
      <c r="D22" s="61" t="s">
        <v>125</v>
      </c>
      <c r="E22" s="61" t="s">
        <v>126</v>
      </c>
      <c r="F22" s="61" t="s">
        <v>250</v>
      </c>
      <c r="G22" s="61" t="s">
        <v>251</v>
      </c>
      <c r="H22" s="80">
        <f t="shared" si="0"/>
        <v>43396.63</v>
      </c>
      <c r="I22" s="80">
        <v>43396.63</v>
      </c>
      <c r="J22" s="80" t="s">
        <v>12</v>
      </c>
      <c r="K22" s="80" t="s">
        <v>12</v>
      </c>
      <c r="L22" s="80">
        <v>43396.63</v>
      </c>
      <c r="M22" s="80" t="s">
        <v>12</v>
      </c>
      <c r="N22" s="80" t="s">
        <v>12</v>
      </c>
      <c r="O22" s="80" t="s">
        <v>12</v>
      </c>
      <c r="P22" s="80" t="s">
        <v>12</v>
      </c>
      <c r="Q22" s="80" t="s">
        <v>12</v>
      </c>
      <c r="R22" s="80" t="s">
        <v>12</v>
      </c>
      <c r="S22" s="80" t="s">
        <v>12</v>
      </c>
      <c r="T22" s="80" t="s">
        <v>12</v>
      </c>
      <c r="U22" s="80" t="s">
        <v>12</v>
      </c>
      <c r="V22" s="80" t="s">
        <v>12</v>
      </c>
      <c r="W22" s="80" t="s">
        <v>12</v>
      </c>
    </row>
    <row r="23" ht="20.25" customHeight="1" spans="1:23">
      <c r="A23" s="61" t="s">
        <v>72</v>
      </c>
      <c r="B23" s="61" t="s">
        <v>248</v>
      </c>
      <c r="C23" s="61" t="s">
        <v>252</v>
      </c>
      <c r="D23" s="61" t="s">
        <v>125</v>
      </c>
      <c r="E23" s="61" t="s">
        <v>126</v>
      </c>
      <c r="F23" s="61" t="s">
        <v>250</v>
      </c>
      <c r="G23" s="61" t="s">
        <v>251</v>
      </c>
      <c r="H23" s="80">
        <f t="shared" si="0"/>
        <v>376104.15</v>
      </c>
      <c r="I23" s="80">
        <v>376104.15</v>
      </c>
      <c r="J23" s="80" t="s">
        <v>12</v>
      </c>
      <c r="K23" s="80" t="s">
        <v>12</v>
      </c>
      <c r="L23" s="80">
        <v>376104.15</v>
      </c>
      <c r="M23" s="80" t="s">
        <v>12</v>
      </c>
      <c r="N23" s="80" t="s">
        <v>12</v>
      </c>
      <c r="O23" s="80" t="s">
        <v>12</v>
      </c>
      <c r="P23" s="80" t="s">
        <v>12</v>
      </c>
      <c r="Q23" s="80" t="s">
        <v>12</v>
      </c>
      <c r="R23" s="80" t="s">
        <v>12</v>
      </c>
      <c r="S23" s="80" t="s">
        <v>12</v>
      </c>
      <c r="T23" s="80" t="s">
        <v>12</v>
      </c>
      <c r="U23" s="80" t="s">
        <v>12</v>
      </c>
      <c r="V23" s="80" t="s">
        <v>12</v>
      </c>
      <c r="W23" s="80" t="s">
        <v>12</v>
      </c>
    </row>
    <row r="24" ht="20.25" customHeight="1" spans="1:23">
      <c r="A24" s="61" t="s">
        <v>72</v>
      </c>
      <c r="B24" s="61" t="s">
        <v>248</v>
      </c>
      <c r="C24" s="61" t="s">
        <v>253</v>
      </c>
      <c r="D24" s="61" t="s">
        <v>125</v>
      </c>
      <c r="E24" s="61" t="s">
        <v>126</v>
      </c>
      <c r="F24" s="61" t="s">
        <v>250</v>
      </c>
      <c r="G24" s="61" t="s">
        <v>251</v>
      </c>
      <c r="H24" s="80">
        <f t="shared" si="0"/>
        <v>9643.7</v>
      </c>
      <c r="I24" s="80">
        <v>9643.7</v>
      </c>
      <c r="J24" s="80" t="s">
        <v>12</v>
      </c>
      <c r="K24" s="80" t="s">
        <v>12</v>
      </c>
      <c r="L24" s="80">
        <v>9643.7</v>
      </c>
      <c r="M24" s="80" t="s">
        <v>12</v>
      </c>
      <c r="N24" s="80" t="s">
        <v>12</v>
      </c>
      <c r="O24" s="80" t="s">
        <v>12</v>
      </c>
      <c r="P24" s="80" t="s">
        <v>12</v>
      </c>
      <c r="Q24" s="80" t="s">
        <v>12</v>
      </c>
      <c r="R24" s="80" t="s">
        <v>12</v>
      </c>
      <c r="S24" s="80" t="s">
        <v>12</v>
      </c>
      <c r="T24" s="80" t="s">
        <v>12</v>
      </c>
      <c r="U24" s="80" t="s">
        <v>12</v>
      </c>
      <c r="V24" s="80" t="s">
        <v>12</v>
      </c>
      <c r="W24" s="80" t="s">
        <v>12</v>
      </c>
    </row>
    <row r="25" ht="20.25" customHeight="1" spans="1:23">
      <c r="A25" s="61" t="s">
        <v>72</v>
      </c>
      <c r="B25" s="61" t="s">
        <v>248</v>
      </c>
      <c r="C25" s="61" t="s">
        <v>254</v>
      </c>
      <c r="D25" s="61" t="s">
        <v>127</v>
      </c>
      <c r="E25" s="61" t="s">
        <v>128</v>
      </c>
      <c r="F25" s="61" t="s">
        <v>250</v>
      </c>
      <c r="G25" s="61" t="s">
        <v>251</v>
      </c>
      <c r="H25" s="80">
        <f t="shared" si="0"/>
        <v>508.04</v>
      </c>
      <c r="I25" s="80">
        <v>508.04</v>
      </c>
      <c r="J25" s="80" t="s">
        <v>12</v>
      </c>
      <c r="K25" s="80" t="s">
        <v>12</v>
      </c>
      <c r="L25" s="80">
        <v>508.04</v>
      </c>
      <c r="M25" s="80" t="s">
        <v>12</v>
      </c>
      <c r="N25" s="80" t="s">
        <v>12</v>
      </c>
      <c r="O25" s="80" t="s">
        <v>12</v>
      </c>
      <c r="P25" s="80" t="s">
        <v>12</v>
      </c>
      <c r="Q25" s="80" t="s">
        <v>12</v>
      </c>
      <c r="R25" s="80" t="s">
        <v>12</v>
      </c>
      <c r="S25" s="80" t="s">
        <v>12</v>
      </c>
      <c r="T25" s="80" t="s">
        <v>12</v>
      </c>
      <c r="U25" s="80" t="s">
        <v>12</v>
      </c>
      <c r="V25" s="80" t="s">
        <v>12</v>
      </c>
      <c r="W25" s="80" t="s">
        <v>12</v>
      </c>
    </row>
    <row r="26" ht="20.25" customHeight="1" spans="1:23">
      <c r="A26" s="61" t="s">
        <v>72</v>
      </c>
      <c r="B26" s="61" t="s">
        <v>248</v>
      </c>
      <c r="C26" s="61" t="s">
        <v>255</v>
      </c>
      <c r="D26" s="61" t="s">
        <v>127</v>
      </c>
      <c r="E26" s="61" t="s">
        <v>128</v>
      </c>
      <c r="F26" s="61" t="s">
        <v>250</v>
      </c>
      <c r="G26" s="61" t="s">
        <v>251</v>
      </c>
      <c r="H26" s="80">
        <f t="shared" si="0"/>
        <v>2286.2</v>
      </c>
      <c r="I26" s="80">
        <v>2286.2</v>
      </c>
      <c r="J26" s="80" t="s">
        <v>12</v>
      </c>
      <c r="K26" s="80" t="s">
        <v>12</v>
      </c>
      <c r="L26" s="80">
        <v>2286.2</v>
      </c>
      <c r="M26" s="80" t="s">
        <v>12</v>
      </c>
      <c r="N26" s="80" t="s">
        <v>12</v>
      </c>
      <c r="O26" s="80" t="s">
        <v>12</v>
      </c>
      <c r="P26" s="80" t="s">
        <v>12</v>
      </c>
      <c r="Q26" s="80" t="s">
        <v>12</v>
      </c>
      <c r="R26" s="80" t="s">
        <v>12</v>
      </c>
      <c r="S26" s="80" t="s">
        <v>12</v>
      </c>
      <c r="T26" s="80" t="s">
        <v>12</v>
      </c>
      <c r="U26" s="80" t="s">
        <v>12</v>
      </c>
      <c r="V26" s="80" t="s">
        <v>12</v>
      </c>
      <c r="W26" s="80" t="s">
        <v>12</v>
      </c>
    </row>
    <row r="27" ht="20.25" customHeight="1" spans="1:23">
      <c r="A27" s="61" t="s">
        <v>72</v>
      </c>
      <c r="B27" s="61" t="s">
        <v>248</v>
      </c>
      <c r="C27" s="61" t="s">
        <v>256</v>
      </c>
      <c r="D27" s="61" t="s">
        <v>127</v>
      </c>
      <c r="E27" s="61" t="s">
        <v>128</v>
      </c>
      <c r="F27" s="61" t="s">
        <v>250</v>
      </c>
      <c r="G27" s="61" t="s">
        <v>251</v>
      </c>
      <c r="H27" s="80">
        <f t="shared" si="0"/>
        <v>19813.72</v>
      </c>
      <c r="I27" s="80">
        <v>19813.72</v>
      </c>
      <c r="J27" s="80" t="s">
        <v>12</v>
      </c>
      <c r="K27" s="80" t="s">
        <v>12</v>
      </c>
      <c r="L27" s="80">
        <v>19813.72</v>
      </c>
      <c r="M27" s="80" t="s">
        <v>12</v>
      </c>
      <c r="N27" s="80" t="s">
        <v>12</v>
      </c>
      <c r="O27" s="80" t="s">
        <v>12</v>
      </c>
      <c r="P27" s="80" t="s">
        <v>12</v>
      </c>
      <c r="Q27" s="80" t="s">
        <v>12</v>
      </c>
      <c r="R27" s="80" t="s">
        <v>12</v>
      </c>
      <c r="S27" s="80" t="s">
        <v>12</v>
      </c>
      <c r="T27" s="80" t="s">
        <v>12</v>
      </c>
      <c r="U27" s="80" t="s">
        <v>12</v>
      </c>
      <c r="V27" s="80" t="s">
        <v>12</v>
      </c>
      <c r="W27" s="80" t="s">
        <v>12</v>
      </c>
    </row>
    <row r="28" ht="20.25" customHeight="1" spans="1:23">
      <c r="A28" s="61" t="s">
        <v>72</v>
      </c>
      <c r="B28" s="61" t="s">
        <v>248</v>
      </c>
      <c r="C28" s="61" t="s">
        <v>257</v>
      </c>
      <c r="D28" s="61" t="s">
        <v>129</v>
      </c>
      <c r="E28" s="61" t="s">
        <v>130</v>
      </c>
      <c r="F28" s="61" t="s">
        <v>258</v>
      </c>
      <c r="G28" s="61" t="s">
        <v>259</v>
      </c>
      <c r="H28" s="80">
        <f t="shared" si="0"/>
        <v>241092.4</v>
      </c>
      <c r="I28" s="80">
        <v>241092.4</v>
      </c>
      <c r="J28" s="80" t="s">
        <v>12</v>
      </c>
      <c r="K28" s="80" t="s">
        <v>12</v>
      </c>
      <c r="L28" s="80">
        <v>241092.4</v>
      </c>
      <c r="M28" s="80" t="s">
        <v>12</v>
      </c>
      <c r="N28" s="80" t="s">
        <v>12</v>
      </c>
      <c r="O28" s="80" t="s">
        <v>12</v>
      </c>
      <c r="P28" s="80" t="s">
        <v>12</v>
      </c>
      <c r="Q28" s="80" t="s">
        <v>12</v>
      </c>
      <c r="R28" s="80" t="s">
        <v>12</v>
      </c>
      <c r="S28" s="80" t="s">
        <v>12</v>
      </c>
      <c r="T28" s="80" t="s">
        <v>12</v>
      </c>
      <c r="U28" s="80" t="s">
        <v>12</v>
      </c>
      <c r="V28" s="80" t="s">
        <v>12</v>
      </c>
      <c r="W28" s="80" t="s">
        <v>12</v>
      </c>
    </row>
    <row r="29" ht="20.25" customHeight="1" spans="1:23">
      <c r="A29" s="61" t="s">
        <v>72</v>
      </c>
      <c r="B29" s="61" t="s">
        <v>248</v>
      </c>
      <c r="C29" s="61" t="s">
        <v>260</v>
      </c>
      <c r="D29" s="61" t="s">
        <v>129</v>
      </c>
      <c r="E29" s="61" t="s">
        <v>130</v>
      </c>
      <c r="F29" s="61" t="s">
        <v>258</v>
      </c>
      <c r="G29" s="61" t="s">
        <v>259</v>
      </c>
      <c r="H29" s="80">
        <f t="shared" si="0"/>
        <v>137860</v>
      </c>
      <c r="I29" s="80">
        <v>137860</v>
      </c>
      <c r="J29" s="80" t="s">
        <v>12</v>
      </c>
      <c r="K29" s="80" t="s">
        <v>12</v>
      </c>
      <c r="L29" s="80">
        <v>137860</v>
      </c>
      <c r="M29" s="80" t="s">
        <v>12</v>
      </c>
      <c r="N29" s="80" t="s">
        <v>12</v>
      </c>
      <c r="O29" s="80" t="s">
        <v>12</v>
      </c>
      <c r="P29" s="80" t="s">
        <v>12</v>
      </c>
      <c r="Q29" s="80" t="s">
        <v>12</v>
      </c>
      <c r="R29" s="80" t="s">
        <v>12</v>
      </c>
      <c r="S29" s="80" t="s">
        <v>12</v>
      </c>
      <c r="T29" s="80" t="s">
        <v>12</v>
      </c>
      <c r="U29" s="80" t="s">
        <v>12</v>
      </c>
      <c r="V29" s="80" t="s">
        <v>12</v>
      </c>
      <c r="W29" s="80" t="s">
        <v>12</v>
      </c>
    </row>
    <row r="30" ht="20.25" customHeight="1" spans="1:23">
      <c r="A30" s="61" t="s">
        <v>72</v>
      </c>
      <c r="B30" s="61" t="s">
        <v>248</v>
      </c>
      <c r="C30" s="61" t="s">
        <v>261</v>
      </c>
      <c r="D30" s="61" t="s">
        <v>129</v>
      </c>
      <c r="E30" s="61" t="s">
        <v>130</v>
      </c>
      <c r="F30" s="61" t="s">
        <v>258</v>
      </c>
      <c r="G30" s="61" t="s">
        <v>259</v>
      </c>
      <c r="H30" s="80">
        <f t="shared" si="0"/>
        <v>12701.1</v>
      </c>
      <c r="I30" s="80">
        <v>12701.1</v>
      </c>
      <c r="J30" s="80" t="s">
        <v>12</v>
      </c>
      <c r="K30" s="80" t="s">
        <v>12</v>
      </c>
      <c r="L30" s="80">
        <v>12701.1</v>
      </c>
      <c r="M30" s="80" t="s">
        <v>12</v>
      </c>
      <c r="N30" s="80" t="s">
        <v>12</v>
      </c>
      <c r="O30" s="80" t="s">
        <v>12</v>
      </c>
      <c r="P30" s="80" t="s">
        <v>12</v>
      </c>
      <c r="Q30" s="80" t="s">
        <v>12</v>
      </c>
      <c r="R30" s="80" t="s">
        <v>12</v>
      </c>
      <c r="S30" s="80" t="s">
        <v>12</v>
      </c>
      <c r="T30" s="80" t="s">
        <v>12</v>
      </c>
      <c r="U30" s="80" t="s">
        <v>12</v>
      </c>
      <c r="V30" s="80" t="s">
        <v>12</v>
      </c>
      <c r="W30" s="80" t="s">
        <v>12</v>
      </c>
    </row>
    <row r="31" ht="20.25" customHeight="1" spans="1:23">
      <c r="A31" s="61" t="s">
        <v>72</v>
      </c>
      <c r="B31" s="61" t="s">
        <v>262</v>
      </c>
      <c r="C31" s="61" t="s">
        <v>263</v>
      </c>
      <c r="D31" s="61" t="s">
        <v>120</v>
      </c>
      <c r="E31" s="61" t="s">
        <v>119</v>
      </c>
      <c r="F31" s="61" t="s">
        <v>264</v>
      </c>
      <c r="G31" s="61" t="s">
        <v>265</v>
      </c>
      <c r="H31" s="80">
        <f t="shared" si="0"/>
        <v>9403.36</v>
      </c>
      <c r="I31" s="80">
        <v>9403.36</v>
      </c>
      <c r="J31" s="80" t="s">
        <v>12</v>
      </c>
      <c r="K31" s="80" t="s">
        <v>12</v>
      </c>
      <c r="L31" s="80">
        <v>9403.36</v>
      </c>
      <c r="M31" s="80" t="s">
        <v>12</v>
      </c>
      <c r="N31" s="80" t="s">
        <v>12</v>
      </c>
      <c r="O31" s="80" t="s">
        <v>12</v>
      </c>
      <c r="P31" s="80" t="s">
        <v>12</v>
      </c>
      <c r="Q31" s="80" t="s">
        <v>12</v>
      </c>
      <c r="R31" s="80" t="s">
        <v>12</v>
      </c>
      <c r="S31" s="80" t="s">
        <v>12</v>
      </c>
      <c r="T31" s="80" t="s">
        <v>12</v>
      </c>
      <c r="U31" s="80" t="s">
        <v>12</v>
      </c>
      <c r="V31" s="80" t="s">
        <v>12</v>
      </c>
      <c r="W31" s="80" t="s">
        <v>12</v>
      </c>
    </row>
    <row r="32" ht="20.25" customHeight="1" spans="1:23">
      <c r="A32" s="61" t="s">
        <v>72</v>
      </c>
      <c r="B32" s="61" t="s">
        <v>248</v>
      </c>
      <c r="C32" s="61" t="s">
        <v>266</v>
      </c>
      <c r="D32" s="61" t="s">
        <v>131</v>
      </c>
      <c r="E32" s="61" t="s">
        <v>132</v>
      </c>
      <c r="F32" s="61" t="s">
        <v>264</v>
      </c>
      <c r="G32" s="61" t="s">
        <v>265</v>
      </c>
      <c r="H32" s="80">
        <f t="shared" si="0"/>
        <v>31565</v>
      </c>
      <c r="I32" s="80">
        <v>31565</v>
      </c>
      <c r="J32" s="80" t="s">
        <v>12</v>
      </c>
      <c r="K32" s="80" t="s">
        <v>12</v>
      </c>
      <c r="L32" s="80">
        <v>31565</v>
      </c>
      <c r="M32" s="80" t="s">
        <v>12</v>
      </c>
      <c r="N32" s="80" t="s">
        <v>12</v>
      </c>
      <c r="O32" s="80" t="s">
        <v>12</v>
      </c>
      <c r="P32" s="80" t="s">
        <v>12</v>
      </c>
      <c r="Q32" s="80" t="s">
        <v>12</v>
      </c>
      <c r="R32" s="80" t="s">
        <v>12</v>
      </c>
      <c r="S32" s="80" t="s">
        <v>12</v>
      </c>
      <c r="T32" s="80" t="s">
        <v>12</v>
      </c>
      <c r="U32" s="80" t="s">
        <v>12</v>
      </c>
      <c r="V32" s="80" t="s">
        <v>12</v>
      </c>
      <c r="W32" s="80" t="s">
        <v>12</v>
      </c>
    </row>
    <row r="33" ht="20.25" customHeight="1" spans="1:23">
      <c r="A33" s="61" t="s">
        <v>72</v>
      </c>
      <c r="B33" s="61" t="s">
        <v>267</v>
      </c>
      <c r="C33" s="61" t="s">
        <v>260</v>
      </c>
      <c r="D33" s="61" t="s">
        <v>131</v>
      </c>
      <c r="E33" s="61" t="s">
        <v>132</v>
      </c>
      <c r="F33" s="61" t="s">
        <v>264</v>
      </c>
      <c r="G33" s="61" t="s">
        <v>265</v>
      </c>
      <c r="H33" s="80">
        <f t="shared" si="0"/>
        <v>10700</v>
      </c>
      <c r="I33" s="80">
        <v>10700</v>
      </c>
      <c r="J33" s="80" t="s">
        <v>12</v>
      </c>
      <c r="K33" s="80" t="s">
        <v>12</v>
      </c>
      <c r="L33" s="80">
        <v>10700</v>
      </c>
      <c r="M33" s="80" t="s">
        <v>12</v>
      </c>
      <c r="N33" s="80" t="s">
        <v>12</v>
      </c>
      <c r="O33" s="80" t="s">
        <v>12</v>
      </c>
      <c r="P33" s="80" t="s">
        <v>12</v>
      </c>
      <c r="Q33" s="80" t="s">
        <v>12</v>
      </c>
      <c r="R33" s="80" t="s">
        <v>12</v>
      </c>
      <c r="S33" s="80" t="s">
        <v>12</v>
      </c>
      <c r="T33" s="80" t="s">
        <v>12</v>
      </c>
      <c r="U33" s="80" t="s">
        <v>12</v>
      </c>
      <c r="V33" s="80" t="s">
        <v>12</v>
      </c>
      <c r="W33" s="80" t="s">
        <v>12</v>
      </c>
    </row>
    <row r="34" ht="20.25" customHeight="1" spans="1:23">
      <c r="A34" s="61" t="s">
        <v>72</v>
      </c>
      <c r="B34" s="61" t="s">
        <v>268</v>
      </c>
      <c r="C34" s="61" t="s">
        <v>269</v>
      </c>
      <c r="D34" s="61" t="s">
        <v>131</v>
      </c>
      <c r="E34" s="61" t="s">
        <v>132</v>
      </c>
      <c r="F34" s="61" t="s">
        <v>264</v>
      </c>
      <c r="G34" s="61" t="s">
        <v>265</v>
      </c>
      <c r="H34" s="80">
        <f t="shared" si="0"/>
        <v>10552.7</v>
      </c>
      <c r="I34" s="80">
        <v>10552.7</v>
      </c>
      <c r="J34" s="80" t="s">
        <v>12</v>
      </c>
      <c r="K34" s="80" t="s">
        <v>12</v>
      </c>
      <c r="L34" s="80">
        <v>10552.7</v>
      </c>
      <c r="M34" s="80" t="s">
        <v>12</v>
      </c>
      <c r="N34" s="80" t="s">
        <v>12</v>
      </c>
      <c r="O34" s="80" t="s">
        <v>12</v>
      </c>
      <c r="P34" s="80" t="s">
        <v>12</v>
      </c>
      <c r="Q34" s="80" t="s">
        <v>12</v>
      </c>
      <c r="R34" s="80" t="s">
        <v>12</v>
      </c>
      <c r="S34" s="80" t="s">
        <v>12</v>
      </c>
      <c r="T34" s="80" t="s">
        <v>12</v>
      </c>
      <c r="U34" s="80" t="s">
        <v>12</v>
      </c>
      <c r="V34" s="80" t="s">
        <v>12</v>
      </c>
      <c r="W34" s="80" t="s">
        <v>12</v>
      </c>
    </row>
    <row r="35" ht="20.25" customHeight="1" spans="1:23">
      <c r="A35" s="61" t="s">
        <v>72</v>
      </c>
      <c r="B35" s="61" t="s">
        <v>248</v>
      </c>
      <c r="C35" s="61" t="s">
        <v>270</v>
      </c>
      <c r="D35" s="61" t="s">
        <v>131</v>
      </c>
      <c r="E35" s="61" t="s">
        <v>132</v>
      </c>
      <c r="F35" s="61" t="s">
        <v>264</v>
      </c>
      <c r="G35" s="61" t="s">
        <v>265</v>
      </c>
      <c r="H35" s="80">
        <f t="shared" si="0"/>
        <v>1605</v>
      </c>
      <c r="I35" s="80">
        <v>1605</v>
      </c>
      <c r="J35" s="80" t="s">
        <v>12</v>
      </c>
      <c r="K35" s="80" t="s">
        <v>12</v>
      </c>
      <c r="L35" s="80">
        <v>1605</v>
      </c>
      <c r="M35" s="80" t="s">
        <v>12</v>
      </c>
      <c r="N35" s="80" t="s">
        <v>12</v>
      </c>
      <c r="O35" s="80" t="s">
        <v>12</v>
      </c>
      <c r="P35" s="80" t="s">
        <v>12</v>
      </c>
      <c r="Q35" s="80" t="s">
        <v>12</v>
      </c>
      <c r="R35" s="80" t="s">
        <v>12</v>
      </c>
      <c r="S35" s="80" t="s">
        <v>12</v>
      </c>
      <c r="T35" s="80" t="s">
        <v>12</v>
      </c>
      <c r="U35" s="80" t="s">
        <v>12</v>
      </c>
      <c r="V35" s="80" t="s">
        <v>12</v>
      </c>
      <c r="W35" s="80" t="s">
        <v>12</v>
      </c>
    </row>
    <row r="36" ht="20.25" customHeight="1" spans="1:23">
      <c r="A36" s="61" t="s">
        <v>72</v>
      </c>
      <c r="B36" s="61" t="s">
        <v>268</v>
      </c>
      <c r="C36" s="61" t="s">
        <v>271</v>
      </c>
      <c r="D36" s="61" t="s">
        <v>131</v>
      </c>
      <c r="E36" s="61" t="s">
        <v>132</v>
      </c>
      <c r="F36" s="61" t="s">
        <v>264</v>
      </c>
      <c r="G36" s="61" t="s">
        <v>265</v>
      </c>
      <c r="H36" s="80">
        <f t="shared" si="0"/>
        <v>558.44</v>
      </c>
      <c r="I36" s="80">
        <v>558.44</v>
      </c>
      <c r="J36" s="80" t="s">
        <v>12</v>
      </c>
      <c r="K36" s="80" t="s">
        <v>12</v>
      </c>
      <c r="L36" s="80">
        <v>558.44</v>
      </c>
      <c r="M36" s="80" t="s">
        <v>12</v>
      </c>
      <c r="N36" s="80" t="s">
        <v>12</v>
      </c>
      <c r="O36" s="80" t="s">
        <v>12</v>
      </c>
      <c r="P36" s="80" t="s">
        <v>12</v>
      </c>
      <c r="Q36" s="80" t="s">
        <v>12</v>
      </c>
      <c r="R36" s="80" t="s">
        <v>12</v>
      </c>
      <c r="S36" s="80" t="s">
        <v>12</v>
      </c>
      <c r="T36" s="80" t="s">
        <v>12</v>
      </c>
      <c r="U36" s="80" t="s">
        <v>12</v>
      </c>
      <c r="V36" s="80" t="s">
        <v>12</v>
      </c>
      <c r="W36" s="80" t="s">
        <v>12</v>
      </c>
    </row>
    <row r="37" ht="20.25" customHeight="1" spans="1:23">
      <c r="A37" s="61" t="s">
        <v>72</v>
      </c>
      <c r="B37" s="61" t="s">
        <v>272</v>
      </c>
      <c r="C37" s="61" t="s">
        <v>273</v>
      </c>
      <c r="D37" s="61" t="s">
        <v>142</v>
      </c>
      <c r="E37" s="61" t="s">
        <v>143</v>
      </c>
      <c r="F37" s="61" t="s">
        <v>274</v>
      </c>
      <c r="G37" s="61" t="s">
        <v>143</v>
      </c>
      <c r="H37" s="80">
        <f t="shared" si="0"/>
        <v>633161.76</v>
      </c>
      <c r="I37" s="80">
        <v>633161.76</v>
      </c>
      <c r="J37" s="80" t="s">
        <v>12</v>
      </c>
      <c r="K37" s="80" t="s">
        <v>12</v>
      </c>
      <c r="L37" s="80">
        <v>633161.76</v>
      </c>
      <c r="M37" s="80" t="s">
        <v>12</v>
      </c>
      <c r="N37" s="80" t="s">
        <v>12</v>
      </c>
      <c r="O37" s="80" t="s">
        <v>12</v>
      </c>
      <c r="P37" s="80" t="s">
        <v>12</v>
      </c>
      <c r="Q37" s="80" t="s">
        <v>12</v>
      </c>
      <c r="R37" s="80" t="s">
        <v>12</v>
      </c>
      <c r="S37" s="80" t="s">
        <v>12</v>
      </c>
      <c r="T37" s="80" t="s">
        <v>12</v>
      </c>
      <c r="U37" s="80" t="s">
        <v>12</v>
      </c>
      <c r="V37" s="80" t="s">
        <v>12</v>
      </c>
      <c r="W37" s="80" t="s">
        <v>12</v>
      </c>
    </row>
    <row r="38" ht="20.25" customHeight="1" spans="1:23">
      <c r="A38" s="61" t="s">
        <v>72</v>
      </c>
      <c r="B38" s="61" t="s">
        <v>272</v>
      </c>
      <c r="C38" s="61" t="s">
        <v>275</v>
      </c>
      <c r="D38" s="61" t="s">
        <v>142</v>
      </c>
      <c r="E38" s="61" t="s">
        <v>143</v>
      </c>
      <c r="F38" s="61" t="s">
        <v>274</v>
      </c>
      <c r="G38" s="61" t="s">
        <v>143</v>
      </c>
      <c r="H38" s="80">
        <f t="shared" si="0"/>
        <v>33506.64</v>
      </c>
      <c r="I38" s="80">
        <v>33506.64</v>
      </c>
      <c r="J38" s="80" t="s">
        <v>12</v>
      </c>
      <c r="K38" s="80" t="s">
        <v>12</v>
      </c>
      <c r="L38" s="80">
        <v>33506.64</v>
      </c>
      <c r="M38" s="80" t="s">
        <v>12</v>
      </c>
      <c r="N38" s="80" t="s">
        <v>12</v>
      </c>
      <c r="O38" s="80" t="s">
        <v>12</v>
      </c>
      <c r="P38" s="80" t="s">
        <v>12</v>
      </c>
      <c r="Q38" s="80" t="s">
        <v>12</v>
      </c>
      <c r="R38" s="80" t="s">
        <v>12</v>
      </c>
      <c r="S38" s="80" t="s">
        <v>12</v>
      </c>
      <c r="T38" s="80" t="s">
        <v>12</v>
      </c>
      <c r="U38" s="80" t="s">
        <v>12</v>
      </c>
      <c r="V38" s="80" t="s">
        <v>12</v>
      </c>
      <c r="W38" s="80" t="s">
        <v>12</v>
      </c>
    </row>
    <row r="39" ht="20.25" customHeight="1" spans="1:23">
      <c r="A39" s="61" t="s">
        <v>72</v>
      </c>
      <c r="B39" s="61" t="s">
        <v>276</v>
      </c>
      <c r="C39" s="61" t="s">
        <v>277</v>
      </c>
      <c r="D39" s="61" t="s">
        <v>104</v>
      </c>
      <c r="E39" s="61" t="s">
        <v>105</v>
      </c>
      <c r="F39" s="61" t="s">
        <v>278</v>
      </c>
      <c r="G39" s="61" t="s">
        <v>279</v>
      </c>
      <c r="H39" s="80">
        <f t="shared" si="0"/>
        <v>100000</v>
      </c>
      <c r="I39" s="80">
        <v>100000</v>
      </c>
      <c r="J39" s="80" t="s">
        <v>12</v>
      </c>
      <c r="K39" s="80" t="s">
        <v>12</v>
      </c>
      <c r="L39" s="80">
        <v>100000</v>
      </c>
      <c r="M39" s="80" t="s">
        <v>12</v>
      </c>
      <c r="N39" s="80" t="s">
        <v>12</v>
      </c>
      <c r="O39" s="80" t="s">
        <v>12</v>
      </c>
      <c r="P39" s="80" t="s">
        <v>12</v>
      </c>
      <c r="Q39" s="80" t="s">
        <v>12</v>
      </c>
      <c r="R39" s="80" t="s">
        <v>12</v>
      </c>
      <c r="S39" s="80" t="s">
        <v>12</v>
      </c>
      <c r="T39" s="80" t="s">
        <v>12</v>
      </c>
      <c r="U39" s="80" t="s">
        <v>12</v>
      </c>
      <c r="V39" s="80" t="s">
        <v>12</v>
      </c>
      <c r="W39" s="80" t="s">
        <v>12</v>
      </c>
    </row>
    <row r="40" ht="20.25" customHeight="1" spans="1:23">
      <c r="A40" s="61" t="s">
        <v>72</v>
      </c>
      <c r="B40" s="61" t="s">
        <v>276</v>
      </c>
      <c r="C40" s="61" t="s">
        <v>280</v>
      </c>
      <c r="D40" s="61" t="s">
        <v>104</v>
      </c>
      <c r="E40" s="61" t="s">
        <v>105</v>
      </c>
      <c r="F40" s="61" t="s">
        <v>281</v>
      </c>
      <c r="G40" s="61" t="s">
        <v>282</v>
      </c>
      <c r="H40" s="80">
        <f t="shared" si="0"/>
        <v>9000</v>
      </c>
      <c r="I40" s="80">
        <v>9000</v>
      </c>
      <c r="J40" s="80" t="s">
        <v>12</v>
      </c>
      <c r="K40" s="80" t="s">
        <v>12</v>
      </c>
      <c r="L40" s="80">
        <v>9000</v>
      </c>
      <c r="M40" s="80" t="s">
        <v>12</v>
      </c>
      <c r="N40" s="80" t="s">
        <v>12</v>
      </c>
      <c r="O40" s="80" t="s">
        <v>12</v>
      </c>
      <c r="P40" s="80" t="s">
        <v>12</v>
      </c>
      <c r="Q40" s="80" t="s">
        <v>12</v>
      </c>
      <c r="R40" s="80" t="s">
        <v>12</v>
      </c>
      <c r="S40" s="80" t="s">
        <v>12</v>
      </c>
      <c r="T40" s="80" t="s">
        <v>12</v>
      </c>
      <c r="U40" s="80" t="s">
        <v>12</v>
      </c>
      <c r="V40" s="80" t="s">
        <v>12</v>
      </c>
      <c r="W40" s="80" t="s">
        <v>12</v>
      </c>
    </row>
    <row r="41" ht="20.25" customHeight="1" spans="1:23">
      <c r="A41" s="61" t="s">
        <v>72</v>
      </c>
      <c r="B41" s="61" t="s">
        <v>276</v>
      </c>
      <c r="C41" s="61" t="s">
        <v>277</v>
      </c>
      <c r="D41" s="61" t="s">
        <v>104</v>
      </c>
      <c r="E41" s="61" t="s">
        <v>105</v>
      </c>
      <c r="F41" s="61" t="s">
        <v>283</v>
      </c>
      <c r="G41" s="61" t="s">
        <v>284</v>
      </c>
      <c r="H41" s="80">
        <f t="shared" si="0"/>
        <v>17000</v>
      </c>
      <c r="I41" s="80">
        <v>17000</v>
      </c>
      <c r="J41" s="80" t="s">
        <v>12</v>
      </c>
      <c r="K41" s="80" t="s">
        <v>12</v>
      </c>
      <c r="L41" s="80">
        <v>17000</v>
      </c>
      <c r="M41" s="80" t="s">
        <v>12</v>
      </c>
      <c r="N41" s="80" t="s">
        <v>12</v>
      </c>
      <c r="O41" s="80" t="s">
        <v>12</v>
      </c>
      <c r="P41" s="80" t="s">
        <v>12</v>
      </c>
      <c r="Q41" s="80" t="s">
        <v>12</v>
      </c>
      <c r="R41" s="80" t="s">
        <v>12</v>
      </c>
      <c r="S41" s="80" t="s">
        <v>12</v>
      </c>
      <c r="T41" s="80" t="s">
        <v>12</v>
      </c>
      <c r="U41" s="80" t="s">
        <v>12</v>
      </c>
      <c r="V41" s="80" t="s">
        <v>12</v>
      </c>
      <c r="W41" s="80" t="s">
        <v>12</v>
      </c>
    </row>
    <row r="42" ht="20.25" customHeight="1" spans="1:23">
      <c r="A42" s="61" t="s">
        <v>72</v>
      </c>
      <c r="B42" s="61" t="s">
        <v>285</v>
      </c>
      <c r="C42" s="61" t="s">
        <v>286</v>
      </c>
      <c r="D42" s="61" t="s">
        <v>104</v>
      </c>
      <c r="E42" s="61" t="s">
        <v>105</v>
      </c>
      <c r="F42" s="61" t="s">
        <v>287</v>
      </c>
      <c r="G42" s="61" t="s">
        <v>288</v>
      </c>
      <c r="H42" s="80">
        <f>I42+N42+O42+P42+Q42+R42</f>
        <v>23400</v>
      </c>
      <c r="I42" s="80">
        <v>23400</v>
      </c>
      <c r="J42" s="80" t="s">
        <v>12</v>
      </c>
      <c r="K42" s="80" t="s">
        <v>12</v>
      </c>
      <c r="L42" s="80">
        <v>23400</v>
      </c>
      <c r="M42" s="80" t="s">
        <v>12</v>
      </c>
      <c r="N42" s="80" t="s">
        <v>12</v>
      </c>
      <c r="O42" s="80" t="s">
        <v>12</v>
      </c>
      <c r="P42" s="80" t="s">
        <v>12</v>
      </c>
      <c r="Q42" s="80" t="s">
        <v>12</v>
      </c>
      <c r="R42" s="80" t="s">
        <v>12</v>
      </c>
      <c r="S42" s="80" t="s">
        <v>12</v>
      </c>
      <c r="T42" s="80" t="s">
        <v>12</v>
      </c>
      <c r="U42" s="80" t="s">
        <v>12</v>
      </c>
      <c r="V42" s="80" t="s">
        <v>12</v>
      </c>
      <c r="W42" s="80" t="s">
        <v>12</v>
      </c>
    </row>
    <row r="43" ht="20.25" customHeight="1" spans="1:23">
      <c r="A43" s="61" t="s">
        <v>72</v>
      </c>
      <c r="B43" s="61" t="s">
        <v>285</v>
      </c>
      <c r="C43" s="61" t="s">
        <v>289</v>
      </c>
      <c r="D43" s="61" t="s">
        <v>104</v>
      </c>
      <c r="E43" s="61" t="s">
        <v>105</v>
      </c>
      <c r="F43" s="61" t="s">
        <v>287</v>
      </c>
      <c r="G43" s="61" t="s">
        <v>288</v>
      </c>
      <c r="H43" s="80">
        <f>I43+N43+O43+P43+Q43+R43</f>
        <v>1800</v>
      </c>
      <c r="I43" s="80">
        <v>1800</v>
      </c>
      <c r="J43" s="80" t="s">
        <v>12</v>
      </c>
      <c r="K43" s="80" t="s">
        <v>12</v>
      </c>
      <c r="L43" s="80">
        <v>1800</v>
      </c>
      <c r="M43" s="80" t="s">
        <v>12</v>
      </c>
      <c r="N43" s="80" t="s">
        <v>12</v>
      </c>
      <c r="O43" s="80" t="s">
        <v>12</v>
      </c>
      <c r="P43" s="80" t="s">
        <v>12</v>
      </c>
      <c r="Q43" s="80" t="s">
        <v>12</v>
      </c>
      <c r="R43" s="80" t="s">
        <v>12</v>
      </c>
      <c r="S43" s="80" t="s">
        <v>12</v>
      </c>
      <c r="T43" s="80" t="s">
        <v>12</v>
      </c>
      <c r="U43" s="80" t="s">
        <v>12</v>
      </c>
      <c r="V43" s="80" t="s">
        <v>12</v>
      </c>
      <c r="W43" s="80" t="s">
        <v>12</v>
      </c>
    </row>
    <row r="44" ht="20.25" customHeight="1" spans="1:23">
      <c r="A44" s="61" t="s">
        <v>72</v>
      </c>
      <c r="B44" s="61" t="s">
        <v>290</v>
      </c>
      <c r="C44" s="61" t="s">
        <v>291</v>
      </c>
      <c r="D44" s="61" t="s">
        <v>104</v>
      </c>
      <c r="E44" s="61" t="s">
        <v>105</v>
      </c>
      <c r="F44" s="61" t="s">
        <v>292</v>
      </c>
      <c r="G44" s="61" t="s">
        <v>291</v>
      </c>
      <c r="H44" s="80">
        <f>I44+N44+O44+P44+Q44+R44</f>
        <v>30000</v>
      </c>
      <c r="I44" s="80">
        <v>30000</v>
      </c>
      <c r="J44" s="80" t="s">
        <v>12</v>
      </c>
      <c r="K44" s="80" t="s">
        <v>12</v>
      </c>
      <c r="L44" s="80">
        <v>30000</v>
      </c>
      <c r="M44" s="80" t="s">
        <v>12</v>
      </c>
      <c r="N44" s="80" t="s">
        <v>12</v>
      </c>
      <c r="O44" s="80" t="s">
        <v>12</v>
      </c>
      <c r="P44" s="80" t="s">
        <v>12</v>
      </c>
      <c r="Q44" s="80" t="s">
        <v>12</v>
      </c>
      <c r="R44" s="80" t="s">
        <v>12</v>
      </c>
      <c r="S44" s="80" t="s">
        <v>12</v>
      </c>
      <c r="T44" s="80" t="s">
        <v>12</v>
      </c>
      <c r="U44" s="80" t="s">
        <v>12</v>
      </c>
      <c r="V44" s="80" t="s">
        <v>12</v>
      </c>
      <c r="W44" s="80" t="s">
        <v>12</v>
      </c>
    </row>
    <row r="45" ht="20.25" customHeight="1" spans="1:23">
      <c r="A45" s="61" t="s">
        <v>72</v>
      </c>
      <c r="B45" s="61" t="s">
        <v>293</v>
      </c>
      <c r="C45" s="61" t="s">
        <v>294</v>
      </c>
      <c r="D45" s="61" t="s">
        <v>104</v>
      </c>
      <c r="E45" s="61" t="s">
        <v>105</v>
      </c>
      <c r="F45" s="61" t="s">
        <v>295</v>
      </c>
      <c r="G45" s="61" t="s">
        <v>296</v>
      </c>
      <c r="H45" s="80">
        <f>I45+N45+O45+P45+Q45+R45</f>
        <v>348600</v>
      </c>
      <c r="I45" s="80">
        <v>348600</v>
      </c>
      <c r="J45" s="80" t="s">
        <v>12</v>
      </c>
      <c r="K45" s="80" t="s">
        <v>12</v>
      </c>
      <c r="L45" s="80">
        <v>348600</v>
      </c>
      <c r="M45" s="80" t="s">
        <v>12</v>
      </c>
      <c r="N45" s="80" t="s">
        <v>12</v>
      </c>
      <c r="O45" s="80" t="s">
        <v>12</v>
      </c>
      <c r="P45" s="80" t="s">
        <v>12</v>
      </c>
      <c r="Q45" s="80" t="s">
        <v>12</v>
      </c>
      <c r="R45" s="80" t="s">
        <v>12</v>
      </c>
      <c r="S45" s="80" t="s">
        <v>12</v>
      </c>
      <c r="T45" s="80" t="s">
        <v>12</v>
      </c>
      <c r="U45" s="80" t="s">
        <v>12</v>
      </c>
      <c r="V45" s="80" t="s">
        <v>12</v>
      </c>
      <c r="W45" s="80" t="s">
        <v>12</v>
      </c>
    </row>
    <row r="46" ht="20.25" customHeight="1" spans="1:23">
      <c r="A46" s="61" t="s">
        <v>72</v>
      </c>
      <c r="B46" s="61" t="s">
        <v>297</v>
      </c>
      <c r="C46" s="61" t="s">
        <v>298</v>
      </c>
      <c r="D46" s="61" t="s">
        <v>104</v>
      </c>
      <c r="E46" s="61" t="s">
        <v>105</v>
      </c>
      <c r="F46" s="61" t="s">
        <v>278</v>
      </c>
      <c r="G46" s="61" t="s">
        <v>279</v>
      </c>
      <c r="H46" s="80">
        <f>I46+N46+O46+P46+Q46+R46</f>
        <v>2135</v>
      </c>
      <c r="I46" s="80" t="s">
        <v>12</v>
      </c>
      <c r="J46" s="80" t="s">
        <v>12</v>
      </c>
      <c r="K46" s="80" t="s">
        <v>12</v>
      </c>
      <c r="L46" s="80" t="s">
        <v>12</v>
      </c>
      <c r="M46" s="80" t="s">
        <v>12</v>
      </c>
      <c r="N46" s="80" t="s">
        <v>12</v>
      </c>
      <c r="O46" s="80" t="s">
        <v>12</v>
      </c>
      <c r="P46" s="80" t="s">
        <v>12</v>
      </c>
      <c r="Q46" s="80" t="s">
        <v>12</v>
      </c>
      <c r="R46" s="80">
        <v>2135</v>
      </c>
      <c r="S46" s="80" t="s">
        <v>12</v>
      </c>
      <c r="T46" s="80" t="s">
        <v>12</v>
      </c>
      <c r="U46" s="80" t="s">
        <v>12</v>
      </c>
      <c r="V46" s="80" t="s">
        <v>12</v>
      </c>
      <c r="W46" s="80">
        <v>2135</v>
      </c>
    </row>
    <row r="47" ht="20.25" customHeight="1" spans="1:23">
      <c r="A47" s="61" t="s">
        <v>72</v>
      </c>
      <c r="B47" s="61" t="s">
        <v>299</v>
      </c>
      <c r="C47" s="61" t="s">
        <v>300</v>
      </c>
      <c r="D47" s="61" t="s">
        <v>104</v>
      </c>
      <c r="E47" s="61" t="s">
        <v>105</v>
      </c>
      <c r="F47" s="61" t="s">
        <v>278</v>
      </c>
      <c r="G47" s="61" t="s">
        <v>279</v>
      </c>
      <c r="H47" s="80">
        <f>I47+N47+O47+P47+Q47+R47</f>
        <v>6000</v>
      </c>
      <c r="I47" s="80" t="s">
        <v>12</v>
      </c>
      <c r="J47" s="80" t="s">
        <v>12</v>
      </c>
      <c r="K47" s="80" t="s">
        <v>12</v>
      </c>
      <c r="L47" s="80" t="s">
        <v>12</v>
      </c>
      <c r="M47" s="80" t="s">
        <v>12</v>
      </c>
      <c r="N47" s="80" t="s">
        <v>12</v>
      </c>
      <c r="O47" s="80" t="s">
        <v>12</v>
      </c>
      <c r="P47" s="80" t="s">
        <v>12</v>
      </c>
      <c r="Q47" s="80" t="s">
        <v>12</v>
      </c>
      <c r="R47" s="80">
        <v>6000</v>
      </c>
      <c r="S47" s="80" t="s">
        <v>12</v>
      </c>
      <c r="T47" s="80" t="s">
        <v>12</v>
      </c>
      <c r="U47" s="80" t="s">
        <v>12</v>
      </c>
      <c r="V47" s="80" t="s">
        <v>12</v>
      </c>
      <c r="W47" s="80">
        <v>6000</v>
      </c>
    </row>
    <row r="48" ht="20.25" customHeight="1" spans="1:23">
      <c r="A48" s="61" t="s">
        <v>72</v>
      </c>
      <c r="B48" s="61" t="s">
        <v>301</v>
      </c>
      <c r="C48" s="61" t="s">
        <v>302</v>
      </c>
      <c r="D48" s="61" t="s">
        <v>104</v>
      </c>
      <c r="E48" s="61" t="s">
        <v>105</v>
      </c>
      <c r="F48" s="61" t="s">
        <v>278</v>
      </c>
      <c r="G48" s="61" t="s">
        <v>279</v>
      </c>
      <c r="H48" s="80">
        <f>I48+N48+O48+P48+Q48+R48</f>
        <v>120000</v>
      </c>
      <c r="I48" s="80" t="s">
        <v>12</v>
      </c>
      <c r="J48" s="80" t="s">
        <v>12</v>
      </c>
      <c r="K48" s="80" t="s">
        <v>12</v>
      </c>
      <c r="L48" s="80" t="s">
        <v>12</v>
      </c>
      <c r="M48" s="80" t="s">
        <v>12</v>
      </c>
      <c r="N48" s="80" t="s">
        <v>12</v>
      </c>
      <c r="O48" s="80" t="s">
        <v>12</v>
      </c>
      <c r="P48" s="80" t="s">
        <v>12</v>
      </c>
      <c r="Q48" s="80" t="s">
        <v>12</v>
      </c>
      <c r="R48" s="80">
        <v>120000</v>
      </c>
      <c r="S48" s="80" t="s">
        <v>12</v>
      </c>
      <c r="T48" s="80" t="s">
        <v>12</v>
      </c>
      <c r="U48" s="80" t="s">
        <v>12</v>
      </c>
      <c r="V48" s="80" t="s">
        <v>12</v>
      </c>
      <c r="W48" s="80">
        <v>120000</v>
      </c>
    </row>
    <row r="49" ht="20.25" customHeight="1" spans="1:23">
      <c r="A49" s="61" t="s">
        <v>72</v>
      </c>
      <c r="B49" s="61" t="s">
        <v>303</v>
      </c>
      <c r="C49" s="61" t="s">
        <v>304</v>
      </c>
      <c r="D49" s="61" t="s">
        <v>104</v>
      </c>
      <c r="E49" s="61" t="s">
        <v>105</v>
      </c>
      <c r="F49" s="61" t="s">
        <v>278</v>
      </c>
      <c r="G49" s="61" t="s">
        <v>279</v>
      </c>
      <c r="H49" s="80">
        <f>I49+N49+O49+P49+Q49+R49</f>
        <v>15000</v>
      </c>
      <c r="I49" s="80" t="s">
        <v>12</v>
      </c>
      <c r="J49" s="80" t="s">
        <v>12</v>
      </c>
      <c r="K49" s="80" t="s">
        <v>12</v>
      </c>
      <c r="L49" s="80" t="s">
        <v>12</v>
      </c>
      <c r="M49" s="80" t="s">
        <v>12</v>
      </c>
      <c r="N49" s="80" t="s">
        <v>12</v>
      </c>
      <c r="O49" s="80" t="s">
        <v>12</v>
      </c>
      <c r="P49" s="80" t="s">
        <v>12</v>
      </c>
      <c r="Q49" s="80" t="s">
        <v>12</v>
      </c>
      <c r="R49" s="80">
        <v>15000</v>
      </c>
      <c r="S49" s="80" t="s">
        <v>12</v>
      </c>
      <c r="T49" s="80" t="s">
        <v>12</v>
      </c>
      <c r="U49" s="80" t="s">
        <v>12</v>
      </c>
      <c r="V49" s="80" t="s">
        <v>12</v>
      </c>
      <c r="W49" s="80">
        <v>15000</v>
      </c>
    </row>
    <row r="50" ht="17.25" customHeight="1" spans="1:23">
      <c r="A50" s="34" t="s">
        <v>184</v>
      </c>
      <c r="B50" s="160"/>
      <c r="C50" s="160"/>
      <c r="D50" s="160"/>
      <c r="E50" s="160"/>
      <c r="F50" s="160"/>
      <c r="G50" s="161"/>
      <c r="H50" s="80">
        <f>I50+N50+O50+P50+Q50+R50</f>
        <v>8931855.05</v>
      </c>
      <c r="I50" s="80">
        <f>SUM(I9:I49)</f>
        <v>8788720.05</v>
      </c>
      <c r="J50" s="80" t="s">
        <v>12</v>
      </c>
      <c r="K50" s="80" t="s">
        <v>12</v>
      </c>
      <c r="L50" s="80">
        <f>SUM(L9:L49)</f>
        <v>8788720.05</v>
      </c>
      <c r="M50" s="80" t="s">
        <v>12</v>
      </c>
      <c r="N50" s="80">
        <f>SUM(N9:N49)</f>
        <v>0</v>
      </c>
      <c r="O50" s="80" t="s">
        <v>12</v>
      </c>
      <c r="P50" s="80" t="s">
        <v>12</v>
      </c>
      <c r="Q50" s="80" t="s">
        <v>12</v>
      </c>
      <c r="R50" s="80">
        <f>SUM(R9:R49)</f>
        <v>143135</v>
      </c>
      <c r="S50" s="80" t="s">
        <v>12</v>
      </c>
      <c r="T50" s="80" t="s">
        <v>12</v>
      </c>
      <c r="U50" s="80" t="s">
        <v>12</v>
      </c>
      <c r="V50" s="80" t="s">
        <v>12</v>
      </c>
      <c r="W50" s="80">
        <f>SUM(W9:W49)</f>
        <v>143135</v>
      </c>
    </row>
  </sheetData>
  <mergeCells count="30">
    <mergeCell ref="A2:W2"/>
    <mergeCell ref="A3:G3"/>
    <mergeCell ref="H4:W4"/>
    <mergeCell ref="I5:M5"/>
    <mergeCell ref="N5:P5"/>
    <mergeCell ref="R5:W5"/>
    <mergeCell ref="A50:G5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6"/>
  <sheetViews>
    <sheetView showZeros="0" workbookViewId="0">
      <selection activeCell="C21" sqref="C21"/>
    </sheetView>
  </sheetViews>
  <sheetFormatPr defaultColWidth="9.14166666666667" defaultRowHeight="14.25" customHeight="1"/>
  <cols>
    <col min="1" max="1" width="33.75" customWidth="1"/>
    <col min="2" max="2" width="17.875" customWidth="1"/>
    <col min="3" max="3" width="30.375" customWidth="1"/>
    <col min="4" max="4" width="33.75" customWidth="1"/>
    <col min="5" max="5" width="11.875" customWidth="1"/>
    <col min="6" max="6" width="22.125" customWidth="1"/>
    <col min="7" max="7" width="8" customWidth="1"/>
    <col min="8" max="8" width="11.875" customWidth="1"/>
    <col min="9" max="10" width="13" customWidth="1"/>
    <col min="11" max="12" width="13.75" customWidth="1"/>
    <col min="13" max="13" width="15.625" customWidth="1"/>
    <col min="14" max="14" width="11.875" customWidth="1"/>
    <col min="15" max="15" width="13.75" customWidth="1"/>
    <col min="16" max="17" width="15.625" customWidth="1"/>
    <col min="18" max="18" width="4.375" customWidth="1"/>
    <col min="19" max="20" width="8.125" customWidth="1"/>
    <col min="21" max="21" width="11.875" customWidth="1"/>
    <col min="22" max="22" width="15.625" customWidth="1"/>
    <col min="23" max="23" width="8.875" customWidth="1"/>
  </cols>
  <sheetData>
    <row r="1" ht="13.5" customHeight="1" spans="2:23">
      <c r="B1" s="148"/>
      <c r="E1" s="1"/>
      <c r="F1" s="1"/>
      <c r="G1" s="1"/>
      <c r="H1" s="1"/>
      <c r="U1" s="148"/>
      <c r="W1" s="154" t="s">
        <v>305</v>
      </c>
    </row>
    <row r="2" ht="46.5" customHeight="1" spans="1:23">
      <c r="A2" s="3" t="s">
        <v>306</v>
      </c>
      <c r="B2" s="3"/>
      <c r="C2" s="3"/>
      <c r="D2" s="3"/>
      <c r="E2" s="3"/>
      <c r="F2" s="3"/>
      <c r="G2" s="3"/>
      <c r="H2" s="3"/>
      <c r="I2" s="3"/>
      <c r="J2" s="3"/>
      <c r="K2" s="3"/>
      <c r="L2" s="3"/>
      <c r="M2" s="3"/>
      <c r="N2" s="3"/>
      <c r="O2" s="3"/>
      <c r="P2" s="3"/>
      <c r="Q2" s="3"/>
      <c r="R2" s="3"/>
      <c r="S2" s="3"/>
      <c r="T2" s="3"/>
      <c r="U2" s="3"/>
      <c r="V2" s="3"/>
      <c r="W2" s="3"/>
    </row>
    <row r="3" ht="21" customHeight="1" spans="1:23">
      <c r="A3" s="4" t="s">
        <v>2</v>
      </c>
      <c r="B3" s="5"/>
      <c r="C3" s="5"/>
      <c r="D3" s="5"/>
      <c r="E3" s="5"/>
      <c r="F3" s="5"/>
      <c r="G3" s="5"/>
      <c r="H3" s="5"/>
      <c r="I3" s="6"/>
      <c r="J3" s="6"/>
      <c r="K3" s="6"/>
      <c r="L3" s="6"/>
      <c r="M3" s="6"/>
      <c r="N3" s="6"/>
      <c r="O3" s="6"/>
      <c r="P3" s="6"/>
      <c r="Q3" s="6"/>
      <c r="U3" s="148"/>
      <c r="W3" s="128" t="s">
        <v>3</v>
      </c>
    </row>
    <row r="4" ht="21.75" customHeight="1" spans="1:23">
      <c r="A4" s="8" t="s">
        <v>307</v>
      </c>
      <c r="B4" s="9" t="s">
        <v>196</v>
      </c>
      <c r="C4" s="8" t="s">
        <v>197</v>
      </c>
      <c r="D4" s="8" t="s">
        <v>308</v>
      </c>
      <c r="E4" s="9" t="s">
        <v>198</v>
      </c>
      <c r="F4" s="9" t="s">
        <v>199</v>
      </c>
      <c r="G4" s="9" t="s">
        <v>200</v>
      </c>
      <c r="H4" s="9" t="s">
        <v>201</v>
      </c>
      <c r="I4" s="27" t="s">
        <v>58</v>
      </c>
      <c r="J4" s="10" t="s">
        <v>309</v>
      </c>
      <c r="K4" s="11"/>
      <c r="L4" s="11"/>
      <c r="M4" s="12"/>
      <c r="N4" s="10" t="s">
        <v>204</v>
      </c>
      <c r="O4" s="11"/>
      <c r="P4" s="12"/>
      <c r="Q4" s="9" t="s">
        <v>64</v>
      </c>
      <c r="R4" s="10" t="s">
        <v>65</v>
      </c>
      <c r="S4" s="11"/>
      <c r="T4" s="11"/>
      <c r="U4" s="11"/>
      <c r="V4" s="11"/>
      <c r="W4" s="12"/>
    </row>
    <row r="5" ht="21.75" customHeight="1" spans="1:23">
      <c r="A5" s="13"/>
      <c r="B5" s="28"/>
      <c r="C5" s="13"/>
      <c r="D5" s="13"/>
      <c r="E5" s="14"/>
      <c r="F5" s="14"/>
      <c r="G5" s="14"/>
      <c r="H5" s="14"/>
      <c r="I5" s="28"/>
      <c r="J5" s="149" t="s">
        <v>61</v>
      </c>
      <c r="K5" s="150"/>
      <c r="L5" s="9" t="s">
        <v>62</v>
      </c>
      <c r="M5" s="9" t="s">
        <v>63</v>
      </c>
      <c r="N5" s="9" t="s">
        <v>61</v>
      </c>
      <c r="O5" s="9" t="s">
        <v>62</v>
      </c>
      <c r="P5" s="9" t="s">
        <v>63</v>
      </c>
      <c r="Q5" s="14"/>
      <c r="R5" s="9" t="s">
        <v>60</v>
      </c>
      <c r="S5" s="9" t="s">
        <v>67</v>
      </c>
      <c r="T5" s="9" t="s">
        <v>210</v>
      </c>
      <c r="U5" s="9" t="s">
        <v>69</v>
      </c>
      <c r="V5" s="9" t="s">
        <v>70</v>
      </c>
      <c r="W5" s="9" t="s">
        <v>71</v>
      </c>
    </row>
    <row r="6" ht="21" customHeight="1" spans="1:23">
      <c r="A6" s="28"/>
      <c r="B6" s="28"/>
      <c r="C6" s="28"/>
      <c r="D6" s="28"/>
      <c r="E6" s="28"/>
      <c r="F6" s="28"/>
      <c r="G6" s="28"/>
      <c r="H6" s="28"/>
      <c r="I6" s="28"/>
      <c r="J6" s="151" t="s">
        <v>60</v>
      </c>
      <c r="K6" s="152"/>
      <c r="L6" s="28"/>
      <c r="M6" s="28"/>
      <c r="N6" s="28"/>
      <c r="O6" s="28"/>
      <c r="P6" s="28"/>
      <c r="Q6" s="28"/>
      <c r="R6" s="28"/>
      <c r="S6" s="28"/>
      <c r="T6" s="28"/>
      <c r="U6" s="28"/>
      <c r="V6" s="28"/>
      <c r="W6" s="28"/>
    </row>
    <row r="7" ht="39.75" customHeight="1" spans="1:23">
      <c r="A7" s="16"/>
      <c r="B7" s="18"/>
      <c r="C7" s="16"/>
      <c r="D7" s="16"/>
      <c r="E7" s="17"/>
      <c r="F7" s="17"/>
      <c r="G7" s="17"/>
      <c r="H7" s="17"/>
      <c r="I7" s="18"/>
      <c r="J7" s="67" t="s">
        <v>60</v>
      </c>
      <c r="K7" s="67" t="s">
        <v>310</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7">
        <v>12</v>
      </c>
      <c r="M8" s="37">
        <v>13</v>
      </c>
      <c r="N8" s="37">
        <v>14</v>
      </c>
      <c r="O8" s="37">
        <v>15</v>
      </c>
      <c r="P8" s="37">
        <v>16</v>
      </c>
      <c r="Q8" s="37">
        <v>17</v>
      </c>
      <c r="R8" s="37">
        <v>18</v>
      </c>
      <c r="S8" s="37">
        <v>19</v>
      </c>
      <c r="T8" s="37">
        <v>20</v>
      </c>
      <c r="U8" s="19">
        <v>21</v>
      </c>
      <c r="V8" s="37">
        <v>22</v>
      </c>
      <c r="W8" s="19">
        <v>23</v>
      </c>
    </row>
    <row r="9" ht="20.25" customHeight="1" spans="1:23">
      <c r="A9" s="61" t="s">
        <v>72</v>
      </c>
      <c r="B9" s="61" t="s">
        <v>311</v>
      </c>
      <c r="C9" s="61" t="s">
        <v>312</v>
      </c>
      <c r="D9" s="61" t="s">
        <v>72</v>
      </c>
      <c r="E9" s="61" t="s">
        <v>104</v>
      </c>
      <c r="F9" s="61" t="s">
        <v>105</v>
      </c>
      <c r="G9" s="61" t="s">
        <v>278</v>
      </c>
      <c r="H9" s="61" t="s">
        <v>279</v>
      </c>
      <c r="I9" s="80">
        <f>J9+L9+M9+N9+O9+P9+Q9+R9</f>
        <v>30000</v>
      </c>
      <c r="J9" s="80">
        <v>30000</v>
      </c>
      <c r="K9" s="80">
        <v>30000</v>
      </c>
      <c r="L9" s="80" t="s">
        <v>12</v>
      </c>
      <c r="M9" s="80" t="s">
        <v>12</v>
      </c>
      <c r="N9" s="80" t="s">
        <v>12</v>
      </c>
      <c r="O9" s="80" t="s">
        <v>12</v>
      </c>
      <c r="P9" s="80" t="s">
        <v>12</v>
      </c>
      <c r="Q9" s="80" t="s">
        <v>12</v>
      </c>
      <c r="R9" s="80" t="s">
        <v>12</v>
      </c>
      <c r="S9" s="80" t="s">
        <v>12</v>
      </c>
      <c r="T9" s="80" t="s">
        <v>12</v>
      </c>
      <c r="U9" s="80" t="s">
        <v>12</v>
      </c>
      <c r="V9" s="80" t="s">
        <v>12</v>
      </c>
      <c r="W9" s="80" t="s">
        <v>12</v>
      </c>
    </row>
    <row r="10" ht="20.25" customHeight="1" spans="1:23">
      <c r="A10" s="61" t="s">
        <v>72</v>
      </c>
      <c r="B10" s="61" t="s">
        <v>313</v>
      </c>
      <c r="C10" s="61" t="s">
        <v>314</v>
      </c>
      <c r="D10" s="61" t="s">
        <v>72</v>
      </c>
      <c r="E10" s="61" t="s">
        <v>104</v>
      </c>
      <c r="F10" s="61" t="s">
        <v>105</v>
      </c>
      <c r="G10" s="61" t="s">
        <v>315</v>
      </c>
      <c r="H10" s="61" t="s">
        <v>316</v>
      </c>
      <c r="I10" s="80">
        <f t="shared" ref="I10:I25" si="0">J10+L10+M10+N10+O10+P10+Q10+R10</f>
        <v>100000</v>
      </c>
      <c r="J10" s="80">
        <v>100000</v>
      </c>
      <c r="K10" s="80">
        <v>100000</v>
      </c>
      <c r="L10" s="80" t="s">
        <v>12</v>
      </c>
      <c r="M10" s="80" t="s">
        <v>12</v>
      </c>
      <c r="N10" s="80" t="s">
        <v>12</v>
      </c>
      <c r="O10" s="80" t="s">
        <v>12</v>
      </c>
      <c r="P10" s="80" t="s">
        <v>12</v>
      </c>
      <c r="Q10" s="80" t="s">
        <v>12</v>
      </c>
      <c r="R10" s="80" t="s">
        <v>12</v>
      </c>
      <c r="S10" s="80" t="s">
        <v>12</v>
      </c>
      <c r="T10" s="80" t="s">
        <v>12</v>
      </c>
      <c r="U10" s="80" t="s">
        <v>12</v>
      </c>
      <c r="V10" s="80" t="s">
        <v>12</v>
      </c>
      <c r="W10" s="80" t="s">
        <v>12</v>
      </c>
    </row>
    <row r="11" ht="20.25" customHeight="1" spans="1:23">
      <c r="A11" s="61" t="s">
        <v>72</v>
      </c>
      <c r="B11" s="61" t="s">
        <v>317</v>
      </c>
      <c r="C11" s="61" t="s">
        <v>318</v>
      </c>
      <c r="D11" s="61" t="s">
        <v>72</v>
      </c>
      <c r="E11" s="61" t="s">
        <v>104</v>
      </c>
      <c r="F11" s="61" t="s">
        <v>105</v>
      </c>
      <c r="G11" s="61" t="s">
        <v>278</v>
      </c>
      <c r="H11" s="61" t="s">
        <v>279</v>
      </c>
      <c r="I11" s="80">
        <f t="shared" si="0"/>
        <v>50000</v>
      </c>
      <c r="J11" s="80">
        <v>50000</v>
      </c>
      <c r="K11" s="80">
        <v>50000</v>
      </c>
      <c r="L11" s="80" t="s">
        <v>12</v>
      </c>
      <c r="M11" s="80" t="s">
        <v>12</v>
      </c>
      <c r="N11" s="80" t="s">
        <v>12</v>
      </c>
      <c r="O11" s="80" t="s">
        <v>12</v>
      </c>
      <c r="P11" s="80" t="s">
        <v>12</v>
      </c>
      <c r="Q11" s="80" t="s">
        <v>12</v>
      </c>
      <c r="R11" s="80" t="s">
        <v>12</v>
      </c>
      <c r="S11" s="80" t="s">
        <v>12</v>
      </c>
      <c r="T11" s="80" t="s">
        <v>12</v>
      </c>
      <c r="U11" s="80" t="s">
        <v>12</v>
      </c>
      <c r="V11" s="80" t="s">
        <v>12</v>
      </c>
      <c r="W11" s="80" t="s">
        <v>12</v>
      </c>
    </row>
    <row r="12" ht="20.25" customHeight="1" spans="1:23">
      <c r="A12" s="61" t="s">
        <v>72</v>
      </c>
      <c r="B12" s="61" t="s">
        <v>319</v>
      </c>
      <c r="C12" s="61" t="s">
        <v>320</v>
      </c>
      <c r="D12" s="61" t="s">
        <v>72</v>
      </c>
      <c r="E12" s="61" t="s">
        <v>104</v>
      </c>
      <c r="F12" s="61" t="s">
        <v>105</v>
      </c>
      <c r="G12" s="61" t="s">
        <v>278</v>
      </c>
      <c r="H12" s="61" t="s">
        <v>279</v>
      </c>
      <c r="I12" s="80">
        <f t="shared" si="0"/>
        <v>50000</v>
      </c>
      <c r="J12" s="80">
        <v>50000</v>
      </c>
      <c r="K12" s="80">
        <v>50000</v>
      </c>
      <c r="L12" s="80" t="s">
        <v>12</v>
      </c>
      <c r="M12" s="80" t="s">
        <v>12</v>
      </c>
      <c r="N12" s="80" t="s">
        <v>12</v>
      </c>
      <c r="O12" s="80" t="s">
        <v>12</v>
      </c>
      <c r="P12" s="80" t="s">
        <v>12</v>
      </c>
      <c r="Q12" s="80" t="s">
        <v>12</v>
      </c>
      <c r="R12" s="80" t="s">
        <v>12</v>
      </c>
      <c r="S12" s="80" t="s">
        <v>12</v>
      </c>
      <c r="T12" s="80" t="s">
        <v>12</v>
      </c>
      <c r="U12" s="80" t="s">
        <v>12</v>
      </c>
      <c r="V12" s="80" t="s">
        <v>12</v>
      </c>
      <c r="W12" s="80" t="s">
        <v>12</v>
      </c>
    </row>
    <row r="13" ht="20.25" customHeight="1" spans="1:23">
      <c r="A13" s="61" t="s">
        <v>72</v>
      </c>
      <c r="B13" s="61" t="s">
        <v>321</v>
      </c>
      <c r="C13" s="61" t="s">
        <v>322</v>
      </c>
      <c r="D13" s="61" t="s">
        <v>72</v>
      </c>
      <c r="E13" s="61" t="s">
        <v>104</v>
      </c>
      <c r="F13" s="61" t="s">
        <v>105</v>
      </c>
      <c r="G13" s="61" t="s">
        <v>278</v>
      </c>
      <c r="H13" s="61" t="s">
        <v>279</v>
      </c>
      <c r="I13" s="80">
        <f t="shared" si="0"/>
        <v>50000</v>
      </c>
      <c r="J13" s="80">
        <v>50000</v>
      </c>
      <c r="K13" s="80">
        <v>50000</v>
      </c>
      <c r="L13" s="80" t="s">
        <v>12</v>
      </c>
      <c r="M13" s="80" t="s">
        <v>12</v>
      </c>
      <c r="N13" s="80" t="s">
        <v>12</v>
      </c>
      <c r="O13" s="80" t="s">
        <v>12</v>
      </c>
      <c r="P13" s="80" t="s">
        <v>12</v>
      </c>
      <c r="Q13" s="80" t="s">
        <v>12</v>
      </c>
      <c r="R13" s="80" t="s">
        <v>12</v>
      </c>
      <c r="S13" s="80" t="s">
        <v>12</v>
      </c>
      <c r="T13" s="80" t="s">
        <v>12</v>
      </c>
      <c r="U13" s="80" t="s">
        <v>12</v>
      </c>
      <c r="V13" s="80" t="s">
        <v>12</v>
      </c>
      <c r="W13" s="80" t="s">
        <v>12</v>
      </c>
    </row>
    <row r="14" ht="20.25" customHeight="1" spans="1:23">
      <c r="A14" s="61" t="s">
        <v>72</v>
      </c>
      <c r="B14" s="61" t="s">
        <v>323</v>
      </c>
      <c r="C14" s="61" t="s">
        <v>324</v>
      </c>
      <c r="D14" s="61" t="s">
        <v>72</v>
      </c>
      <c r="E14" s="61" t="s">
        <v>104</v>
      </c>
      <c r="F14" s="61" t="s">
        <v>105</v>
      </c>
      <c r="G14" s="61" t="s">
        <v>278</v>
      </c>
      <c r="H14" s="61" t="s">
        <v>279</v>
      </c>
      <c r="I14" s="80">
        <f t="shared" si="0"/>
        <v>50000</v>
      </c>
      <c r="J14" s="80">
        <v>50000</v>
      </c>
      <c r="K14" s="80">
        <v>50000</v>
      </c>
      <c r="L14" s="80" t="s">
        <v>12</v>
      </c>
      <c r="M14" s="80" t="s">
        <v>12</v>
      </c>
      <c r="N14" s="80" t="s">
        <v>12</v>
      </c>
      <c r="O14" s="80" t="s">
        <v>12</v>
      </c>
      <c r="P14" s="80" t="s">
        <v>12</v>
      </c>
      <c r="Q14" s="80" t="s">
        <v>12</v>
      </c>
      <c r="R14" s="80" t="s">
        <v>12</v>
      </c>
      <c r="S14" s="80" t="s">
        <v>12</v>
      </c>
      <c r="T14" s="80" t="s">
        <v>12</v>
      </c>
      <c r="U14" s="80" t="s">
        <v>12</v>
      </c>
      <c r="V14" s="80" t="s">
        <v>12</v>
      </c>
      <c r="W14" s="80" t="s">
        <v>12</v>
      </c>
    </row>
    <row r="15" ht="20.25" customHeight="1" spans="1:23">
      <c r="A15" s="61" t="s">
        <v>72</v>
      </c>
      <c r="B15" s="61" t="s">
        <v>325</v>
      </c>
      <c r="C15" s="61" t="s">
        <v>326</v>
      </c>
      <c r="D15" s="61" t="s">
        <v>72</v>
      </c>
      <c r="E15" s="61" t="s">
        <v>104</v>
      </c>
      <c r="F15" s="61" t="s">
        <v>105</v>
      </c>
      <c r="G15" s="61" t="s">
        <v>278</v>
      </c>
      <c r="H15" s="61" t="s">
        <v>279</v>
      </c>
      <c r="I15" s="80">
        <f t="shared" si="0"/>
        <v>50000</v>
      </c>
      <c r="J15" s="80">
        <v>50000</v>
      </c>
      <c r="K15" s="80">
        <v>50000</v>
      </c>
      <c r="L15" s="80" t="s">
        <v>12</v>
      </c>
      <c r="M15" s="80" t="s">
        <v>12</v>
      </c>
      <c r="N15" s="80" t="s">
        <v>12</v>
      </c>
      <c r="O15" s="80" t="s">
        <v>12</v>
      </c>
      <c r="P15" s="80" t="s">
        <v>12</v>
      </c>
      <c r="Q15" s="80" t="s">
        <v>12</v>
      </c>
      <c r="R15" s="80" t="s">
        <v>12</v>
      </c>
      <c r="S15" s="80" t="s">
        <v>12</v>
      </c>
      <c r="T15" s="80" t="s">
        <v>12</v>
      </c>
      <c r="U15" s="80" t="s">
        <v>12</v>
      </c>
      <c r="V15" s="80" t="s">
        <v>12</v>
      </c>
      <c r="W15" s="80" t="s">
        <v>12</v>
      </c>
    </row>
    <row r="16" ht="20.25" customHeight="1" spans="1:23">
      <c r="A16" s="61" t="s">
        <v>72</v>
      </c>
      <c r="B16" s="61" t="s">
        <v>327</v>
      </c>
      <c r="C16" s="61" t="s">
        <v>328</v>
      </c>
      <c r="D16" s="61" t="s">
        <v>72</v>
      </c>
      <c r="E16" s="61" t="s">
        <v>104</v>
      </c>
      <c r="F16" s="61" t="s">
        <v>105</v>
      </c>
      <c r="G16" s="61" t="s">
        <v>329</v>
      </c>
      <c r="H16" s="61" t="s">
        <v>330</v>
      </c>
      <c r="I16" s="80">
        <f t="shared" si="0"/>
        <v>60000</v>
      </c>
      <c r="J16" s="80">
        <v>60000</v>
      </c>
      <c r="K16" s="80">
        <v>60000</v>
      </c>
      <c r="L16" s="80" t="s">
        <v>12</v>
      </c>
      <c r="M16" s="80" t="s">
        <v>12</v>
      </c>
      <c r="N16" s="80" t="s">
        <v>12</v>
      </c>
      <c r="O16" s="80" t="s">
        <v>12</v>
      </c>
      <c r="P16" s="80" t="s">
        <v>12</v>
      </c>
      <c r="Q16" s="80" t="s">
        <v>12</v>
      </c>
      <c r="R16" s="80" t="s">
        <v>12</v>
      </c>
      <c r="S16" s="80" t="s">
        <v>12</v>
      </c>
      <c r="T16" s="80" t="s">
        <v>12</v>
      </c>
      <c r="U16" s="80" t="s">
        <v>12</v>
      </c>
      <c r="V16" s="80" t="s">
        <v>12</v>
      </c>
      <c r="W16" s="80" t="s">
        <v>12</v>
      </c>
    </row>
    <row r="17" ht="20.25" customHeight="1" spans="1:23">
      <c r="A17" s="61" t="s">
        <v>72</v>
      </c>
      <c r="B17" s="61" t="s">
        <v>331</v>
      </c>
      <c r="C17" s="61" t="s">
        <v>332</v>
      </c>
      <c r="D17" s="61" t="s">
        <v>72</v>
      </c>
      <c r="E17" s="61" t="s">
        <v>104</v>
      </c>
      <c r="F17" s="61" t="s">
        <v>105</v>
      </c>
      <c r="G17" s="61" t="s">
        <v>283</v>
      </c>
      <c r="H17" s="61" t="s">
        <v>284</v>
      </c>
      <c r="I17" s="80">
        <f t="shared" si="0"/>
        <v>60000</v>
      </c>
      <c r="J17" s="80">
        <v>60000</v>
      </c>
      <c r="K17" s="80">
        <v>60000</v>
      </c>
      <c r="L17" s="80" t="s">
        <v>12</v>
      </c>
      <c r="M17" s="80" t="s">
        <v>12</v>
      </c>
      <c r="N17" s="80" t="s">
        <v>12</v>
      </c>
      <c r="O17" s="80" t="s">
        <v>12</v>
      </c>
      <c r="P17" s="80" t="s">
        <v>12</v>
      </c>
      <c r="Q17" s="80" t="s">
        <v>12</v>
      </c>
      <c r="R17" s="80" t="s">
        <v>12</v>
      </c>
      <c r="S17" s="80" t="s">
        <v>12</v>
      </c>
      <c r="T17" s="80" t="s">
        <v>12</v>
      </c>
      <c r="U17" s="80" t="s">
        <v>12</v>
      </c>
      <c r="V17" s="80" t="s">
        <v>12</v>
      </c>
      <c r="W17" s="80" t="s">
        <v>12</v>
      </c>
    </row>
    <row r="18" ht="20.25" customHeight="1" spans="1:23">
      <c r="A18" s="61" t="s">
        <v>72</v>
      </c>
      <c r="B18" s="61" t="s">
        <v>331</v>
      </c>
      <c r="C18" s="61" t="s">
        <v>332</v>
      </c>
      <c r="D18" s="61" t="s">
        <v>72</v>
      </c>
      <c r="E18" s="61" t="s">
        <v>104</v>
      </c>
      <c r="F18" s="61" t="s">
        <v>105</v>
      </c>
      <c r="G18" s="61" t="s">
        <v>333</v>
      </c>
      <c r="H18" s="61" t="s">
        <v>334</v>
      </c>
      <c r="I18" s="80">
        <f t="shared" si="0"/>
        <v>60000</v>
      </c>
      <c r="J18" s="80">
        <v>60000</v>
      </c>
      <c r="K18" s="80">
        <v>60000</v>
      </c>
      <c r="L18" s="80" t="s">
        <v>12</v>
      </c>
      <c r="M18" s="80" t="s">
        <v>12</v>
      </c>
      <c r="N18" s="80" t="s">
        <v>12</v>
      </c>
      <c r="O18" s="80" t="s">
        <v>12</v>
      </c>
      <c r="P18" s="80" t="s">
        <v>12</v>
      </c>
      <c r="Q18" s="80" t="s">
        <v>12</v>
      </c>
      <c r="R18" s="80" t="s">
        <v>12</v>
      </c>
      <c r="S18" s="80" t="s">
        <v>12</v>
      </c>
      <c r="T18" s="80" t="s">
        <v>12</v>
      </c>
      <c r="U18" s="80" t="s">
        <v>12</v>
      </c>
      <c r="V18" s="80" t="s">
        <v>12</v>
      </c>
      <c r="W18" s="80" t="s">
        <v>12</v>
      </c>
    </row>
    <row r="19" ht="20.25" customHeight="1" spans="1:23">
      <c r="A19" s="61" t="s">
        <v>72</v>
      </c>
      <c r="B19" s="61" t="s">
        <v>331</v>
      </c>
      <c r="C19" s="61" t="s">
        <v>332</v>
      </c>
      <c r="D19" s="61" t="s">
        <v>72</v>
      </c>
      <c r="E19" s="61" t="s">
        <v>104</v>
      </c>
      <c r="F19" s="61" t="s">
        <v>105</v>
      </c>
      <c r="G19" s="61" t="s">
        <v>278</v>
      </c>
      <c r="H19" s="61" t="s">
        <v>279</v>
      </c>
      <c r="I19" s="80">
        <f t="shared" si="0"/>
        <v>480000</v>
      </c>
      <c r="J19" s="80">
        <v>480000</v>
      </c>
      <c r="K19" s="80">
        <v>480000</v>
      </c>
      <c r="L19" s="80" t="s">
        <v>12</v>
      </c>
      <c r="M19" s="80" t="s">
        <v>12</v>
      </c>
      <c r="N19" s="80" t="s">
        <v>12</v>
      </c>
      <c r="O19" s="80" t="s">
        <v>12</v>
      </c>
      <c r="P19" s="80" t="s">
        <v>12</v>
      </c>
      <c r="Q19" s="80" t="s">
        <v>12</v>
      </c>
      <c r="R19" s="80" t="s">
        <v>12</v>
      </c>
      <c r="S19" s="80" t="s">
        <v>12</v>
      </c>
      <c r="T19" s="80" t="s">
        <v>12</v>
      </c>
      <c r="U19" s="80" t="s">
        <v>12</v>
      </c>
      <c r="V19" s="80" t="s">
        <v>12</v>
      </c>
      <c r="W19" s="80" t="s">
        <v>12</v>
      </c>
    </row>
    <row r="20" ht="20.25" customHeight="1" spans="1:23">
      <c r="A20" s="61" t="s">
        <v>72</v>
      </c>
      <c r="B20" s="61" t="s">
        <v>335</v>
      </c>
      <c r="C20" s="61" t="s">
        <v>336</v>
      </c>
      <c r="D20" s="61" t="s">
        <v>72</v>
      </c>
      <c r="E20" s="61" t="s">
        <v>104</v>
      </c>
      <c r="F20" s="61" t="s">
        <v>105</v>
      </c>
      <c r="G20" s="61" t="s">
        <v>278</v>
      </c>
      <c r="H20" s="61" t="s">
        <v>279</v>
      </c>
      <c r="I20" s="80">
        <f t="shared" si="0"/>
        <v>350000</v>
      </c>
      <c r="J20" s="80">
        <v>350000</v>
      </c>
      <c r="K20" s="80">
        <v>350000</v>
      </c>
      <c r="L20" s="80" t="s">
        <v>12</v>
      </c>
      <c r="M20" s="80" t="s">
        <v>12</v>
      </c>
      <c r="N20" s="80" t="s">
        <v>12</v>
      </c>
      <c r="O20" s="80" t="s">
        <v>12</v>
      </c>
      <c r="P20" s="80" t="s">
        <v>12</v>
      </c>
      <c r="Q20" s="80" t="s">
        <v>12</v>
      </c>
      <c r="R20" s="80" t="s">
        <v>12</v>
      </c>
      <c r="S20" s="80" t="s">
        <v>12</v>
      </c>
      <c r="T20" s="80" t="s">
        <v>12</v>
      </c>
      <c r="U20" s="80" t="s">
        <v>12</v>
      </c>
      <c r="V20" s="80" t="s">
        <v>12</v>
      </c>
      <c r="W20" s="80" t="s">
        <v>12</v>
      </c>
    </row>
    <row r="21" ht="20.25" customHeight="1" spans="1:23">
      <c r="A21" s="61" t="s">
        <v>72</v>
      </c>
      <c r="B21" s="61" t="s">
        <v>337</v>
      </c>
      <c r="C21" s="61" t="s">
        <v>338</v>
      </c>
      <c r="D21" s="61" t="s">
        <v>72</v>
      </c>
      <c r="E21" s="61" t="s">
        <v>104</v>
      </c>
      <c r="F21" s="61" t="s">
        <v>105</v>
      </c>
      <c r="G21" s="61" t="s">
        <v>333</v>
      </c>
      <c r="H21" s="61" t="s">
        <v>334</v>
      </c>
      <c r="I21" s="80">
        <f t="shared" si="0"/>
        <v>2000000</v>
      </c>
      <c r="J21" s="80">
        <v>2000000</v>
      </c>
      <c r="K21" s="80">
        <v>2000000</v>
      </c>
      <c r="L21" s="80" t="s">
        <v>12</v>
      </c>
      <c r="M21" s="80" t="s">
        <v>12</v>
      </c>
      <c r="N21" s="80" t="s">
        <v>12</v>
      </c>
      <c r="O21" s="80" t="s">
        <v>12</v>
      </c>
      <c r="P21" s="80" t="s">
        <v>12</v>
      </c>
      <c r="Q21" s="80" t="s">
        <v>12</v>
      </c>
      <c r="R21" s="80" t="s">
        <v>12</v>
      </c>
      <c r="S21" s="80" t="s">
        <v>12</v>
      </c>
      <c r="T21" s="80" t="s">
        <v>12</v>
      </c>
      <c r="U21" s="80" t="s">
        <v>12</v>
      </c>
      <c r="V21" s="80" t="s">
        <v>12</v>
      </c>
      <c r="W21" s="80" t="s">
        <v>12</v>
      </c>
    </row>
    <row r="22" ht="20.25" customHeight="1" spans="1:23">
      <c r="A22" s="61" t="s">
        <v>72</v>
      </c>
      <c r="B22" s="61" t="s">
        <v>339</v>
      </c>
      <c r="C22" s="61" t="s">
        <v>340</v>
      </c>
      <c r="D22" s="61" t="s">
        <v>72</v>
      </c>
      <c r="E22" s="61" t="s">
        <v>116</v>
      </c>
      <c r="F22" s="61" t="s">
        <v>117</v>
      </c>
      <c r="G22" s="61" t="s">
        <v>329</v>
      </c>
      <c r="H22" s="61" t="s">
        <v>330</v>
      </c>
      <c r="I22" s="80">
        <f t="shared" si="0"/>
        <v>33696</v>
      </c>
      <c r="J22" s="80">
        <v>33696</v>
      </c>
      <c r="K22" s="80">
        <v>33696</v>
      </c>
      <c r="L22" s="80" t="s">
        <v>12</v>
      </c>
      <c r="M22" s="80" t="s">
        <v>12</v>
      </c>
      <c r="N22" s="80" t="s">
        <v>12</v>
      </c>
      <c r="O22" s="80" t="s">
        <v>12</v>
      </c>
      <c r="P22" s="80" t="s">
        <v>12</v>
      </c>
      <c r="Q22" s="80" t="s">
        <v>12</v>
      </c>
      <c r="R22" s="80" t="s">
        <v>12</v>
      </c>
      <c r="S22" s="80" t="s">
        <v>12</v>
      </c>
      <c r="T22" s="80" t="s">
        <v>12</v>
      </c>
      <c r="U22" s="80" t="s">
        <v>12</v>
      </c>
      <c r="V22" s="80" t="s">
        <v>12</v>
      </c>
      <c r="W22" s="80" t="s">
        <v>12</v>
      </c>
    </row>
    <row r="23" ht="20.25" customHeight="1" spans="1:23">
      <c r="A23" s="61" t="s">
        <v>72</v>
      </c>
      <c r="B23" s="61" t="s">
        <v>341</v>
      </c>
      <c r="C23" s="61" t="s">
        <v>342</v>
      </c>
      <c r="D23" s="61" t="s">
        <v>72</v>
      </c>
      <c r="E23" s="61" t="s">
        <v>104</v>
      </c>
      <c r="F23" s="61" t="s">
        <v>105</v>
      </c>
      <c r="G23" s="61" t="s">
        <v>343</v>
      </c>
      <c r="H23" s="61" t="s">
        <v>344</v>
      </c>
      <c r="I23" s="80">
        <f t="shared" si="0"/>
        <v>600000</v>
      </c>
      <c r="J23" s="80">
        <v>600000</v>
      </c>
      <c r="K23" s="80">
        <v>600000</v>
      </c>
      <c r="L23" s="80" t="s">
        <v>12</v>
      </c>
      <c r="M23" s="80" t="s">
        <v>12</v>
      </c>
      <c r="N23" s="80" t="s">
        <v>12</v>
      </c>
      <c r="O23" s="80" t="s">
        <v>12</v>
      </c>
      <c r="P23" s="80" t="s">
        <v>12</v>
      </c>
      <c r="Q23" s="80" t="s">
        <v>12</v>
      </c>
      <c r="R23" s="80" t="s">
        <v>12</v>
      </c>
      <c r="S23" s="80" t="s">
        <v>12</v>
      </c>
      <c r="T23" s="80" t="s">
        <v>12</v>
      </c>
      <c r="U23" s="80" t="s">
        <v>12</v>
      </c>
      <c r="V23" s="80" t="s">
        <v>12</v>
      </c>
      <c r="W23" s="80" t="s">
        <v>12</v>
      </c>
    </row>
    <row r="24" ht="20.25" customHeight="1" spans="1:23">
      <c r="A24" s="61" t="s">
        <v>72</v>
      </c>
      <c r="B24" s="61" t="s">
        <v>345</v>
      </c>
      <c r="C24" s="61" t="s">
        <v>346</v>
      </c>
      <c r="D24" s="61" t="s">
        <v>72</v>
      </c>
      <c r="E24" s="61" t="s">
        <v>104</v>
      </c>
      <c r="F24" s="61" t="s">
        <v>105</v>
      </c>
      <c r="G24" s="61" t="s">
        <v>343</v>
      </c>
      <c r="H24" s="61" t="s">
        <v>344</v>
      </c>
      <c r="I24" s="80">
        <f t="shared" si="0"/>
        <v>60000</v>
      </c>
      <c r="J24" s="80">
        <v>60000</v>
      </c>
      <c r="K24" s="153">
        <v>60000</v>
      </c>
      <c r="L24" s="80" t="s">
        <v>12</v>
      </c>
      <c r="M24" s="80" t="s">
        <v>12</v>
      </c>
      <c r="N24" s="80" t="s">
        <v>12</v>
      </c>
      <c r="O24" s="80" t="s">
        <v>12</v>
      </c>
      <c r="P24" s="80" t="s">
        <v>12</v>
      </c>
      <c r="Q24" s="80" t="s">
        <v>12</v>
      </c>
      <c r="R24" s="80" t="s">
        <v>12</v>
      </c>
      <c r="S24" s="80" t="s">
        <v>12</v>
      </c>
      <c r="T24" s="80" t="s">
        <v>12</v>
      </c>
      <c r="U24" s="80" t="s">
        <v>12</v>
      </c>
      <c r="V24" s="80" t="s">
        <v>12</v>
      </c>
      <c r="W24" s="80" t="s">
        <v>12</v>
      </c>
    </row>
    <row r="25" ht="20.25" customHeight="1" spans="1:23">
      <c r="A25" s="61" t="s">
        <v>72</v>
      </c>
      <c r="B25" s="61" t="s">
        <v>347</v>
      </c>
      <c r="C25" s="61" t="s">
        <v>348</v>
      </c>
      <c r="D25" s="61" t="s">
        <v>72</v>
      </c>
      <c r="E25" s="61" t="s">
        <v>137</v>
      </c>
      <c r="F25" s="61" t="s">
        <v>136</v>
      </c>
      <c r="G25" s="61" t="s">
        <v>333</v>
      </c>
      <c r="H25" s="61" t="s">
        <v>334</v>
      </c>
      <c r="I25" s="80">
        <f t="shared" si="0"/>
        <v>3835020</v>
      </c>
      <c r="J25" s="80" t="s">
        <v>12</v>
      </c>
      <c r="K25" s="80" t="s">
        <v>12</v>
      </c>
      <c r="L25" s="80" t="s">
        <v>12</v>
      </c>
      <c r="M25" s="80" t="s">
        <v>12</v>
      </c>
      <c r="N25" s="80">
        <v>3835020</v>
      </c>
      <c r="O25" s="80" t="s">
        <v>12</v>
      </c>
      <c r="P25" s="80" t="s">
        <v>12</v>
      </c>
      <c r="Q25" s="80" t="s">
        <v>12</v>
      </c>
      <c r="R25" s="80" t="s">
        <v>12</v>
      </c>
      <c r="S25" s="80" t="s">
        <v>12</v>
      </c>
      <c r="T25" s="80" t="s">
        <v>12</v>
      </c>
      <c r="U25" s="80" t="s">
        <v>12</v>
      </c>
      <c r="V25" s="80" t="s">
        <v>12</v>
      </c>
      <c r="W25" s="80" t="s">
        <v>12</v>
      </c>
    </row>
    <row r="26" ht="18.75" customHeight="1" spans="1:23">
      <c r="A26" s="34" t="s">
        <v>184</v>
      </c>
      <c r="B26" s="35"/>
      <c r="C26" s="35"/>
      <c r="D26" s="35"/>
      <c r="E26" s="35"/>
      <c r="F26" s="35"/>
      <c r="G26" s="35"/>
      <c r="H26" s="36"/>
      <c r="I26" s="80">
        <f>SUM(I9:I25)</f>
        <v>7918716</v>
      </c>
      <c r="J26" s="80">
        <f>SUM(J9:J25)</f>
        <v>4083696</v>
      </c>
      <c r="K26" s="80">
        <f>SUM(K9:K25)</f>
        <v>4083696</v>
      </c>
      <c r="L26" s="80" t="s">
        <v>12</v>
      </c>
      <c r="M26" s="80" t="s">
        <v>12</v>
      </c>
      <c r="N26" s="80">
        <f>SUM(N9:N25)</f>
        <v>3835020</v>
      </c>
      <c r="O26" s="80" t="s">
        <v>12</v>
      </c>
      <c r="P26" s="80" t="s">
        <v>12</v>
      </c>
      <c r="Q26" s="80" t="s">
        <v>12</v>
      </c>
      <c r="R26" s="80" t="s">
        <v>12</v>
      </c>
      <c r="S26" s="80" t="s">
        <v>12</v>
      </c>
      <c r="T26" s="80" t="s">
        <v>12</v>
      </c>
      <c r="U26" s="80" t="s">
        <v>12</v>
      </c>
      <c r="V26" s="80" t="s">
        <v>12</v>
      </c>
      <c r="W26" s="80" t="s">
        <v>12</v>
      </c>
    </row>
  </sheetData>
  <mergeCells count="28">
    <mergeCell ref="A2:W2"/>
    <mergeCell ref="A3:H3"/>
    <mergeCell ref="J4:M4"/>
    <mergeCell ref="N4:P4"/>
    <mergeCell ref="R4:W4"/>
    <mergeCell ref="A26:H2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1"/>
  <sheetViews>
    <sheetView showZeros="0" workbookViewId="0">
      <selection activeCell="C8" sqref="$A8:$XFD9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7.375" customWidth="1"/>
  </cols>
  <sheetData>
    <row r="1" ht="18" customHeight="1" spans="10:10">
      <c r="J1" s="2" t="s">
        <v>349</v>
      </c>
    </row>
    <row r="2" ht="39.75" customHeight="1" spans="1:10">
      <c r="A2" s="218" t="s">
        <v>350</v>
      </c>
      <c r="B2" s="3"/>
      <c r="C2" s="3"/>
      <c r="D2" s="3"/>
      <c r="E2" s="3"/>
      <c r="F2" s="66"/>
      <c r="G2" s="3"/>
      <c r="H2" s="66"/>
      <c r="I2" s="66"/>
      <c r="J2" s="3"/>
    </row>
    <row r="3" ht="17.25" customHeight="1" spans="1:1">
      <c r="A3" s="4" t="s">
        <v>2</v>
      </c>
    </row>
    <row r="4" ht="44.25" customHeight="1" spans="1:10">
      <c r="A4" s="67" t="s">
        <v>351</v>
      </c>
      <c r="B4" s="67" t="s">
        <v>352</v>
      </c>
      <c r="C4" s="67" t="s">
        <v>353</v>
      </c>
      <c r="D4" s="67" t="s">
        <v>354</v>
      </c>
      <c r="E4" s="67" t="s">
        <v>355</v>
      </c>
      <c r="F4" s="68" t="s">
        <v>356</v>
      </c>
      <c r="G4" s="67" t="s">
        <v>357</v>
      </c>
      <c r="H4" s="68" t="s">
        <v>358</v>
      </c>
      <c r="I4" s="68" t="s">
        <v>359</v>
      </c>
      <c r="J4" s="67" t="s">
        <v>360</v>
      </c>
    </row>
    <row r="5" ht="18.75" customHeight="1" spans="1:10">
      <c r="A5" s="140">
        <v>1</v>
      </c>
      <c r="B5" s="140">
        <v>2</v>
      </c>
      <c r="C5" s="140">
        <v>3</v>
      </c>
      <c r="D5" s="140">
        <v>4</v>
      </c>
      <c r="E5" s="140">
        <v>5</v>
      </c>
      <c r="F5" s="37">
        <v>6</v>
      </c>
      <c r="G5" s="140">
        <v>7</v>
      </c>
      <c r="H5" s="37">
        <v>8</v>
      </c>
      <c r="I5" s="37">
        <v>9</v>
      </c>
      <c r="J5" s="140">
        <v>10</v>
      </c>
    </row>
    <row r="6" ht="42" customHeight="1" spans="1:10">
      <c r="A6" s="31" t="s">
        <v>72</v>
      </c>
      <c r="B6" s="69"/>
      <c r="C6" s="69"/>
      <c r="D6" s="69"/>
      <c r="E6" s="29"/>
      <c r="F6" s="70"/>
      <c r="G6" s="29"/>
      <c r="H6" s="70"/>
      <c r="I6" s="70"/>
      <c r="J6" s="29"/>
    </row>
    <row r="7" ht="42" customHeight="1" spans="1:10">
      <c r="A7" s="31" t="s">
        <v>72</v>
      </c>
      <c r="B7" s="69"/>
      <c r="C7" s="69"/>
      <c r="D7" s="69"/>
      <c r="E7" s="29"/>
      <c r="F7" s="70" t="s">
        <v>361</v>
      </c>
      <c r="G7" s="29" t="s">
        <v>361</v>
      </c>
      <c r="H7" s="70" t="s">
        <v>361</v>
      </c>
      <c r="I7" s="70" t="s">
        <v>361</v>
      </c>
      <c r="J7" s="29" t="s">
        <v>361</v>
      </c>
    </row>
    <row r="8" ht="22.5" spans="1:10">
      <c r="A8" s="141" t="s">
        <v>332</v>
      </c>
      <c r="B8" s="142" t="s">
        <v>362</v>
      </c>
      <c r="C8" s="69" t="s">
        <v>363</v>
      </c>
      <c r="D8" s="69" t="s">
        <v>364</v>
      </c>
      <c r="E8" s="29" t="s">
        <v>365</v>
      </c>
      <c r="F8" s="70" t="s">
        <v>366</v>
      </c>
      <c r="G8" s="29" t="s">
        <v>86</v>
      </c>
      <c r="H8" s="70" t="s">
        <v>367</v>
      </c>
      <c r="I8" s="70" t="s">
        <v>368</v>
      </c>
      <c r="J8" s="31" t="s">
        <v>369</v>
      </c>
    </row>
    <row r="9" ht="33.75" spans="1:10">
      <c r="A9" s="143"/>
      <c r="B9" s="144" t="s">
        <v>362</v>
      </c>
      <c r="C9" s="69" t="s">
        <v>363</v>
      </c>
      <c r="D9" s="69" t="s">
        <v>364</v>
      </c>
      <c r="E9" s="29" t="s">
        <v>370</v>
      </c>
      <c r="F9" s="70" t="s">
        <v>366</v>
      </c>
      <c r="G9" s="29" t="s">
        <v>371</v>
      </c>
      <c r="H9" s="70" t="s">
        <v>367</v>
      </c>
      <c r="I9" s="70" t="s">
        <v>368</v>
      </c>
      <c r="J9" s="31" t="s">
        <v>372</v>
      </c>
    </row>
    <row r="10" ht="33.75" spans="1:10">
      <c r="A10" s="143"/>
      <c r="B10" s="144" t="s">
        <v>362</v>
      </c>
      <c r="C10" s="69" t="s">
        <v>363</v>
      </c>
      <c r="D10" s="69" t="s">
        <v>364</v>
      </c>
      <c r="E10" s="29" t="s">
        <v>373</v>
      </c>
      <c r="F10" s="70" t="s">
        <v>366</v>
      </c>
      <c r="G10" s="29" t="s">
        <v>374</v>
      </c>
      <c r="H10" s="70" t="s">
        <v>375</v>
      </c>
      <c r="I10" s="70" t="s">
        <v>368</v>
      </c>
      <c r="J10" s="31" t="s">
        <v>376</v>
      </c>
    </row>
    <row r="11" ht="22.5" spans="1:10">
      <c r="A11" s="143"/>
      <c r="B11" s="144" t="s">
        <v>362</v>
      </c>
      <c r="C11" s="69" t="s">
        <v>363</v>
      </c>
      <c r="D11" s="69" t="s">
        <v>364</v>
      </c>
      <c r="E11" s="29" t="s">
        <v>377</v>
      </c>
      <c r="F11" s="70" t="s">
        <v>366</v>
      </c>
      <c r="G11" s="29" t="s">
        <v>374</v>
      </c>
      <c r="H11" s="70" t="s">
        <v>378</v>
      </c>
      <c r="I11" s="70" t="s">
        <v>368</v>
      </c>
      <c r="J11" s="31" t="s">
        <v>379</v>
      </c>
    </row>
    <row r="12" ht="33.75" spans="1:10">
      <c r="A12" s="143"/>
      <c r="B12" s="144" t="s">
        <v>362</v>
      </c>
      <c r="C12" s="69" t="s">
        <v>363</v>
      </c>
      <c r="D12" s="69" t="s">
        <v>364</v>
      </c>
      <c r="E12" s="29" t="s">
        <v>380</v>
      </c>
      <c r="F12" s="70" t="s">
        <v>366</v>
      </c>
      <c r="G12" s="29" t="s">
        <v>381</v>
      </c>
      <c r="H12" s="70" t="s">
        <v>367</v>
      </c>
      <c r="I12" s="70" t="s">
        <v>368</v>
      </c>
      <c r="J12" s="31" t="s">
        <v>382</v>
      </c>
    </row>
    <row r="13" ht="22.5" spans="1:10">
      <c r="A13" s="143"/>
      <c r="B13" s="144" t="s">
        <v>362</v>
      </c>
      <c r="C13" s="69" t="s">
        <v>363</v>
      </c>
      <c r="D13" s="69" t="s">
        <v>364</v>
      </c>
      <c r="E13" s="29" t="s">
        <v>383</v>
      </c>
      <c r="F13" s="70" t="s">
        <v>384</v>
      </c>
      <c r="G13" s="29" t="s">
        <v>385</v>
      </c>
      <c r="H13" s="70" t="s">
        <v>386</v>
      </c>
      <c r="I13" s="70" t="s">
        <v>368</v>
      </c>
      <c r="J13" s="31" t="s">
        <v>383</v>
      </c>
    </row>
    <row r="14" spans="1:10">
      <c r="A14" s="143"/>
      <c r="B14" s="144" t="s">
        <v>362</v>
      </c>
      <c r="C14" s="69" t="s">
        <v>363</v>
      </c>
      <c r="D14" s="69" t="s">
        <v>364</v>
      </c>
      <c r="E14" s="29" t="s">
        <v>387</v>
      </c>
      <c r="F14" s="70" t="s">
        <v>366</v>
      </c>
      <c r="G14" s="29" t="s">
        <v>388</v>
      </c>
      <c r="H14" s="70" t="s">
        <v>367</v>
      </c>
      <c r="I14" s="70" t="s">
        <v>368</v>
      </c>
      <c r="J14" s="31" t="s">
        <v>389</v>
      </c>
    </row>
    <row r="15" spans="1:10">
      <c r="A15" s="143"/>
      <c r="B15" s="144" t="s">
        <v>362</v>
      </c>
      <c r="C15" s="69" t="s">
        <v>363</v>
      </c>
      <c r="D15" s="69" t="s">
        <v>364</v>
      </c>
      <c r="E15" s="29" t="s">
        <v>390</v>
      </c>
      <c r="F15" s="70" t="s">
        <v>366</v>
      </c>
      <c r="G15" s="29" t="s">
        <v>88</v>
      </c>
      <c r="H15" s="70" t="s">
        <v>367</v>
      </c>
      <c r="I15" s="70" t="s">
        <v>368</v>
      </c>
      <c r="J15" s="31" t="s">
        <v>391</v>
      </c>
    </row>
    <row r="16" ht="22.5" spans="1:10">
      <c r="A16" s="143"/>
      <c r="B16" s="144" t="s">
        <v>362</v>
      </c>
      <c r="C16" s="69" t="s">
        <v>363</v>
      </c>
      <c r="D16" s="69" t="s">
        <v>392</v>
      </c>
      <c r="E16" s="29" t="s">
        <v>393</v>
      </c>
      <c r="F16" s="70" t="s">
        <v>384</v>
      </c>
      <c r="G16" s="29" t="s">
        <v>385</v>
      </c>
      <c r="H16" s="70" t="s">
        <v>386</v>
      </c>
      <c r="I16" s="70" t="s">
        <v>368</v>
      </c>
      <c r="J16" s="31" t="s">
        <v>393</v>
      </c>
    </row>
    <row r="17" ht="22.5" spans="1:10">
      <c r="A17" s="143"/>
      <c r="B17" s="144" t="s">
        <v>362</v>
      </c>
      <c r="C17" s="69" t="s">
        <v>363</v>
      </c>
      <c r="D17" s="69" t="s">
        <v>392</v>
      </c>
      <c r="E17" s="29" t="s">
        <v>394</v>
      </c>
      <c r="F17" s="70" t="s">
        <v>384</v>
      </c>
      <c r="G17" s="29" t="s">
        <v>385</v>
      </c>
      <c r="H17" s="70" t="s">
        <v>386</v>
      </c>
      <c r="I17" s="70" t="s">
        <v>368</v>
      </c>
      <c r="J17" s="31" t="s">
        <v>394</v>
      </c>
    </row>
    <row r="18" ht="22.5" spans="1:10">
      <c r="A18" s="143"/>
      <c r="B18" s="144" t="s">
        <v>362</v>
      </c>
      <c r="C18" s="69" t="s">
        <v>363</v>
      </c>
      <c r="D18" s="69" t="s">
        <v>395</v>
      </c>
      <c r="E18" s="29" t="s">
        <v>396</v>
      </c>
      <c r="F18" s="70" t="s">
        <v>384</v>
      </c>
      <c r="G18" s="29" t="s">
        <v>385</v>
      </c>
      <c r="H18" s="70" t="s">
        <v>386</v>
      </c>
      <c r="I18" s="70" t="s">
        <v>368</v>
      </c>
      <c r="J18" s="31" t="s">
        <v>396</v>
      </c>
    </row>
    <row r="19" ht="22.5" spans="1:10">
      <c r="A19" s="143"/>
      <c r="B19" s="144" t="s">
        <v>362</v>
      </c>
      <c r="C19" s="69" t="s">
        <v>363</v>
      </c>
      <c r="D19" s="69" t="s">
        <v>395</v>
      </c>
      <c r="E19" s="29" t="s">
        <v>397</v>
      </c>
      <c r="F19" s="70" t="s">
        <v>384</v>
      </c>
      <c r="G19" s="29" t="s">
        <v>385</v>
      </c>
      <c r="H19" s="70" t="s">
        <v>386</v>
      </c>
      <c r="I19" s="70" t="s">
        <v>368</v>
      </c>
      <c r="J19" s="31" t="s">
        <v>397</v>
      </c>
    </row>
    <row r="20" ht="22.5" spans="1:10">
      <c r="A20" s="143"/>
      <c r="B20" s="144" t="s">
        <v>362</v>
      </c>
      <c r="C20" s="69" t="s">
        <v>398</v>
      </c>
      <c r="D20" s="69" t="s">
        <v>399</v>
      </c>
      <c r="E20" s="29" t="s">
        <v>400</v>
      </c>
      <c r="F20" s="70" t="s">
        <v>384</v>
      </c>
      <c r="G20" s="29" t="s">
        <v>385</v>
      </c>
      <c r="H20" s="70" t="s">
        <v>386</v>
      </c>
      <c r="I20" s="70" t="s">
        <v>368</v>
      </c>
      <c r="J20" s="31" t="s">
        <v>400</v>
      </c>
    </row>
    <row r="21" ht="22.5" spans="1:10">
      <c r="A21" s="143"/>
      <c r="B21" s="144" t="s">
        <v>362</v>
      </c>
      <c r="C21" s="69" t="s">
        <v>401</v>
      </c>
      <c r="D21" s="69" t="s">
        <v>402</v>
      </c>
      <c r="E21" s="29" t="s">
        <v>403</v>
      </c>
      <c r="F21" s="70" t="s">
        <v>366</v>
      </c>
      <c r="G21" s="29" t="s">
        <v>404</v>
      </c>
      <c r="H21" s="70" t="s">
        <v>386</v>
      </c>
      <c r="I21" s="70" t="s">
        <v>368</v>
      </c>
      <c r="J21" s="31" t="s">
        <v>405</v>
      </c>
    </row>
    <row r="22" ht="22.5" spans="1:10">
      <c r="A22" s="100"/>
      <c r="B22" s="116" t="s">
        <v>362</v>
      </c>
      <c r="C22" s="69" t="s">
        <v>401</v>
      </c>
      <c r="D22" s="69" t="s">
        <v>402</v>
      </c>
      <c r="E22" s="29" t="s">
        <v>402</v>
      </c>
      <c r="F22" s="70" t="s">
        <v>366</v>
      </c>
      <c r="G22" s="29" t="s">
        <v>404</v>
      </c>
      <c r="H22" s="70" t="s">
        <v>386</v>
      </c>
      <c r="I22" s="70" t="s">
        <v>368</v>
      </c>
      <c r="J22" s="31" t="s">
        <v>406</v>
      </c>
    </row>
    <row r="23" ht="33.75" spans="1:10">
      <c r="A23" s="141" t="s">
        <v>324</v>
      </c>
      <c r="B23" s="142" t="s">
        <v>407</v>
      </c>
      <c r="C23" s="69" t="s">
        <v>363</v>
      </c>
      <c r="D23" s="69" t="s">
        <v>364</v>
      </c>
      <c r="E23" s="29" t="s">
        <v>408</v>
      </c>
      <c r="F23" s="70" t="s">
        <v>366</v>
      </c>
      <c r="G23" s="29" t="s">
        <v>86</v>
      </c>
      <c r="H23" s="70" t="s">
        <v>367</v>
      </c>
      <c r="I23" s="70" t="s">
        <v>368</v>
      </c>
      <c r="J23" s="31" t="s">
        <v>409</v>
      </c>
    </row>
    <row r="24" ht="22.5" spans="1:10">
      <c r="A24" s="143"/>
      <c r="B24" s="144" t="s">
        <v>407</v>
      </c>
      <c r="C24" s="69" t="s">
        <v>363</v>
      </c>
      <c r="D24" s="69" t="s">
        <v>364</v>
      </c>
      <c r="E24" s="29" t="s">
        <v>410</v>
      </c>
      <c r="F24" s="70" t="s">
        <v>366</v>
      </c>
      <c r="G24" s="29" t="s">
        <v>96</v>
      </c>
      <c r="H24" s="70" t="s">
        <v>367</v>
      </c>
      <c r="I24" s="70" t="s">
        <v>368</v>
      </c>
      <c r="J24" s="31" t="s">
        <v>410</v>
      </c>
    </row>
    <row r="25" ht="45" spans="1:10">
      <c r="A25" s="143"/>
      <c r="B25" s="144" t="s">
        <v>407</v>
      </c>
      <c r="C25" s="69" t="s">
        <v>363</v>
      </c>
      <c r="D25" s="69" t="s">
        <v>392</v>
      </c>
      <c r="E25" s="29" t="s">
        <v>411</v>
      </c>
      <c r="F25" s="70" t="s">
        <v>384</v>
      </c>
      <c r="G25" s="29" t="s">
        <v>385</v>
      </c>
      <c r="H25" s="70" t="s">
        <v>386</v>
      </c>
      <c r="I25" s="70" t="s">
        <v>368</v>
      </c>
      <c r="J25" s="31" t="s">
        <v>412</v>
      </c>
    </row>
    <row r="26" ht="45" spans="1:10">
      <c r="A26" s="143"/>
      <c r="B26" s="144" t="s">
        <v>407</v>
      </c>
      <c r="C26" s="69" t="s">
        <v>363</v>
      </c>
      <c r="D26" s="69" t="s">
        <v>395</v>
      </c>
      <c r="E26" s="29" t="s">
        <v>413</v>
      </c>
      <c r="F26" s="70" t="s">
        <v>384</v>
      </c>
      <c r="G26" s="29" t="s">
        <v>385</v>
      </c>
      <c r="H26" s="70" t="s">
        <v>386</v>
      </c>
      <c r="I26" s="70" t="s">
        <v>368</v>
      </c>
      <c r="J26" s="31" t="s">
        <v>413</v>
      </c>
    </row>
    <row r="27" ht="22.5" spans="1:10">
      <c r="A27" s="143"/>
      <c r="B27" s="144" t="s">
        <v>407</v>
      </c>
      <c r="C27" s="69" t="s">
        <v>398</v>
      </c>
      <c r="D27" s="69" t="s">
        <v>399</v>
      </c>
      <c r="E27" s="29" t="s">
        <v>414</v>
      </c>
      <c r="F27" s="70" t="s">
        <v>384</v>
      </c>
      <c r="G27" s="29" t="s">
        <v>385</v>
      </c>
      <c r="H27" s="70" t="s">
        <v>386</v>
      </c>
      <c r="I27" s="70" t="s">
        <v>368</v>
      </c>
      <c r="J27" s="31" t="s">
        <v>414</v>
      </c>
    </row>
    <row r="28" ht="33.75" spans="1:10">
      <c r="A28" s="143"/>
      <c r="B28" s="144" t="s">
        <v>407</v>
      </c>
      <c r="C28" s="69" t="s">
        <v>398</v>
      </c>
      <c r="D28" s="69" t="s">
        <v>415</v>
      </c>
      <c r="E28" s="29" t="s">
        <v>416</v>
      </c>
      <c r="F28" s="70" t="s">
        <v>384</v>
      </c>
      <c r="G28" s="29" t="s">
        <v>385</v>
      </c>
      <c r="H28" s="70" t="s">
        <v>386</v>
      </c>
      <c r="I28" s="70" t="s">
        <v>368</v>
      </c>
      <c r="J28" s="31" t="s">
        <v>416</v>
      </c>
    </row>
    <row r="29" ht="22.5" spans="1:10">
      <c r="A29" s="143"/>
      <c r="B29" s="144" t="s">
        <v>407</v>
      </c>
      <c r="C29" s="69" t="s">
        <v>401</v>
      </c>
      <c r="D29" s="69" t="s">
        <v>402</v>
      </c>
      <c r="E29" s="29" t="s">
        <v>403</v>
      </c>
      <c r="F29" s="70" t="s">
        <v>366</v>
      </c>
      <c r="G29" s="29" t="s">
        <v>404</v>
      </c>
      <c r="H29" s="70" t="s">
        <v>386</v>
      </c>
      <c r="I29" s="70" t="s">
        <v>368</v>
      </c>
      <c r="J29" s="31" t="s">
        <v>417</v>
      </c>
    </row>
    <row r="30" ht="22.5" spans="1:10">
      <c r="A30" s="100"/>
      <c r="B30" s="116" t="s">
        <v>407</v>
      </c>
      <c r="C30" s="69" t="s">
        <v>401</v>
      </c>
      <c r="D30" s="69" t="s">
        <v>402</v>
      </c>
      <c r="E30" s="29" t="s">
        <v>402</v>
      </c>
      <c r="F30" s="70" t="s">
        <v>366</v>
      </c>
      <c r="G30" s="29" t="s">
        <v>404</v>
      </c>
      <c r="H30" s="70" t="s">
        <v>386</v>
      </c>
      <c r="I30" s="70" t="s">
        <v>368</v>
      </c>
      <c r="J30" s="31" t="s">
        <v>418</v>
      </c>
    </row>
    <row r="31" spans="1:10">
      <c r="A31" s="141" t="s">
        <v>419</v>
      </c>
      <c r="B31" s="141" t="s">
        <v>419</v>
      </c>
      <c r="C31" s="69" t="s">
        <v>363</v>
      </c>
      <c r="D31" s="69" t="s">
        <v>364</v>
      </c>
      <c r="E31" s="29" t="s">
        <v>420</v>
      </c>
      <c r="F31" s="70" t="s">
        <v>366</v>
      </c>
      <c r="G31" s="29" t="s">
        <v>94</v>
      </c>
      <c r="H31" s="70" t="s">
        <v>367</v>
      </c>
      <c r="I31" s="70" t="s">
        <v>368</v>
      </c>
      <c r="J31" s="31" t="s">
        <v>421</v>
      </c>
    </row>
    <row r="32" spans="1:10">
      <c r="A32" s="143"/>
      <c r="B32" s="143" t="s">
        <v>419</v>
      </c>
      <c r="C32" s="69" t="s">
        <v>363</v>
      </c>
      <c r="D32" s="69" t="s">
        <v>364</v>
      </c>
      <c r="E32" s="29" t="s">
        <v>422</v>
      </c>
      <c r="F32" s="70" t="s">
        <v>366</v>
      </c>
      <c r="G32" s="29" t="s">
        <v>423</v>
      </c>
      <c r="H32" s="70" t="s">
        <v>424</v>
      </c>
      <c r="I32" s="70" t="s">
        <v>368</v>
      </c>
      <c r="J32" s="31" t="s">
        <v>425</v>
      </c>
    </row>
    <row r="33" ht="22.5" spans="1:10">
      <c r="A33" s="143"/>
      <c r="B33" s="143" t="s">
        <v>419</v>
      </c>
      <c r="C33" s="69" t="s">
        <v>363</v>
      </c>
      <c r="D33" s="69" t="s">
        <v>364</v>
      </c>
      <c r="E33" s="29" t="s">
        <v>426</v>
      </c>
      <c r="F33" s="70" t="s">
        <v>366</v>
      </c>
      <c r="G33" s="29" t="s">
        <v>374</v>
      </c>
      <c r="H33" s="70" t="s">
        <v>427</v>
      </c>
      <c r="I33" s="70" t="s">
        <v>368</v>
      </c>
      <c r="J33" s="31" t="s">
        <v>428</v>
      </c>
    </row>
    <row r="34" spans="1:10">
      <c r="A34" s="143"/>
      <c r="B34" s="143" t="s">
        <v>419</v>
      </c>
      <c r="C34" s="69" t="s">
        <v>363</v>
      </c>
      <c r="D34" s="69" t="s">
        <v>392</v>
      </c>
      <c r="E34" s="29" t="s">
        <v>429</v>
      </c>
      <c r="F34" s="70" t="s">
        <v>384</v>
      </c>
      <c r="G34" s="29" t="s">
        <v>385</v>
      </c>
      <c r="H34" s="70" t="s">
        <v>386</v>
      </c>
      <c r="I34" s="70" t="s">
        <v>368</v>
      </c>
      <c r="J34" s="31" t="s">
        <v>430</v>
      </c>
    </row>
    <row r="35" spans="1:10">
      <c r="A35" s="143"/>
      <c r="B35" s="143" t="s">
        <v>419</v>
      </c>
      <c r="C35" s="69" t="s">
        <v>363</v>
      </c>
      <c r="D35" s="69" t="s">
        <v>392</v>
      </c>
      <c r="E35" s="29" t="s">
        <v>431</v>
      </c>
      <c r="F35" s="70" t="s">
        <v>366</v>
      </c>
      <c r="G35" s="29" t="s">
        <v>404</v>
      </c>
      <c r="H35" s="70" t="s">
        <v>386</v>
      </c>
      <c r="I35" s="70" t="s">
        <v>368</v>
      </c>
      <c r="J35" s="31" t="s">
        <v>432</v>
      </c>
    </row>
    <row r="36" spans="1:10">
      <c r="A36" s="143"/>
      <c r="B36" s="143" t="s">
        <v>419</v>
      </c>
      <c r="C36" s="69" t="s">
        <v>363</v>
      </c>
      <c r="D36" s="69" t="s">
        <v>395</v>
      </c>
      <c r="E36" s="29" t="s">
        <v>433</v>
      </c>
      <c r="F36" s="70" t="s">
        <v>384</v>
      </c>
      <c r="G36" s="29" t="s">
        <v>385</v>
      </c>
      <c r="H36" s="70" t="s">
        <v>386</v>
      </c>
      <c r="I36" s="70" t="s">
        <v>368</v>
      </c>
      <c r="J36" s="31" t="s">
        <v>433</v>
      </c>
    </row>
    <row r="37" ht="33.75" spans="1:10">
      <c r="A37" s="143"/>
      <c r="B37" s="143" t="s">
        <v>419</v>
      </c>
      <c r="C37" s="69" t="s">
        <v>398</v>
      </c>
      <c r="D37" s="69" t="s">
        <v>399</v>
      </c>
      <c r="E37" s="29" t="s">
        <v>434</v>
      </c>
      <c r="F37" s="70" t="s">
        <v>384</v>
      </c>
      <c r="G37" s="29" t="s">
        <v>385</v>
      </c>
      <c r="H37" s="70" t="s">
        <v>386</v>
      </c>
      <c r="I37" s="70" t="s">
        <v>368</v>
      </c>
      <c r="J37" s="31" t="s">
        <v>434</v>
      </c>
    </row>
    <row r="38" spans="1:10">
      <c r="A38" s="100"/>
      <c r="B38" s="100" t="s">
        <v>419</v>
      </c>
      <c r="C38" s="69" t="s">
        <v>401</v>
      </c>
      <c r="D38" s="69" t="s">
        <v>402</v>
      </c>
      <c r="E38" s="29" t="s">
        <v>435</v>
      </c>
      <c r="F38" s="70" t="s">
        <v>366</v>
      </c>
      <c r="G38" s="29" t="s">
        <v>404</v>
      </c>
      <c r="H38" s="70" t="s">
        <v>386</v>
      </c>
      <c r="I38" s="70" t="s">
        <v>368</v>
      </c>
      <c r="J38" s="31" t="s">
        <v>436</v>
      </c>
    </row>
    <row r="39" spans="1:10">
      <c r="A39" s="141" t="s">
        <v>312</v>
      </c>
      <c r="B39" s="142" t="s">
        <v>437</v>
      </c>
      <c r="C39" s="69" t="s">
        <v>363</v>
      </c>
      <c r="D39" s="69" t="s">
        <v>392</v>
      </c>
      <c r="E39" s="29" t="s">
        <v>438</v>
      </c>
      <c r="F39" s="70" t="s">
        <v>384</v>
      </c>
      <c r="G39" s="29" t="s">
        <v>385</v>
      </c>
      <c r="H39" s="70" t="s">
        <v>386</v>
      </c>
      <c r="I39" s="70" t="s">
        <v>368</v>
      </c>
      <c r="J39" s="31" t="s">
        <v>439</v>
      </c>
    </row>
    <row r="40" ht="22.5" spans="1:10">
      <c r="A40" s="143"/>
      <c r="B40" s="144" t="s">
        <v>437</v>
      </c>
      <c r="C40" s="69" t="s">
        <v>363</v>
      </c>
      <c r="D40" s="69" t="s">
        <v>395</v>
      </c>
      <c r="E40" s="29" t="s">
        <v>440</v>
      </c>
      <c r="F40" s="70" t="s">
        <v>384</v>
      </c>
      <c r="G40" s="29" t="s">
        <v>385</v>
      </c>
      <c r="H40" s="70" t="s">
        <v>386</v>
      </c>
      <c r="I40" s="70" t="s">
        <v>368</v>
      </c>
      <c r="J40" s="31" t="s">
        <v>441</v>
      </c>
    </row>
    <row r="41" ht="22.5" spans="1:10">
      <c r="A41" s="143"/>
      <c r="B41" s="144" t="s">
        <v>437</v>
      </c>
      <c r="C41" s="69" t="s">
        <v>398</v>
      </c>
      <c r="D41" s="69" t="s">
        <v>442</v>
      </c>
      <c r="E41" s="29" t="s">
        <v>443</v>
      </c>
      <c r="F41" s="70" t="s">
        <v>384</v>
      </c>
      <c r="G41" s="29" t="s">
        <v>385</v>
      </c>
      <c r="H41" s="70" t="s">
        <v>386</v>
      </c>
      <c r="I41" s="70" t="s">
        <v>368</v>
      </c>
      <c r="J41" s="31" t="s">
        <v>443</v>
      </c>
    </row>
    <row r="42" ht="22.5" spans="1:10">
      <c r="A42" s="143"/>
      <c r="B42" s="144" t="s">
        <v>437</v>
      </c>
      <c r="C42" s="69" t="s">
        <v>398</v>
      </c>
      <c r="D42" s="69" t="s">
        <v>399</v>
      </c>
      <c r="E42" s="29" t="s">
        <v>444</v>
      </c>
      <c r="F42" s="70" t="s">
        <v>366</v>
      </c>
      <c r="G42" s="29" t="s">
        <v>404</v>
      </c>
      <c r="H42" s="70" t="s">
        <v>386</v>
      </c>
      <c r="I42" s="70" t="s">
        <v>368</v>
      </c>
      <c r="J42" s="31" t="s">
        <v>444</v>
      </c>
    </row>
    <row r="43" ht="22.5" spans="1:10">
      <c r="A43" s="143"/>
      <c r="B43" s="144" t="s">
        <v>437</v>
      </c>
      <c r="C43" s="69" t="s">
        <v>398</v>
      </c>
      <c r="D43" s="69" t="s">
        <v>415</v>
      </c>
      <c r="E43" s="29" t="s">
        <v>445</v>
      </c>
      <c r="F43" s="70" t="s">
        <v>384</v>
      </c>
      <c r="G43" s="29" t="s">
        <v>385</v>
      </c>
      <c r="H43" s="70" t="s">
        <v>386</v>
      </c>
      <c r="I43" s="70" t="s">
        <v>368</v>
      </c>
      <c r="J43" s="31" t="s">
        <v>445</v>
      </c>
    </row>
    <row r="44" ht="22.5" spans="1:10">
      <c r="A44" s="100"/>
      <c r="B44" s="116" t="s">
        <v>437</v>
      </c>
      <c r="C44" s="69" t="s">
        <v>401</v>
      </c>
      <c r="D44" s="69" t="s">
        <v>402</v>
      </c>
      <c r="E44" s="29" t="s">
        <v>446</v>
      </c>
      <c r="F44" s="70" t="s">
        <v>366</v>
      </c>
      <c r="G44" s="29" t="s">
        <v>404</v>
      </c>
      <c r="H44" s="70" t="s">
        <v>386</v>
      </c>
      <c r="I44" s="70" t="s">
        <v>368</v>
      </c>
      <c r="J44" s="31" t="s">
        <v>447</v>
      </c>
    </row>
    <row r="45" ht="33.75" spans="1:10">
      <c r="A45" s="141" t="s">
        <v>336</v>
      </c>
      <c r="B45" s="142" t="s">
        <v>448</v>
      </c>
      <c r="C45" s="69" t="s">
        <v>363</v>
      </c>
      <c r="D45" s="69" t="s">
        <v>364</v>
      </c>
      <c r="E45" s="29" t="s">
        <v>370</v>
      </c>
      <c r="F45" s="70" t="s">
        <v>366</v>
      </c>
      <c r="G45" s="29" t="s">
        <v>371</v>
      </c>
      <c r="H45" s="70" t="s">
        <v>367</v>
      </c>
      <c r="I45" s="70" t="s">
        <v>368</v>
      </c>
      <c r="J45" s="31" t="s">
        <v>372</v>
      </c>
    </row>
    <row r="46" ht="22.5" spans="1:10">
      <c r="A46" s="143"/>
      <c r="B46" s="144"/>
      <c r="C46" s="69" t="s">
        <v>363</v>
      </c>
      <c r="D46" s="69" t="s">
        <v>364</v>
      </c>
      <c r="E46" s="29" t="s">
        <v>377</v>
      </c>
      <c r="F46" s="70" t="s">
        <v>366</v>
      </c>
      <c r="G46" s="29" t="s">
        <v>374</v>
      </c>
      <c r="H46" s="70" t="s">
        <v>378</v>
      </c>
      <c r="I46" s="70" t="s">
        <v>368</v>
      </c>
      <c r="J46" s="31" t="s">
        <v>379</v>
      </c>
    </row>
    <row r="47" ht="33.75" spans="1:10">
      <c r="A47" s="143"/>
      <c r="B47" s="144"/>
      <c r="C47" s="69" t="s">
        <v>363</v>
      </c>
      <c r="D47" s="69" t="s">
        <v>364</v>
      </c>
      <c r="E47" s="29" t="s">
        <v>380</v>
      </c>
      <c r="F47" s="70" t="s">
        <v>366</v>
      </c>
      <c r="G47" s="29" t="s">
        <v>381</v>
      </c>
      <c r="H47" s="70" t="s">
        <v>367</v>
      </c>
      <c r="I47" s="70" t="s">
        <v>368</v>
      </c>
      <c r="J47" s="31" t="s">
        <v>382</v>
      </c>
    </row>
    <row r="48" ht="33.75" spans="1:10">
      <c r="A48" s="143"/>
      <c r="B48" s="144"/>
      <c r="C48" s="69" t="s">
        <v>363</v>
      </c>
      <c r="D48" s="69" t="s">
        <v>364</v>
      </c>
      <c r="E48" s="29" t="s">
        <v>373</v>
      </c>
      <c r="F48" s="70" t="s">
        <v>366</v>
      </c>
      <c r="G48" s="29" t="s">
        <v>374</v>
      </c>
      <c r="H48" s="70" t="s">
        <v>375</v>
      </c>
      <c r="I48" s="70" t="s">
        <v>368</v>
      </c>
      <c r="J48" s="31" t="s">
        <v>376</v>
      </c>
    </row>
    <row r="49" ht="22.5" spans="1:10">
      <c r="A49" s="143"/>
      <c r="B49" s="144"/>
      <c r="C49" s="69" t="s">
        <v>363</v>
      </c>
      <c r="D49" s="69" t="s">
        <v>392</v>
      </c>
      <c r="E49" s="29" t="s">
        <v>393</v>
      </c>
      <c r="F49" s="70" t="s">
        <v>384</v>
      </c>
      <c r="G49" s="29" t="s">
        <v>385</v>
      </c>
      <c r="H49" s="70" t="s">
        <v>386</v>
      </c>
      <c r="I49" s="70" t="s">
        <v>368</v>
      </c>
      <c r="J49" s="31" t="s">
        <v>393</v>
      </c>
    </row>
    <row r="50" ht="22.5" spans="1:10">
      <c r="A50" s="143"/>
      <c r="B50" s="144"/>
      <c r="C50" s="69" t="s">
        <v>363</v>
      </c>
      <c r="D50" s="69" t="s">
        <v>395</v>
      </c>
      <c r="E50" s="29" t="s">
        <v>396</v>
      </c>
      <c r="F50" s="70" t="s">
        <v>384</v>
      </c>
      <c r="G50" s="29" t="s">
        <v>385</v>
      </c>
      <c r="H50" s="70" t="s">
        <v>386</v>
      </c>
      <c r="I50" s="70" t="s">
        <v>368</v>
      </c>
      <c r="J50" s="31" t="s">
        <v>396</v>
      </c>
    </row>
    <row r="51" ht="22.5" spans="1:10">
      <c r="A51" s="143"/>
      <c r="B51" s="144"/>
      <c r="C51" s="69" t="s">
        <v>398</v>
      </c>
      <c r="D51" s="69" t="s">
        <v>399</v>
      </c>
      <c r="E51" s="29" t="s">
        <v>400</v>
      </c>
      <c r="F51" s="70" t="s">
        <v>384</v>
      </c>
      <c r="G51" s="29" t="s">
        <v>385</v>
      </c>
      <c r="H51" s="70" t="s">
        <v>386</v>
      </c>
      <c r="I51" s="70" t="s">
        <v>368</v>
      </c>
      <c r="J51" s="31" t="s">
        <v>400</v>
      </c>
    </row>
    <row r="52" ht="22.5" spans="1:10">
      <c r="A52" s="143"/>
      <c r="B52" s="144"/>
      <c r="C52" s="69" t="s">
        <v>401</v>
      </c>
      <c r="D52" s="69" t="s">
        <v>402</v>
      </c>
      <c r="E52" s="29" t="s">
        <v>403</v>
      </c>
      <c r="F52" s="70" t="s">
        <v>366</v>
      </c>
      <c r="G52" s="29" t="s">
        <v>404</v>
      </c>
      <c r="H52" s="70" t="s">
        <v>386</v>
      </c>
      <c r="I52" s="70" t="s">
        <v>368</v>
      </c>
      <c r="J52" s="31" t="s">
        <v>417</v>
      </c>
    </row>
    <row r="53" ht="22.5" spans="1:10">
      <c r="A53" s="100"/>
      <c r="B53" s="116"/>
      <c r="C53" s="69" t="s">
        <v>401</v>
      </c>
      <c r="D53" s="69" t="s">
        <v>402</v>
      </c>
      <c r="E53" s="29" t="s">
        <v>402</v>
      </c>
      <c r="F53" s="70" t="s">
        <v>366</v>
      </c>
      <c r="G53" s="29" t="s">
        <v>404</v>
      </c>
      <c r="H53" s="70" t="s">
        <v>386</v>
      </c>
      <c r="I53" s="70" t="s">
        <v>368</v>
      </c>
      <c r="J53" s="31" t="s">
        <v>418</v>
      </c>
    </row>
    <row r="54" spans="1:10">
      <c r="A54" s="141" t="s">
        <v>338</v>
      </c>
      <c r="B54" s="142" t="s">
        <v>449</v>
      </c>
      <c r="C54" s="69" t="s">
        <v>363</v>
      </c>
      <c r="D54" s="69" t="s">
        <v>364</v>
      </c>
      <c r="E54" s="29" t="s">
        <v>450</v>
      </c>
      <c r="F54" s="70" t="s">
        <v>384</v>
      </c>
      <c r="G54" s="29" t="s">
        <v>385</v>
      </c>
      <c r="H54" s="70" t="s">
        <v>451</v>
      </c>
      <c r="I54" s="70" t="s">
        <v>368</v>
      </c>
      <c r="J54" s="31" t="s">
        <v>452</v>
      </c>
    </row>
    <row r="55" ht="67.5" spans="1:10">
      <c r="A55" s="143"/>
      <c r="B55" s="144"/>
      <c r="C55" s="69" t="s">
        <v>363</v>
      </c>
      <c r="D55" s="69" t="s">
        <v>364</v>
      </c>
      <c r="E55" s="29" t="s">
        <v>453</v>
      </c>
      <c r="F55" s="70" t="s">
        <v>384</v>
      </c>
      <c r="G55" s="29" t="s">
        <v>385</v>
      </c>
      <c r="H55" s="70" t="s">
        <v>386</v>
      </c>
      <c r="I55" s="70" t="s">
        <v>368</v>
      </c>
      <c r="J55" s="31" t="s">
        <v>454</v>
      </c>
    </row>
    <row r="56" ht="56.25" spans="1:10">
      <c r="A56" s="143"/>
      <c r="B56" s="144"/>
      <c r="C56" s="69" t="s">
        <v>363</v>
      </c>
      <c r="D56" s="69" t="s">
        <v>392</v>
      </c>
      <c r="E56" s="29" t="s">
        <v>455</v>
      </c>
      <c r="F56" s="70" t="s">
        <v>384</v>
      </c>
      <c r="G56" s="29" t="s">
        <v>385</v>
      </c>
      <c r="H56" s="70" t="s">
        <v>386</v>
      </c>
      <c r="I56" s="70" t="s">
        <v>368</v>
      </c>
      <c r="J56" s="31" t="s">
        <v>456</v>
      </c>
    </row>
    <row r="57" ht="45" spans="1:10">
      <c r="A57" s="143"/>
      <c r="B57" s="144"/>
      <c r="C57" s="69" t="s">
        <v>363</v>
      </c>
      <c r="D57" s="69" t="s">
        <v>392</v>
      </c>
      <c r="E57" s="29" t="s">
        <v>457</v>
      </c>
      <c r="F57" s="70" t="s">
        <v>384</v>
      </c>
      <c r="G57" s="29" t="s">
        <v>385</v>
      </c>
      <c r="H57" s="70" t="s">
        <v>386</v>
      </c>
      <c r="I57" s="70" t="s">
        <v>368</v>
      </c>
      <c r="J57" s="31" t="s">
        <v>458</v>
      </c>
    </row>
    <row r="58" ht="56.25" spans="1:10">
      <c r="A58" s="143"/>
      <c r="B58" s="144"/>
      <c r="C58" s="69" t="s">
        <v>363</v>
      </c>
      <c r="D58" s="69" t="s">
        <v>395</v>
      </c>
      <c r="E58" s="29" t="s">
        <v>459</v>
      </c>
      <c r="F58" s="70" t="s">
        <v>384</v>
      </c>
      <c r="G58" s="29" t="s">
        <v>385</v>
      </c>
      <c r="H58" s="70" t="s">
        <v>386</v>
      </c>
      <c r="I58" s="70" t="s">
        <v>368</v>
      </c>
      <c r="J58" s="31" t="s">
        <v>460</v>
      </c>
    </row>
    <row r="59" ht="22.5" spans="1:10">
      <c r="A59" s="143"/>
      <c r="B59" s="144"/>
      <c r="C59" s="69" t="s">
        <v>398</v>
      </c>
      <c r="D59" s="69" t="s">
        <v>415</v>
      </c>
      <c r="E59" s="29" t="s">
        <v>461</v>
      </c>
      <c r="F59" s="70" t="s">
        <v>366</v>
      </c>
      <c r="G59" s="29" t="s">
        <v>90</v>
      </c>
      <c r="H59" s="70" t="s">
        <v>462</v>
      </c>
      <c r="I59" s="70" t="s">
        <v>368</v>
      </c>
      <c r="J59" s="31" t="s">
        <v>463</v>
      </c>
    </row>
    <row r="60" ht="56.25" spans="1:10">
      <c r="A60" s="100"/>
      <c r="B60" s="116"/>
      <c r="C60" s="69" t="s">
        <v>401</v>
      </c>
      <c r="D60" s="69" t="s">
        <v>402</v>
      </c>
      <c r="E60" s="29" t="s">
        <v>464</v>
      </c>
      <c r="F60" s="70" t="s">
        <v>366</v>
      </c>
      <c r="G60" s="29" t="s">
        <v>465</v>
      </c>
      <c r="H60" s="70" t="s">
        <v>386</v>
      </c>
      <c r="I60" s="70" t="s">
        <v>368</v>
      </c>
      <c r="J60" s="31" t="s">
        <v>466</v>
      </c>
    </row>
    <row r="61" ht="22.5" spans="1:10">
      <c r="A61" s="141" t="s">
        <v>328</v>
      </c>
      <c r="B61" s="142" t="s">
        <v>467</v>
      </c>
      <c r="C61" s="69" t="s">
        <v>363</v>
      </c>
      <c r="D61" s="69" t="s">
        <v>364</v>
      </c>
      <c r="E61" s="29" t="s">
        <v>468</v>
      </c>
      <c r="F61" s="70" t="s">
        <v>384</v>
      </c>
      <c r="G61" s="29" t="s">
        <v>469</v>
      </c>
      <c r="H61" s="70" t="s">
        <v>424</v>
      </c>
      <c r="I61" s="70" t="s">
        <v>368</v>
      </c>
      <c r="J61" s="31" t="s">
        <v>468</v>
      </c>
    </row>
    <row r="62" ht="33.75" spans="1:10">
      <c r="A62" s="143"/>
      <c r="B62" s="144"/>
      <c r="C62" s="69" t="s">
        <v>363</v>
      </c>
      <c r="D62" s="69" t="s">
        <v>392</v>
      </c>
      <c r="E62" s="29" t="s">
        <v>470</v>
      </c>
      <c r="F62" s="70" t="s">
        <v>384</v>
      </c>
      <c r="G62" s="29" t="s">
        <v>385</v>
      </c>
      <c r="H62" s="70" t="s">
        <v>386</v>
      </c>
      <c r="I62" s="70" t="s">
        <v>368</v>
      </c>
      <c r="J62" s="31" t="s">
        <v>470</v>
      </c>
    </row>
    <row r="63" ht="22.5" spans="1:10">
      <c r="A63" s="143"/>
      <c r="B63" s="144"/>
      <c r="C63" s="69" t="s">
        <v>363</v>
      </c>
      <c r="D63" s="69" t="s">
        <v>395</v>
      </c>
      <c r="E63" s="29" t="s">
        <v>471</v>
      </c>
      <c r="F63" s="70" t="s">
        <v>384</v>
      </c>
      <c r="G63" s="29" t="s">
        <v>385</v>
      </c>
      <c r="H63" s="70" t="s">
        <v>386</v>
      </c>
      <c r="I63" s="70" t="s">
        <v>368</v>
      </c>
      <c r="J63" s="31" t="s">
        <v>471</v>
      </c>
    </row>
    <row r="64" ht="22.5" spans="1:10">
      <c r="A64" s="143"/>
      <c r="B64" s="144"/>
      <c r="C64" s="69" t="s">
        <v>398</v>
      </c>
      <c r="D64" s="69" t="s">
        <v>415</v>
      </c>
      <c r="E64" s="29" t="s">
        <v>472</v>
      </c>
      <c r="F64" s="70" t="s">
        <v>384</v>
      </c>
      <c r="G64" s="29" t="s">
        <v>385</v>
      </c>
      <c r="H64" s="70" t="s">
        <v>386</v>
      </c>
      <c r="I64" s="70" t="s">
        <v>368</v>
      </c>
      <c r="J64" s="31" t="s">
        <v>472</v>
      </c>
    </row>
    <row r="65" ht="22.5" spans="1:10">
      <c r="A65" s="100"/>
      <c r="B65" s="116"/>
      <c r="C65" s="69" t="s">
        <v>401</v>
      </c>
      <c r="D65" s="69" t="s">
        <v>402</v>
      </c>
      <c r="E65" s="29" t="s">
        <v>402</v>
      </c>
      <c r="F65" s="70" t="s">
        <v>366</v>
      </c>
      <c r="G65" s="29" t="s">
        <v>404</v>
      </c>
      <c r="H65" s="70" t="s">
        <v>386</v>
      </c>
      <c r="I65" s="70" t="s">
        <v>368</v>
      </c>
      <c r="J65" s="31" t="s">
        <v>418</v>
      </c>
    </row>
    <row r="66" ht="22.5" spans="1:10">
      <c r="A66" s="141" t="s">
        <v>326</v>
      </c>
      <c r="B66" s="142" t="s">
        <v>473</v>
      </c>
      <c r="C66" s="69" t="s">
        <v>363</v>
      </c>
      <c r="D66" s="69" t="s">
        <v>364</v>
      </c>
      <c r="E66" s="29" t="s">
        <v>474</v>
      </c>
      <c r="F66" s="70" t="s">
        <v>366</v>
      </c>
      <c r="G66" s="29" t="s">
        <v>86</v>
      </c>
      <c r="H66" s="70" t="s">
        <v>367</v>
      </c>
      <c r="I66" s="70" t="s">
        <v>368</v>
      </c>
      <c r="J66" s="31" t="s">
        <v>475</v>
      </c>
    </row>
    <row r="67" ht="22.5" spans="1:10">
      <c r="A67" s="143"/>
      <c r="B67" s="144"/>
      <c r="C67" s="69" t="s">
        <v>363</v>
      </c>
      <c r="D67" s="69" t="s">
        <v>364</v>
      </c>
      <c r="E67" s="29" t="s">
        <v>476</v>
      </c>
      <c r="F67" s="70" t="s">
        <v>366</v>
      </c>
      <c r="G67" s="29" t="s">
        <v>96</v>
      </c>
      <c r="H67" s="70" t="s">
        <v>367</v>
      </c>
      <c r="I67" s="70" t="s">
        <v>368</v>
      </c>
      <c r="J67" s="31" t="s">
        <v>477</v>
      </c>
    </row>
    <row r="68" spans="1:10">
      <c r="A68" s="143"/>
      <c r="B68" s="144"/>
      <c r="C68" s="69" t="s">
        <v>363</v>
      </c>
      <c r="D68" s="69" t="s">
        <v>392</v>
      </c>
      <c r="E68" s="29" t="s">
        <v>478</v>
      </c>
      <c r="F68" s="70" t="s">
        <v>384</v>
      </c>
      <c r="G68" s="29" t="s">
        <v>385</v>
      </c>
      <c r="H68" s="70" t="s">
        <v>386</v>
      </c>
      <c r="I68" s="70" t="s">
        <v>368</v>
      </c>
      <c r="J68" s="31" t="s">
        <v>478</v>
      </c>
    </row>
    <row r="69" ht="22.5" spans="1:10">
      <c r="A69" s="143"/>
      <c r="B69" s="144"/>
      <c r="C69" s="69" t="s">
        <v>363</v>
      </c>
      <c r="D69" s="69" t="s">
        <v>395</v>
      </c>
      <c r="E69" s="29" t="s">
        <v>479</v>
      </c>
      <c r="F69" s="70" t="s">
        <v>384</v>
      </c>
      <c r="G69" s="29" t="s">
        <v>385</v>
      </c>
      <c r="H69" s="70" t="s">
        <v>386</v>
      </c>
      <c r="I69" s="70" t="s">
        <v>368</v>
      </c>
      <c r="J69" s="31" t="s">
        <v>479</v>
      </c>
    </row>
    <row r="70" ht="22.5" spans="1:10">
      <c r="A70" s="143"/>
      <c r="B70" s="144"/>
      <c r="C70" s="69" t="s">
        <v>398</v>
      </c>
      <c r="D70" s="69" t="s">
        <v>399</v>
      </c>
      <c r="E70" s="29" t="s">
        <v>480</v>
      </c>
      <c r="F70" s="70" t="s">
        <v>384</v>
      </c>
      <c r="G70" s="29" t="s">
        <v>385</v>
      </c>
      <c r="H70" s="70" t="s">
        <v>386</v>
      </c>
      <c r="I70" s="70" t="s">
        <v>368</v>
      </c>
      <c r="J70" s="31" t="s">
        <v>480</v>
      </c>
    </row>
    <row r="71" ht="22.5" spans="1:10">
      <c r="A71" s="100"/>
      <c r="B71" s="116"/>
      <c r="C71" s="69" t="s">
        <v>401</v>
      </c>
      <c r="D71" s="69" t="s">
        <v>402</v>
      </c>
      <c r="E71" s="29" t="s">
        <v>402</v>
      </c>
      <c r="F71" s="70" t="s">
        <v>366</v>
      </c>
      <c r="G71" s="29" t="s">
        <v>404</v>
      </c>
      <c r="H71" s="70" t="s">
        <v>386</v>
      </c>
      <c r="I71" s="70" t="s">
        <v>368</v>
      </c>
      <c r="J71" s="31" t="s">
        <v>418</v>
      </c>
    </row>
    <row r="72" ht="33.75" spans="1:10">
      <c r="A72" s="141" t="s">
        <v>314</v>
      </c>
      <c r="B72" s="145" t="s">
        <v>481</v>
      </c>
      <c r="C72" s="69" t="s">
        <v>363</v>
      </c>
      <c r="D72" s="69" t="s">
        <v>364</v>
      </c>
      <c r="E72" s="29" t="s">
        <v>482</v>
      </c>
      <c r="F72" s="70" t="s">
        <v>366</v>
      </c>
      <c r="G72" s="29" t="s">
        <v>94</v>
      </c>
      <c r="H72" s="70" t="s">
        <v>367</v>
      </c>
      <c r="I72" s="70" t="s">
        <v>368</v>
      </c>
      <c r="J72" s="31" t="s">
        <v>483</v>
      </c>
    </row>
    <row r="73" ht="22.5" spans="1:10">
      <c r="A73" s="143"/>
      <c r="B73" s="146"/>
      <c r="C73" s="69" t="s">
        <v>363</v>
      </c>
      <c r="D73" s="69" t="s">
        <v>364</v>
      </c>
      <c r="E73" s="29" t="s">
        <v>484</v>
      </c>
      <c r="F73" s="70" t="s">
        <v>366</v>
      </c>
      <c r="G73" s="29" t="s">
        <v>94</v>
      </c>
      <c r="H73" s="70" t="s">
        <v>367</v>
      </c>
      <c r="I73" s="70" t="s">
        <v>368</v>
      </c>
      <c r="J73" s="31" t="s">
        <v>485</v>
      </c>
    </row>
    <row r="74" ht="33.75" spans="1:10">
      <c r="A74" s="143"/>
      <c r="B74" s="146"/>
      <c r="C74" s="69" t="s">
        <v>363</v>
      </c>
      <c r="D74" s="69" t="s">
        <v>364</v>
      </c>
      <c r="E74" s="29" t="s">
        <v>486</v>
      </c>
      <c r="F74" s="70" t="s">
        <v>366</v>
      </c>
      <c r="G74" s="29" t="s">
        <v>89</v>
      </c>
      <c r="H74" s="70" t="s">
        <v>367</v>
      </c>
      <c r="I74" s="70" t="s">
        <v>368</v>
      </c>
      <c r="J74" s="31" t="s">
        <v>487</v>
      </c>
    </row>
    <row r="75" ht="33.75" spans="1:10">
      <c r="A75" s="143"/>
      <c r="B75" s="146"/>
      <c r="C75" s="69" t="s">
        <v>363</v>
      </c>
      <c r="D75" s="69" t="s">
        <v>392</v>
      </c>
      <c r="E75" s="29" t="s">
        <v>488</v>
      </c>
      <c r="F75" s="70" t="s">
        <v>384</v>
      </c>
      <c r="G75" s="29" t="s">
        <v>489</v>
      </c>
      <c r="H75" s="70" t="s">
        <v>386</v>
      </c>
      <c r="I75" s="70" t="s">
        <v>490</v>
      </c>
      <c r="J75" s="31" t="s">
        <v>488</v>
      </c>
    </row>
    <row r="76" spans="1:10">
      <c r="A76" s="143"/>
      <c r="B76" s="146"/>
      <c r="C76" s="69" t="s">
        <v>363</v>
      </c>
      <c r="D76" s="69" t="s">
        <v>395</v>
      </c>
      <c r="E76" s="29" t="s">
        <v>491</v>
      </c>
      <c r="F76" s="70" t="s">
        <v>384</v>
      </c>
      <c r="G76" s="29" t="s">
        <v>385</v>
      </c>
      <c r="H76" s="70" t="s">
        <v>386</v>
      </c>
      <c r="I76" s="70" t="s">
        <v>368</v>
      </c>
      <c r="J76" s="31" t="s">
        <v>491</v>
      </c>
    </row>
    <row r="77" ht="33.75" spans="1:10">
      <c r="A77" s="143"/>
      <c r="B77" s="146"/>
      <c r="C77" s="69" t="s">
        <v>398</v>
      </c>
      <c r="D77" s="69" t="s">
        <v>399</v>
      </c>
      <c r="E77" s="29" t="s">
        <v>492</v>
      </c>
      <c r="F77" s="70" t="s">
        <v>366</v>
      </c>
      <c r="G77" s="29" t="s">
        <v>404</v>
      </c>
      <c r="H77" s="70" t="s">
        <v>386</v>
      </c>
      <c r="I77" s="70" t="s">
        <v>368</v>
      </c>
      <c r="J77" s="31" t="s">
        <v>492</v>
      </c>
    </row>
    <row r="78" ht="22.5" spans="1:10">
      <c r="A78" s="100"/>
      <c r="B78" s="147"/>
      <c r="C78" s="69" t="s">
        <v>401</v>
      </c>
      <c r="D78" s="69" t="s">
        <v>402</v>
      </c>
      <c r="E78" s="29" t="s">
        <v>402</v>
      </c>
      <c r="F78" s="70" t="s">
        <v>366</v>
      </c>
      <c r="G78" s="29" t="s">
        <v>404</v>
      </c>
      <c r="H78" s="70" t="s">
        <v>386</v>
      </c>
      <c r="I78" s="70" t="s">
        <v>368</v>
      </c>
      <c r="J78" s="31" t="s">
        <v>418</v>
      </c>
    </row>
    <row r="79" spans="1:10">
      <c r="A79" s="141" t="s">
        <v>318</v>
      </c>
      <c r="B79" s="142" t="s">
        <v>493</v>
      </c>
      <c r="C79" s="69" t="s">
        <v>363</v>
      </c>
      <c r="D79" s="69" t="s">
        <v>364</v>
      </c>
      <c r="E79" s="29" t="s">
        <v>494</v>
      </c>
      <c r="F79" s="70" t="s">
        <v>366</v>
      </c>
      <c r="G79" s="29" t="s">
        <v>99</v>
      </c>
      <c r="H79" s="70" t="s">
        <v>367</v>
      </c>
      <c r="I79" s="70" t="s">
        <v>368</v>
      </c>
      <c r="J79" s="31" t="s">
        <v>495</v>
      </c>
    </row>
    <row r="80" ht="22.5" spans="1:10">
      <c r="A80" s="143"/>
      <c r="B80" s="144"/>
      <c r="C80" s="69" t="s">
        <v>363</v>
      </c>
      <c r="D80" s="69" t="s">
        <v>392</v>
      </c>
      <c r="E80" s="29" t="s">
        <v>496</v>
      </c>
      <c r="F80" s="70" t="s">
        <v>366</v>
      </c>
      <c r="G80" s="29" t="s">
        <v>404</v>
      </c>
      <c r="H80" s="70" t="s">
        <v>386</v>
      </c>
      <c r="I80" s="70" t="s">
        <v>368</v>
      </c>
      <c r="J80" s="31" t="s">
        <v>496</v>
      </c>
    </row>
    <row r="81" spans="1:10">
      <c r="A81" s="143"/>
      <c r="B81" s="144"/>
      <c r="C81" s="69" t="s">
        <v>363</v>
      </c>
      <c r="D81" s="69" t="s">
        <v>395</v>
      </c>
      <c r="E81" s="29" t="s">
        <v>497</v>
      </c>
      <c r="F81" s="70" t="s">
        <v>384</v>
      </c>
      <c r="G81" s="29" t="s">
        <v>385</v>
      </c>
      <c r="H81" s="70" t="s">
        <v>386</v>
      </c>
      <c r="I81" s="70" t="s">
        <v>368</v>
      </c>
      <c r="J81" s="31" t="s">
        <v>497</v>
      </c>
    </row>
    <row r="82" ht="22.5" spans="1:10">
      <c r="A82" s="143"/>
      <c r="B82" s="144"/>
      <c r="C82" s="69" t="s">
        <v>398</v>
      </c>
      <c r="D82" s="69" t="s">
        <v>399</v>
      </c>
      <c r="E82" s="29" t="s">
        <v>498</v>
      </c>
      <c r="F82" s="70" t="s">
        <v>366</v>
      </c>
      <c r="G82" s="29" t="s">
        <v>404</v>
      </c>
      <c r="H82" s="70" t="s">
        <v>386</v>
      </c>
      <c r="I82" s="70" t="s">
        <v>368</v>
      </c>
      <c r="J82" s="31" t="s">
        <v>498</v>
      </c>
    </row>
    <row r="83" ht="22.5" spans="1:10">
      <c r="A83" s="143"/>
      <c r="B83" s="144"/>
      <c r="C83" s="69" t="s">
        <v>398</v>
      </c>
      <c r="D83" s="69" t="s">
        <v>415</v>
      </c>
      <c r="E83" s="29" t="s">
        <v>499</v>
      </c>
      <c r="F83" s="70" t="s">
        <v>366</v>
      </c>
      <c r="G83" s="29" t="s">
        <v>404</v>
      </c>
      <c r="H83" s="70" t="s">
        <v>386</v>
      </c>
      <c r="I83" s="70" t="s">
        <v>368</v>
      </c>
      <c r="J83" s="31" t="s">
        <v>499</v>
      </c>
    </row>
    <row r="84" ht="22.5" spans="1:10">
      <c r="A84" s="100"/>
      <c r="B84" s="116"/>
      <c r="C84" s="69" t="s">
        <v>401</v>
      </c>
      <c r="D84" s="69" t="s">
        <v>402</v>
      </c>
      <c r="E84" s="29" t="s">
        <v>402</v>
      </c>
      <c r="F84" s="70" t="s">
        <v>366</v>
      </c>
      <c r="G84" s="29" t="s">
        <v>404</v>
      </c>
      <c r="H84" s="70" t="s">
        <v>386</v>
      </c>
      <c r="I84" s="70" t="s">
        <v>368</v>
      </c>
      <c r="J84" s="31" t="s">
        <v>418</v>
      </c>
    </row>
    <row r="85" ht="22.5" spans="1:10">
      <c r="A85" s="141" t="s">
        <v>320</v>
      </c>
      <c r="B85" s="142" t="s">
        <v>500</v>
      </c>
      <c r="C85" s="69" t="s">
        <v>363</v>
      </c>
      <c r="D85" s="69" t="s">
        <v>364</v>
      </c>
      <c r="E85" s="29" t="s">
        <v>501</v>
      </c>
      <c r="F85" s="70" t="s">
        <v>366</v>
      </c>
      <c r="G85" s="29" t="s">
        <v>88</v>
      </c>
      <c r="H85" s="70" t="s">
        <v>367</v>
      </c>
      <c r="I85" s="70" t="s">
        <v>368</v>
      </c>
      <c r="J85" s="31" t="s">
        <v>502</v>
      </c>
    </row>
    <row r="86" ht="22.5" spans="1:10">
      <c r="A86" s="143"/>
      <c r="B86" s="144"/>
      <c r="C86" s="69" t="s">
        <v>363</v>
      </c>
      <c r="D86" s="69" t="s">
        <v>364</v>
      </c>
      <c r="E86" s="29" t="s">
        <v>503</v>
      </c>
      <c r="F86" s="70" t="s">
        <v>366</v>
      </c>
      <c r="G86" s="29" t="s">
        <v>87</v>
      </c>
      <c r="H86" s="70" t="s">
        <v>367</v>
      </c>
      <c r="I86" s="70" t="s">
        <v>368</v>
      </c>
      <c r="J86" s="31" t="s">
        <v>504</v>
      </c>
    </row>
    <row r="87" ht="22.5" spans="1:10">
      <c r="A87" s="143"/>
      <c r="B87" s="144"/>
      <c r="C87" s="69" t="s">
        <v>363</v>
      </c>
      <c r="D87" s="69" t="s">
        <v>364</v>
      </c>
      <c r="E87" s="29" t="s">
        <v>505</v>
      </c>
      <c r="F87" s="70" t="s">
        <v>366</v>
      </c>
      <c r="G87" s="29" t="s">
        <v>88</v>
      </c>
      <c r="H87" s="70" t="s">
        <v>367</v>
      </c>
      <c r="I87" s="70" t="s">
        <v>368</v>
      </c>
      <c r="J87" s="31" t="s">
        <v>506</v>
      </c>
    </row>
    <row r="88" ht="22.5" spans="1:10">
      <c r="A88" s="143"/>
      <c r="B88" s="144"/>
      <c r="C88" s="69" t="s">
        <v>363</v>
      </c>
      <c r="D88" s="69" t="s">
        <v>392</v>
      </c>
      <c r="E88" s="29" t="s">
        <v>507</v>
      </c>
      <c r="F88" s="70" t="s">
        <v>384</v>
      </c>
      <c r="G88" s="29" t="s">
        <v>385</v>
      </c>
      <c r="H88" s="70" t="s">
        <v>386</v>
      </c>
      <c r="I88" s="70" t="s">
        <v>368</v>
      </c>
      <c r="J88" s="31" t="s">
        <v>507</v>
      </c>
    </row>
    <row r="89" ht="22.5" spans="1:10">
      <c r="A89" s="143"/>
      <c r="B89" s="144"/>
      <c r="C89" s="69" t="s">
        <v>363</v>
      </c>
      <c r="D89" s="69" t="s">
        <v>395</v>
      </c>
      <c r="E89" s="29" t="s">
        <v>508</v>
      </c>
      <c r="F89" s="70" t="s">
        <v>384</v>
      </c>
      <c r="G89" s="29" t="s">
        <v>385</v>
      </c>
      <c r="H89" s="70" t="s">
        <v>386</v>
      </c>
      <c r="I89" s="70" t="s">
        <v>368</v>
      </c>
      <c r="J89" s="31" t="s">
        <v>508</v>
      </c>
    </row>
    <row r="90" ht="22.5" spans="1:10">
      <c r="A90" s="143"/>
      <c r="B90" s="144"/>
      <c r="C90" s="69" t="s">
        <v>398</v>
      </c>
      <c r="D90" s="69" t="s">
        <v>399</v>
      </c>
      <c r="E90" s="29" t="s">
        <v>509</v>
      </c>
      <c r="F90" s="70" t="s">
        <v>384</v>
      </c>
      <c r="G90" s="29" t="s">
        <v>385</v>
      </c>
      <c r="H90" s="70" t="s">
        <v>386</v>
      </c>
      <c r="I90" s="70" t="s">
        <v>368</v>
      </c>
      <c r="J90" s="31" t="s">
        <v>509</v>
      </c>
    </row>
    <row r="91" spans="1:10">
      <c r="A91" s="100"/>
      <c r="B91" s="116"/>
      <c r="C91" s="69" t="s">
        <v>401</v>
      </c>
      <c r="D91" s="69" t="s">
        <v>402</v>
      </c>
      <c r="E91" s="29" t="s">
        <v>402</v>
      </c>
      <c r="F91" s="70" t="s">
        <v>366</v>
      </c>
      <c r="G91" s="29" t="s">
        <v>510</v>
      </c>
      <c r="H91" s="70" t="s">
        <v>386</v>
      </c>
      <c r="I91" s="70" t="s">
        <v>368</v>
      </c>
      <c r="J91" s="31" t="s">
        <v>511</v>
      </c>
    </row>
  </sheetData>
  <mergeCells count="24">
    <mergeCell ref="A2:J2"/>
    <mergeCell ref="A3:H3"/>
    <mergeCell ref="A8:A22"/>
    <mergeCell ref="A23:A30"/>
    <mergeCell ref="A31:A38"/>
    <mergeCell ref="A39:A44"/>
    <mergeCell ref="A45:A53"/>
    <mergeCell ref="A54:A60"/>
    <mergeCell ref="A61:A65"/>
    <mergeCell ref="A66:A71"/>
    <mergeCell ref="A72:A78"/>
    <mergeCell ref="A79:A84"/>
    <mergeCell ref="A85:A91"/>
    <mergeCell ref="B8:B22"/>
    <mergeCell ref="B23:B30"/>
    <mergeCell ref="B31:B38"/>
    <mergeCell ref="B39:B44"/>
    <mergeCell ref="B45:B53"/>
    <mergeCell ref="B54:B60"/>
    <mergeCell ref="B61:B65"/>
    <mergeCell ref="B66:B71"/>
    <mergeCell ref="B72:B78"/>
    <mergeCell ref="B79:B84"/>
    <mergeCell ref="B85:B9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2026-02-03T07:40:00Z</dcterms:created>
  <dcterms:modified xsi:type="dcterms:W3CDTF">2026-05-08T09:02:55Z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2052-11.8.6.8722</vt:lpwstr>
  </property>
  <property fmtid="{D5CDD505-2E9C-101B-9397-08002B2CF9AE}" pid="4" name="KSOReadingLayout">
    <vt:bool>true</vt:bool>
  </property>
</Properties>
</file>