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<sst xmlns="http://schemas.openxmlformats.org/spreadsheetml/2006/main" count="57" uniqueCount="38">
  <si>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禄劝彝族苗族自治县2025年面向县外公开选调优秀教师综合成绩</t>
  </si>
  <si>
    <r>
      <rPr>
        <b/>
        <sz val="12"/>
        <color theme="1"/>
        <rFont val="仿宋_GB2312"/>
        <charset val="134"/>
      </rPr>
      <t>序号</t>
    </r>
  </si>
  <si>
    <t>选调单位</t>
  </si>
  <si>
    <t>岗位名称</t>
  </si>
  <si>
    <r>
      <rPr>
        <b/>
        <sz val="12"/>
        <color theme="1"/>
        <rFont val="仿宋_GB2312"/>
        <charset val="134"/>
      </rPr>
      <t>姓名</t>
    </r>
  </si>
  <si>
    <r>
      <rPr>
        <b/>
        <sz val="12"/>
        <color theme="1"/>
        <rFont val="仿宋_GB2312"/>
        <charset val="134"/>
      </rPr>
      <t>性别</t>
    </r>
  </si>
  <si>
    <r>
      <rPr>
        <b/>
        <sz val="12"/>
        <color theme="1"/>
        <rFont val="仿宋_GB2312"/>
        <charset val="134"/>
      </rPr>
      <t>考核成绩</t>
    </r>
  </si>
  <si>
    <r>
      <rPr>
        <b/>
        <sz val="12"/>
        <color theme="1"/>
        <rFont val="仿宋_GB2312"/>
        <charset val="134"/>
      </rPr>
      <t>考核成绩折算分（</t>
    </r>
    <r>
      <rPr>
        <b/>
        <sz val="12"/>
        <color theme="1"/>
        <rFont val="Times New Roman"/>
        <charset val="134"/>
      </rPr>
      <t>30%</t>
    </r>
    <r>
      <rPr>
        <b/>
        <sz val="12"/>
        <color theme="1"/>
        <rFont val="仿宋_GB2312"/>
        <charset val="134"/>
      </rPr>
      <t>）</t>
    </r>
  </si>
  <si>
    <r>
      <rPr>
        <b/>
        <sz val="12"/>
        <color theme="1"/>
        <rFont val="仿宋_GB2312"/>
        <charset val="134"/>
      </rPr>
      <t>面试成绩</t>
    </r>
  </si>
  <si>
    <r>
      <rPr>
        <b/>
        <sz val="12"/>
        <color theme="1"/>
        <rFont val="仿宋_GB2312"/>
        <charset val="134"/>
      </rPr>
      <t>面试成绩折算分（</t>
    </r>
    <r>
      <rPr>
        <b/>
        <sz val="12"/>
        <color theme="1"/>
        <rFont val="Times New Roman"/>
        <charset val="134"/>
      </rPr>
      <t>70%</t>
    </r>
    <r>
      <rPr>
        <b/>
        <sz val="12"/>
        <color theme="1"/>
        <rFont val="仿宋_GB2312"/>
        <charset val="134"/>
      </rPr>
      <t>）</t>
    </r>
  </si>
  <si>
    <r>
      <rPr>
        <b/>
        <sz val="12"/>
        <color theme="1"/>
        <rFont val="仿宋_GB2312"/>
        <charset val="134"/>
      </rPr>
      <t>综合成绩</t>
    </r>
  </si>
  <si>
    <r>
      <rPr>
        <b/>
        <sz val="12"/>
        <color theme="1"/>
        <rFont val="仿宋_GB2312"/>
        <charset val="134"/>
      </rPr>
      <t>综合成绩排名</t>
    </r>
  </si>
  <si>
    <r>
      <rPr>
        <b/>
        <sz val="12"/>
        <color theme="1"/>
        <rFont val="仿宋_GB2312"/>
        <charset val="134"/>
      </rPr>
      <t>是否进入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下一环节</t>
    </r>
  </si>
  <si>
    <r>
      <rPr>
        <b/>
        <sz val="12"/>
        <color theme="1"/>
        <rFont val="宋体"/>
        <charset val="134"/>
      </rPr>
      <t>备注</t>
    </r>
  </si>
  <si>
    <t>禄劝一中</t>
  </si>
  <si>
    <t>高中历史教师</t>
  </si>
  <si>
    <t>张桓</t>
  </si>
  <si>
    <t>男</t>
  </si>
  <si>
    <t>否</t>
  </si>
  <si>
    <t>吴岩</t>
  </si>
  <si>
    <t>是</t>
  </si>
  <si>
    <t>高中计算机教师</t>
  </si>
  <si>
    <t>袁兴才</t>
  </si>
  <si>
    <t>高中政治教师</t>
  </si>
  <si>
    <t>刘亚玲</t>
  </si>
  <si>
    <t>女</t>
  </si>
  <si>
    <t>禄劝民族中学</t>
  </si>
  <si>
    <t>高中生物教师</t>
  </si>
  <si>
    <t>张亚</t>
  </si>
  <si>
    <t>高中物理教师</t>
  </si>
  <si>
    <t>杨杰</t>
  </si>
  <si>
    <t>刘先明</t>
  </si>
  <si>
    <t>禄劝职业高级中学</t>
  </si>
  <si>
    <t>经济管理类专业教师</t>
  </si>
  <si>
    <t>王志惠</t>
  </si>
  <si>
    <t>计算机专业教师</t>
  </si>
  <si>
    <t>杨昌丽</t>
  </si>
  <si>
    <t>顾银蕊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</si>
</sst>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H20" sqref="H20"/>
    </sheetView>
  </sheetViews>
  <sheetFormatPr defaultColWidth="9" defaultRowHeight="15"/>
  <cols>
    <col min="1" max="1" width="6" style="2" customWidth="1"/>
    <col min="2" max="2" width="22.125" style="2" customWidth="1"/>
    <col min="3" max="3" width="26.25" style="2" customWidth="1"/>
    <col min="4" max="4" width="10" style="2" customWidth="1"/>
    <col min="5" max="5" width="6.875" style="2" customWidth="1"/>
    <col min="6" max="6" width="10.125" style="2" customWidth="1"/>
    <col min="7" max="7" width="10.6333333333333" style="2" customWidth="1"/>
    <col min="8" max="8" width="10.125" style="3" customWidth="1"/>
    <col min="9" max="9" width="10.6333333333333" style="3" customWidth="1"/>
    <col min="10" max="10" width="10.25" style="3" customWidth="1"/>
    <col min="11" max="11" width="9.125" style="2" customWidth="1"/>
    <col min="12" max="12" width="12" style="2" customWidth="1"/>
    <col min="13" max="13" width="11.1083333333333" style="2" customWidth="1"/>
    <col min="14" max="16384" width="9" style="2"/>
  </cols>
  <sheetData>
    <row r="1" ht="25.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8" customHeight="1" spans="1:13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8" t="s">
        <v>10</v>
      </c>
      <c r="K2" s="6" t="s">
        <v>11</v>
      </c>
      <c r="L2" s="6" t="s">
        <v>12</v>
      </c>
      <c r="M2" s="6" t="s">
        <v>13</v>
      </c>
    </row>
    <row r="3" s="1" customFormat="1" ht="26" customHeight="1" spans="1:13">
      <c r="A3" s="9">
        <v>1</v>
      </c>
      <c r="B3" s="10" t="s">
        <v>14</v>
      </c>
      <c r="C3" s="9" t="s">
        <v>15</v>
      </c>
      <c r="D3" s="9" t="s">
        <v>16</v>
      </c>
      <c r="E3" s="9" t="s">
        <v>17</v>
      </c>
      <c r="F3" s="11">
        <v>5</v>
      </c>
      <c r="G3" s="11">
        <f>F3*0.3</f>
        <v>1.5</v>
      </c>
      <c r="H3" s="11">
        <v>82.65</v>
      </c>
      <c r="I3" s="11">
        <f>H3*0.7</f>
        <v>57.855</v>
      </c>
      <c r="J3" s="11">
        <f>G3+I3</f>
        <v>59.355</v>
      </c>
      <c r="K3" s="9">
        <v>2</v>
      </c>
      <c r="L3" s="9" t="s">
        <v>18</v>
      </c>
      <c r="M3" s="9"/>
    </row>
    <row r="4" s="1" customFormat="1" ht="26" customHeight="1" spans="1:13">
      <c r="A4" s="9">
        <v>2</v>
      </c>
      <c r="B4" s="12"/>
      <c r="C4" s="9" t="s">
        <v>15</v>
      </c>
      <c r="D4" s="9" t="s">
        <v>19</v>
      </c>
      <c r="E4" s="9" t="s">
        <v>17</v>
      </c>
      <c r="F4" s="11">
        <v>10</v>
      </c>
      <c r="G4" s="11">
        <f t="shared" ref="G4:G12" si="0">F4*0.3</f>
        <v>3</v>
      </c>
      <c r="H4" s="13">
        <v>80.56</v>
      </c>
      <c r="I4" s="11">
        <f t="shared" ref="I4:I12" si="1">H4*0.7</f>
        <v>56.392</v>
      </c>
      <c r="J4" s="11">
        <f t="shared" ref="J4:J12" si="2">G4+I4</f>
        <v>59.392</v>
      </c>
      <c r="K4" s="15">
        <v>1</v>
      </c>
      <c r="L4" s="9" t="s">
        <v>20</v>
      </c>
      <c r="M4" s="9"/>
    </row>
    <row r="5" s="1" customFormat="1" ht="26" customHeight="1" spans="1:13">
      <c r="A5" s="9">
        <v>3</v>
      </c>
      <c r="B5" s="12"/>
      <c r="C5" s="9" t="s">
        <v>21</v>
      </c>
      <c r="D5" s="9" t="s">
        <v>22</v>
      </c>
      <c r="E5" s="9" t="s">
        <v>17</v>
      </c>
      <c r="F5" s="11">
        <v>11</v>
      </c>
      <c r="G5" s="11">
        <f t="shared" si="0"/>
        <v>3.3</v>
      </c>
      <c r="H5" s="13">
        <v>79.87</v>
      </c>
      <c r="I5" s="11">
        <f t="shared" si="1"/>
        <v>55.909</v>
      </c>
      <c r="J5" s="11">
        <f t="shared" si="2"/>
        <v>59.209</v>
      </c>
      <c r="K5" s="15">
        <v>1</v>
      </c>
      <c r="L5" s="9" t="s">
        <v>20</v>
      </c>
      <c r="M5" s="9"/>
    </row>
    <row r="6" s="1" customFormat="1" ht="26" customHeight="1" spans="1:13">
      <c r="A6" s="9">
        <v>4</v>
      </c>
      <c r="B6" s="14"/>
      <c r="C6" s="9" t="s">
        <v>23</v>
      </c>
      <c r="D6" s="9" t="s">
        <v>24</v>
      </c>
      <c r="E6" s="9" t="s">
        <v>25</v>
      </c>
      <c r="F6" s="11">
        <v>11</v>
      </c>
      <c r="G6" s="11">
        <f t="shared" si="0"/>
        <v>3.3</v>
      </c>
      <c r="H6" s="13">
        <v>80.82</v>
      </c>
      <c r="I6" s="11">
        <f t="shared" si="1"/>
        <v>56.574</v>
      </c>
      <c r="J6" s="11">
        <f t="shared" si="2"/>
        <v>59.874</v>
      </c>
      <c r="K6" s="15">
        <v>1</v>
      </c>
      <c r="L6" s="9" t="s">
        <v>20</v>
      </c>
      <c r="M6" s="9"/>
    </row>
    <row r="7" s="1" customFormat="1" ht="26" customHeight="1" spans="1:13">
      <c r="A7" s="9">
        <v>5</v>
      </c>
      <c r="B7" s="10" t="s">
        <v>26</v>
      </c>
      <c r="C7" s="9" t="s">
        <v>27</v>
      </c>
      <c r="D7" s="9" t="s">
        <v>28</v>
      </c>
      <c r="E7" s="9" t="s">
        <v>17</v>
      </c>
      <c r="F7" s="11">
        <v>11</v>
      </c>
      <c r="G7" s="11">
        <f t="shared" si="0"/>
        <v>3.3</v>
      </c>
      <c r="H7" s="13">
        <v>79.18</v>
      </c>
      <c r="I7" s="11">
        <f t="shared" si="1"/>
        <v>55.426</v>
      </c>
      <c r="J7" s="11">
        <f t="shared" si="2"/>
        <v>58.726</v>
      </c>
      <c r="K7" s="15">
        <v>1</v>
      </c>
      <c r="L7" s="9" t="s">
        <v>20</v>
      </c>
      <c r="M7" s="9"/>
    </row>
    <row r="8" s="1" customFormat="1" ht="26" customHeight="1" spans="1:13">
      <c r="A8" s="9">
        <v>6</v>
      </c>
      <c r="B8" s="12"/>
      <c r="C8" s="9" t="s">
        <v>29</v>
      </c>
      <c r="D8" s="9" t="s">
        <v>30</v>
      </c>
      <c r="E8" s="9" t="s">
        <v>25</v>
      </c>
      <c r="F8" s="11">
        <v>7</v>
      </c>
      <c r="G8" s="11">
        <f t="shared" si="0"/>
        <v>2.1</v>
      </c>
      <c r="H8" s="13">
        <v>78.06</v>
      </c>
      <c r="I8" s="11">
        <f t="shared" si="1"/>
        <v>54.642</v>
      </c>
      <c r="J8" s="11">
        <f t="shared" si="2"/>
        <v>56.742</v>
      </c>
      <c r="K8" s="15">
        <v>2</v>
      </c>
      <c r="L8" s="9" t="s">
        <v>18</v>
      </c>
      <c r="M8" s="9"/>
    </row>
    <row r="9" s="1" customFormat="1" ht="26" customHeight="1" spans="1:13">
      <c r="A9" s="9">
        <v>7</v>
      </c>
      <c r="B9" s="14"/>
      <c r="C9" s="9" t="s">
        <v>29</v>
      </c>
      <c r="D9" s="9" t="s">
        <v>31</v>
      </c>
      <c r="E9" s="9" t="s">
        <v>17</v>
      </c>
      <c r="F9" s="11">
        <v>6</v>
      </c>
      <c r="G9" s="11">
        <f t="shared" si="0"/>
        <v>1.8</v>
      </c>
      <c r="H9" s="13">
        <v>82.73</v>
      </c>
      <c r="I9" s="11">
        <f t="shared" si="1"/>
        <v>57.911</v>
      </c>
      <c r="J9" s="11">
        <f t="shared" si="2"/>
        <v>59.711</v>
      </c>
      <c r="K9" s="15">
        <v>1</v>
      </c>
      <c r="L9" s="9" t="s">
        <v>20</v>
      </c>
      <c r="M9" s="9"/>
    </row>
    <row r="10" s="1" customFormat="1" ht="26" customHeight="1" spans="1:13">
      <c r="A10" s="9">
        <v>8</v>
      </c>
      <c r="B10" s="10" t="s">
        <v>32</v>
      </c>
      <c r="C10" s="9" t="s">
        <v>33</v>
      </c>
      <c r="D10" s="9" t="s">
        <v>34</v>
      </c>
      <c r="E10" s="9" t="s">
        <v>25</v>
      </c>
      <c r="F10" s="11">
        <v>3</v>
      </c>
      <c r="G10" s="11">
        <f t="shared" si="0"/>
        <v>0.9</v>
      </c>
      <c r="H10" s="13">
        <v>78.17</v>
      </c>
      <c r="I10" s="11">
        <f t="shared" si="1"/>
        <v>54.719</v>
      </c>
      <c r="J10" s="11">
        <f t="shared" si="2"/>
        <v>55.619</v>
      </c>
      <c r="K10" s="15">
        <v>1</v>
      </c>
      <c r="L10" s="9" t="s">
        <v>20</v>
      </c>
      <c r="M10" s="9"/>
    </row>
    <row r="11" s="1" customFormat="1" ht="26" customHeight="1" spans="1:13">
      <c r="A11" s="9">
        <v>9</v>
      </c>
      <c r="B11" s="12"/>
      <c r="C11" s="9" t="s">
        <v>35</v>
      </c>
      <c r="D11" s="9" t="s">
        <v>36</v>
      </c>
      <c r="E11" s="9" t="s">
        <v>25</v>
      </c>
      <c r="F11" s="11">
        <v>11</v>
      </c>
      <c r="G11" s="11">
        <f t="shared" si="0"/>
        <v>3.3</v>
      </c>
      <c r="H11" s="13">
        <v>85.05</v>
      </c>
      <c r="I11" s="11">
        <f t="shared" si="1"/>
        <v>59.535</v>
      </c>
      <c r="J11" s="11">
        <f t="shared" si="2"/>
        <v>62.835</v>
      </c>
      <c r="K11" s="15">
        <v>1</v>
      </c>
      <c r="L11" s="9" t="s">
        <v>20</v>
      </c>
      <c r="M11" s="9"/>
    </row>
    <row r="12" s="1" customFormat="1" ht="26" customHeight="1" spans="1:13">
      <c r="A12" s="9">
        <v>10</v>
      </c>
      <c r="B12" s="14"/>
      <c r="C12" s="9" t="s">
        <v>35</v>
      </c>
      <c r="D12" s="9" t="s">
        <v>37</v>
      </c>
      <c r="E12" s="9" t="s">
        <v>25</v>
      </c>
      <c r="F12" s="11">
        <v>3</v>
      </c>
      <c r="G12" s="11">
        <f t="shared" si="0"/>
        <v>0.9</v>
      </c>
      <c r="H12" s="13">
        <v>76.4</v>
      </c>
      <c r="I12" s="11">
        <f t="shared" si="1"/>
        <v>53.48</v>
      </c>
      <c r="J12" s="11">
        <f t="shared" si="2"/>
        <v>54.38</v>
      </c>
      <c r="K12" s="15">
        <v>2</v>
      </c>
      <c r="L12" s="9" t="s">
        <v>18</v>
      </c>
      <c r="M12" s="9"/>
    </row>
    <row r="13" s="1" customFormat="1" ht="26" customHeight="1" spans="1:13">
      <c r="A13" s="9"/>
      <c r="B13" s="9"/>
      <c r="C13" s="9"/>
      <c r="D13" s="9"/>
      <c r="E13" s="9"/>
      <c r="F13" s="9"/>
      <c r="G13" s="9"/>
      <c r="H13" s="13"/>
      <c r="I13" s="11"/>
      <c r="J13" s="11"/>
      <c r="K13" s="15"/>
      <c r="L13" s="9"/>
      <c r="M13" s="9"/>
    </row>
    <row r="14" s="1" customFormat="1" ht="26" customHeight="1" spans="1:13">
      <c r="A14" s="9"/>
      <c r="B14" s="9"/>
      <c r="C14" s="9"/>
      <c r="D14" s="9"/>
      <c r="E14" s="9"/>
      <c r="F14" s="9"/>
      <c r="G14" s="9"/>
      <c r="H14" s="13"/>
      <c r="I14" s="11"/>
      <c r="J14" s="11"/>
      <c r="K14" s="15"/>
      <c r="L14" s="9"/>
      <c r="M14" s="9"/>
    </row>
  </sheetData>
  <sortState ref="A10:M25">
    <sortCondition ref="A10:A25"/>
  </sortState>
  <mergeCells count="4">
    <mergeCell ref="A1:M1"/>
    <mergeCell ref="B3:B6"/>
    <mergeCell ref="B7:B9"/>
    <mergeCell ref="B10:B12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张映隆</cp:lastModifiedBy>
  <dcterms:created xsi:type="dcterms:W3CDTF">2025-03-29T00:38:00Z</dcterms:created>
  <dcterms:modified xsi:type="dcterms:W3CDTF">2025-06-28T07:23:17Z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6D7607236FAE4484B8F95D0772D7D8B1_11</vt:lpwstr>
  </property>
  <property fmtid="{D5CDD505-2E9C-101B-9397-08002B2CF9AE}" pid="3" name="KSOProductBuildVer">
    <vt:lpwstr>2052-12.1.0.18276</vt:lpwstr>
  </property>
</Properties>
</file>