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<sst xmlns="http://schemas.openxmlformats.org/spreadsheetml/2006/main" count="2327" uniqueCount="734">
  <si>
    <t>预算01-1表</t>
  </si>
  <si>
    <t>2025年财务收支预算总表部门</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</si>
  <si>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</si>
  <si>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</si>
  <si>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</si>
  <si>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</si>
  <si>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</si>
  <si>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</si>
  <si>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</si>
  <si>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</si>
  <si>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</si>
  <si>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</si>
  <si>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</si>
  <si>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</si>
  <si>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</si>
  <si>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</si>
  <si>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</si>
  <si>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</si>
  <si>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</si>
  <si>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</si>
  <si>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</si>
  <si>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</si>
  <si>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</si>
  <si>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</si>
  <si>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</si>
  <si>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</si>
  <si>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</si>
  <si>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</si>
  <si>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</si>
  <si>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</si>
  <si>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</si>
  <si>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</si>
  <si>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</si>
  <si>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</si>
  <si>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</si>
  <si>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</si>
  <si>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</si>
  <si>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</si>
  <si>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</si>
  <si>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</si>
  <si>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</si>
  <si>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</si>
  <si>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</si>
  <si>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</si>
  <si>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</si>
  <si>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</si>
  <si>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</si>
  <si>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</si>
  <si>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</si>
  <si>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</si>
  <si>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</si>
  <si>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</si>
  <si>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单位名称：禄劝彝族苗族自治县退役军人事务局</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</si>
  <si>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</si>
  <si>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</si>
  <si>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</si>
  <si>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</si>
  <si>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</si>
  <si>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</si>
  <si>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</si>
  <si>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</si>
  <si>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</si>
  <si>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</si>
  <si>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</si>
  <si>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</si>
  <si>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</si>
  <si>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</si>
  <si>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</si>
  <si>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</si>
  <si>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351</t>
  </si>
  <si>
    <t>禄劝彝族苗族自治县退役军人事务局</t>
  </si>
  <si>
    <t>351001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</si>
  <si>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</si>
  <si>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</si>
  <si>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</si>
  <si>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</si>
  <si>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</si>
  <si>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</si>
  <si>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</si>
  <si>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</si>
  <si>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</si>
  <si>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</si>
  <si>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</si>
  <si>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</si>
  <si>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</si>
  <si>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</si>
  <si>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社会保障和就业支出</t>
  </si>
  <si>
    <t>20805</t>
  </si>
  <si>
    <t>行政事业单位养老支出</t>
  </si>
  <si>
    <t>2080505</t>
  </si>
  <si>
    <t>机关事业单位基本养老保险缴费支出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</si>
  <si>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</si>
  <si>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</si>
  <si>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</si>
  <si>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</si>
  <si>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</si>
  <si>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</si>
  <si>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</si>
  <si>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</si>
  <si>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</si>
  <si>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</si>
  <si>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</si>
  <si>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</si>
  <si>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2080808</t>
  </si>
  <si>
    <t>褒扬纪念</t>
  </si>
  <si>
    <t>2080899</t>
  </si>
  <si>
    <t>其他优抚支出</t>
  </si>
  <si>
    <t>20809</t>
  </si>
  <si>
    <t>退役安置</t>
  </si>
  <si>
    <t>2080901</t>
  </si>
  <si>
    <t>退役士兵安置</t>
  </si>
  <si>
    <t>2080902</t>
  </si>
  <si>
    <t>军队移交政府的离退休人员安置</t>
  </si>
  <si>
    <t>军队移交政府离退休干部管理机构</t>
  </si>
  <si>
    <t>2080904</t>
  </si>
  <si>
    <t>退役士兵管理教育</t>
  </si>
  <si>
    <t>2080905</t>
  </si>
  <si>
    <t>军队转业干部安置</t>
  </si>
  <si>
    <t>2080999</t>
  </si>
  <si>
    <t>其他退役安置支出</t>
  </si>
  <si>
    <t xml:space="preserve"> 其他生活救助</t>
  </si>
  <si>
    <t xml:space="preserve"> 其他城市生活救助</t>
  </si>
  <si>
    <t>20828</t>
  </si>
  <si>
    <t>退役军人管理事务</t>
  </si>
  <si>
    <t>2082801</t>
  </si>
  <si>
    <t>行政运行</t>
  </si>
  <si>
    <t>2082804</t>
  </si>
  <si>
    <t>拥军优属</t>
  </si>
  <si>
    <t>2082850</t>
  </si>
  <si>
    <t>事业运行</t>
  </si>
  <si>
    <t>2082899</t>
  </si>
  <si>
    <t>其他退役军人事务管理支出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</si>
  <si>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</si>
  <si>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</si>
  <si>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</si>
  <si>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</si>
  <si>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</si>
  <si>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</si>
  <si>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</si>
  <si>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</si>
  <si>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</si>
  <si>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</si>
  <si>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</si>
  <si>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</si>
  <si>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</si>
  <si>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</si>
  <si>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</si>
  <si>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</si>
  <si>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</si>
  <si>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</si>
  <si>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</si>
  <si>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</si>
  <si>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</si>
  <si>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</si>
  <si>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</si>
  <si>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</si>
  <si>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</si>
  <si>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</si>
  <si>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</si>
  <si>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</si>
  <si>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</si>
  <si>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</si>
  <si>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</si>
  <si>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</si>
  <si>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</si>
  <si>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</si>
  <si>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</si>
  <si>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</si>
  <si>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</si>
  <si>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</si>
  <si>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</si>
  <si>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</si>
  <si>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</si>
  <si>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</si>
  <si>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</si>
  <si>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</si>
  <si>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</si>
  <si>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</si>
  <si>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</si>
  <si>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</si>
  <si>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</si>
  <si>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</si>
  <si>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</si>
  <si>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</si>
  <si>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</si>
  <si>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</si>
  <si>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</si>
  <si>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</si>
  <si>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</si>
  <si>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</si>
  <si>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</si>
  <si>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</si>
  <si>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</si>
  <si>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</si>
  <si>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</si>
  <si>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</si>
  <si>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</si>
  <si>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</si>
  <si>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</si>
  <si>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</si>
  <si>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</si>
  <si>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</si>
  <si>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</si>
  <si>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</si>
  <si>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</si>
  <si>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</si>
  <si>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530128210000000001152</t>
  </si>
  <si>
    <t>行政人员支出工资</t>
  </si>
  <si>
    <t>30101</t>
  </si>
  <si>
    <t>基本工资</t>
  </si>
  <si>
    <t>530128210000000001153</t>
  </si>
  <si>
    <t>事业人员支出工资</t>
  </si>
  <si>
    <t>530128210000000001155</t>
  </si>
  <si>
    <t>30113</t>
  </si>
  <si>
    <t>530128210000000001158</t>
  </si>
  <si>
    <t>公务交通补贴</t>
  </si>
  <si>
    <t>30239</t>
  </si>
  <si>
    <t>其他交通费用</t>
  </si>
  <si>
    <t>530128210000000001159</t>
  </si>
  <si>
    <t>工会经费</t>
  </si>
  <si>
    <t>30228</t>
  </si>
  <si>
    <t>530128210000000001160</t>
  </si>
  <si>
    <t>一般公用经费</t>
  </si>
  <si>
    <t>30201</t>
  </si>
  <si>
    <t>办公费</t>
  </si>
  <si>
    <t>30211</t>
  </si>
  <si>
    <t>差旅费</t>
  </si>
  <si>
    <t>30229</t>
  </si>
  <si>
    <t>福利费</t>
  </si>
  <si>
    <t>530128231100001434345</t>
  </si>
  <si>
    <t>行政年终一次性奖金</t>
  </si>
  <si>
    <t>30103</t>
  </si>
  <si>
    <t>奖金</t>
  </si>
  <si>
    <t>530128231100001434361</t>
  </si>
  <si>
    <t>公务员基础绩效奖</t>
  </si>
  <si>
    <t>530128231100001434363</t>
  </si>
  <si>
    <t>绩效考核奖励（2017提高部分）</t>
  </si>
  <si>
    <t>30107</t>
  </si>
  <si>
    <t>绩效工资</t>
  </si>
  <si>
    <t>530128231100001434366</t>
  </si>
  <si>
    <t>事业年终一次性奖金</t>
  </si>
  <si>
    <t>530128231100001434368</t>
  </si>
  <si>
    <t>行政人员支出津贴</t>
  </si>
  <si>
    <t>30102</t>
  </si>
  <si>
    <t>津贴补贴</t>
  </si>
  <si>
    <t>530128231100001434371</t>
  </si>
  <si>
    <t>工伤保险</t>
  </si>
  <si>
    <t>30112</t>
  </si>
  <si>
    <t>其他社会保障缴费</t>
  </si>
  <si>
    <t>530128231100001434372</t>
  </si>
  <si>
    <t>失业保险</t>
  </si>
  <si>
    <t>530128231100001434374</t>
  </si>
  <si>
    <t>退休人员医疗保险及医疗统筹</t>
  </si>
  <si>
    <t>30111</t>
  </si>
  <si>
    <t>公务员医疗补助缴费</t>
  </si>
  <si>
    <t>530128231100001434388</t>
  </si>
  <si>
    <t>事业人员绩效工资</t>
  </si>
  <si>
    <t>530128231100001434389</t>
  </si>
  <si>
    <t>事业人员支出津贴</t>
  </si>
  <si>
    <t>530128231100001434392</t>
  </si>
  <si>
    <t>养老保险缴费</t>
  </si>
  <si>
    <t>30108</t>
  </si>
  <si>
    <t>机关事业单位基本养老保险缴费</t>
  </si>
  <si>
    <t>530128231100001434393</t>
  </si>
  <si>
    <t>医疗保险缴费</t>
  </si>
  <si>
    <t>30110</t>
  </si>
  <si>
    <t>职工基本医疗保险缴费</t>
  </si>
  <si>
    <t>预算05-1表</t>
  </si>
  <si>
    <t>2025年部门项目支出预算表</t>
  </si>
  <si>
    <t>项目分类</t>
  </si>
  <si>
    <t>项目单位</t>
  </si>
  <si>
    <t>本年拨款</t>
  </si>
  <si>
    <t>其中：本次下达</t>
  </si>
  <si>
    <t>民生类</t>
  </si>
  <si>
    <t>530128251100003689262</t>
  </si>
  <si>
    <t>因公牺牲军人遗属定期抚恤金经费</t>
  </si>
  <si>
    <t>30304</t>
  </si>
  <si>
    <t>抚恤金</t>
  </si>
  <si>
    <t>530128251100003689282</t>
  </si>
  <si>
    <t>病故军人遗属定期抚恤金经费</t>
  </si>
  <si>
    <t>530128251100003689288</t>
  </si>
  <si>
    <t>烈士遗属定期抚恤金经费</t>
  </si>
  <si>
    <t>530128241100002878404</t>
  </si>
  <si>
    <t>优抚对象市级补助经费</t>
  </si>
  <si>
    <t xml:space="preserve">30305 </t>
  </si>
  <si>
    <t>生活补助</t>
  </si>
  <si>
    <t>530128251100003689286</t>
  </si>
  <si>
    <t>伤残抚恤金经费</t>
  </si>
  <si>
    <t>530128241100002771795</t>
  </si>
  <si>
    <t>2024年优抚对象补助中央（第一批）经费</t>
  </si>
  <si>
    <t>530128251100003689227</t>
  </si>
  <si>
    <t>带病回乡退伍军人补助经费</t>
  </si>
  <si>
    <t>30305</t>
  </si>
  <si>
    <t>530128251100003689238</t>
  </si>
  <si>
    <t>在乡复员军人定期补助经费</t>
  </si>
  <si>
    <t>530128241100002701875</t>
  </si>
  <si>
    <t>义务兵家庭优待金经费</t>
  </si>
  <si>
    <t>530128251100003952285</t>
  </si>
  <si>
    <t>2024年义务兵家庭优待金市级经费</t>
  </si>
  <si>
    <t>530128241100003282616</t>
  </si>
  <si>
    <t>2024年优抚对象补助省级经费</t>
  </si>
  <si>
    <t xml:space="preserve"> 生活补助</t>
  </si>
  <si>
    <t>2024年优抚对象补助中央经费</t>
  </si>
  <si>
    <t>530128231100002485491</t>
  </si>
  <si>
    <t>2024年消防员家庭优待金省级经费</t>
  </si>
  <si>
    <t>530128241100002778151</t>
  </si>
  <si>
    <t>义务兵家庭优待金省级补助经费</t>
  </si>
  <si>
    <t>530128251100003956715</t>
  </si>
  <si>
    <t>2024年优抚对象补助省级（第一批）经费</t>
  </si>
  <si>
    <t>530128251100003689246</t>
  </si>
  <si>
    <t>60周岁以上老烈士子女生活补助经费</t>
  </si>
  <si>
    <t>530128251100003689253</t>
  </si>
  <si>
    <t>农村籍退役士兵老年生活补助经费</t>
  </si>
  <si>
    <t>事业发展类</t>
  </si>
  <si>
    <t>530128251100003689427</t>
  </si>
  <si>
    <t>烈士纪念设施保护管理经费</t>
  </si>
  <si>
    <t>30213</t>
  </si>
  <si>
    <t>维修（护）费</t>
  </si>
  <si>
    <t>530128251100003689432</t>
  </si>
  <si>
    <t>9.30烈士纪念日活动经费</t>
  </si>
  <si>
    <t>530128241100002984483</t>
  </si>
  <si>
    <t>2024年省级烈士纪念专项补助经费</t>
  </si>
  <si>
    <t>530128251100003738770</t>
  </si>
  <si>
    <t>九龙红军烈士洞烈士陵园配套基础设施建设项目配套资金</t>
  </si>
  <si>
    <t>30905</t>
  </si>
  <si>
    <t>基础设施建设</t>
  </si>
  <si>
    <t>530128251100003689039</t>
  </si>
  <si>
    <t>重点优抚对象缴纳养老保险经费</t>
  </si>
  <si>
    <t>30311</t>
  </si>
  <si>
    <t>代缴社会保险费</t>
  </si>
  <si>
    <t>530128251100003689055</t>
  </si>
  <si>
    <t>在乡一至六级残疾军人购买城镇职工医疗保险经费</t>
  </si>
  <si>
    <t>530128251100003689103</t>
  </si>
  <si>
    <t>一至四级残疾军人护理经费</t>
  </si>
  <si>
    <t>530128251100003689302</t>
  </si>
  <si>
    <t>重点优抚对象和现役军人慰问经费</t>
  </si>
  <si>
    <t>530128251100003689243</t>
  </si>
  <si>
    <t>“两参”人员生活补助经费</t>
  </si>
  <si>
    <t>530128241100003191331</t>
  </si>
  <si>
    <t>2024年退役士兵安置第二批省级补助经费</t>
  </si>
  <si>
    <t>530128251100003689469</t>
  </si>
  <si>
    <t>自主就业退役士兵一次性经济补助资金</t>
  </si>
  <si>
    <t>530128251100003689494</t>
  </si>
  <si>
    <t>退役士兵自谋职业一次性经济补助经费</t>
  </si>
  <si>
    <t>30303</t>
  </si>
  <si>
    <t>退职（役）费</t>
  </si>
  <si>
    <t>530128251100003693239</t>
  </si>
  <si>
    <t>军休人员工资经费</t>
  </si>
  <si>
    <t>530128251100003956677</t>
  </si>
  <si>
    <t>2024年退役安置补助中央（第二批）经费</t>
  </si>
  <si>
    <t xml:space="preserve">30301 </t>
  </si>
  <si>
    <t>离休费</t>
  </si>
  <si>
    <t>530128251100003689072</t>
  </si>
  <si>
    <t>军队退休无军籍人员基本医疗保险经费</t>
  </si>
  <si>
    <t>30307</t>
  </si>
  <si>
    <t>医疗费补助</t>
  </si>
  <si>
    <t>530128241100002696062</t>
  </si>
  <si>
    <t>2024年退役安置补助中央经费</t>
  </si>
  <si>
    <t>50201办公经费</t>
  </si>
  <si>
    <t>30201办公费</t>
  </si>
  <si>
    <t>530128251100003952124</t>
  </si>
  <si>
    <t>2024年退役安置中央补助（第一批）经费</t>
  </si>
  <si>
    <t>530128241100002334821</t>
  </si>
  <si>
    <t>退役士兵教育培训经费</t>
  </si>
  <si>
    <t>30216</t>
  </si>
  <si>
    <t>培训费</t>
  </si>
  <si>
    <t>530128241100003034526</t>
  </si>
  <si>
    <t>2024年退役军人服务及就业创业省级补助经费</t>
  </si>
  <si>
    <t>530128241100002680833</t>
  </si>
  <si>
    <t>2023年省级企业军转干部解困补助经费</t>
  </si>
  <si>
    <t>530128241100003345190</t>
  </si>
  <si>
    <t>省级企业军转干部生活困难补助经费</t>
  </si>
  <si>
    <t>530128241100003034521</t>
  </si>
  <si>
    <t>自主择业军队转业干部医疗保险经费</t>
  </si>
  <si>
    <t xml:space="preserve">30311 </t>
  </si>
  <si>
    <t>530128241100002696614</t>
  </si>
  <si>
    <t>2024年军队转业干部补助中央经费</t>
  </si>
  <si>
    <t>530128251100003689478</t>
  </si>
  <si>
    <t>补缴2019至2024年符合政府安排工作退役士兵待安排工作期间养老保险、医疗保险经费</t>
  </si>
  <si>
    <t>530128231100001421744</t>
  </si>
  <si>
    <t>符合政府安排工作退役士兵待安排工作期间养老保险、医疗保险补助资金</t>
  </si>
  <si>
    <t>530128231100001421501</t>
  </si>
  <si>
    <t>符合政府安排工作退役士兵待安排工作期间生活补助资金</t>
  </si>
  <si>
    <t>530128251100003689295</t>
  </si>
  <si>
    <t>城镇重点优抚对象生活困难补助经费</t>
  </si>
  <si>
    <t>530128241100002333076</t>
  </si>
  <si>
    <t>双拥宣传及氛围营造工作经费</t>
  </si>
  <si>
    <t>530128221100000505678</t>
  </si>
  <si>
    <t>“八一”“春节”走访部队慰问经费</t>
  </si>
  <si>
    <t>530128241100002771855</t>
  </si>
  <si>
    <t>企业军队转业干部慰问经费</t>
  </si>
  <si>
    <t>530128221100000410665</t>
  </si>
  <si>
    <t>立功受奖奖励金经费</t>
  </si>
  <si>
    <t>30309</t>
  </si>
  <si>
    <t>奖励金</t>
  </si>
  <si>
    <t>530128231100001421713</t>
  </si>
  <si>
    <t>部分退役士兵社会保险问题补缴财政补助资金</t>
  </si>
  <si>
    <t>530128231100002000000</t>
  </si>
  <si>
    <t>军转干部基本医疗保障经费</t>
  </si>
  <si>
    <t xml:space="preserve"> 其他行政事业单位医疗支出</t>
  </si>
  <si>
    <t>530128251100003688410</t>
  </si>
  <si>
    <t>优抚对象医疗补助经费</t>
  </si>
  <si>
    <t>530128241100003282693</t>
  </si>
  <si>
    <t>2024年优抚对象医疗省级保障经费</t>
  </si>
  <si>
    <t xml:space="preserve">30307 </t>
  </si>
  <si>
    <t xml:space="preserve"> 医疗费补助</t>
  </si>
  <si>
    <t>2024年优抚对象医疗保障中央和省级经费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</si>
  <si>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</si>
  <si>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</si>
  <si>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</si>
  <si>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</si>
  <si>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</si>
  <si>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</si>
  <si>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</si>
  <si>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</si>
  <si>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</si>
  <si>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</si>
  <si>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</si>
  <si>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</si>
  <si>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对重点优抚对象和现役军人发放慰问金，增强优抚对象的归属感和幸福感。</t>
  </si>
  <si>
    <t>产出指标</t>
  </si>
  <si>
    <t>数量指标</t>
  </si>
  <si>
    <t>重点优抚对象和现役军人慰问人数</t>
  </si>
  <si>
    <t>=</t>
  </si>
  <si>
    <t>5066</t>
  </si>
  <si>
    <t>人</t>
  </si>
  <si>
    <t>定量指标</t>
  </si>
  <si>
    <t>反映重点优抚对象和现役军人慰问人数</t>
  </si>
  <si>
    <t>效益指标</t>
  </si>
  <si>
    <t>社会效益</t>
  </si>
  <si>
    <t>维护社会和谐稳定</t>
  </si>
  <si>
    <t>效果明显</t>
  </si>
  <si>
    <t>是/否</t>
  </si>
  <si>
    <t>定性指标</t>
  </si>
  <si>
    <t>反映维护社会和谐稳定</t>
  </si>
  <si>
    <t>满意度指标</t>
  </si>
  <si>
    <t>服务对象满意度</t>
  </si>
  <si>
    <t>优抚对象和现役军人满意程度</t>
  </si>
  <si>
    <t>&gt;=</t>
  </si>
  <si>
    <t>95</t>
  </si>
  <si>
    <t>%</t>
  </si>
  <si>
    <t>反映优抚对象和现役军人满意程度</t>
  </si>
  <si>
    <t>发放立功受奖奖励金和送喜报经费，营造尊崇军人的良好氛围。</t>
  </si>
  <si>
    <t>立功受奖人数</t>
  </si>
  <si>
    <t>200</t>
  </si>
  <si>
    <t>反映立功受奖人数</t>
  </si>
  <si>
    <t>可持续影响</t>
  </si>
  <si>
    <t>营造尊崇军人良好氛围</t>
  </si>
  <si>
    <t>反映营造尊崇军人良好氛围</t>
  </si>
  <si>
    <t>立功受奖人员满意度</t>
  </si>
  <si>
    <t>反映立功受奖人员满意程度</t>
  </si>
  <si>
    <t>发放优抚对象医疗补助，对优抚对象参保缴费、住院和门诊费用进行补助，有效帮助解决优抚对象医疗难问题。</t>
  </si>
  <si>
    <t>优抚对象医疗补助人数</t>
  </si>
  <si>
    <t>3315</t>
  </si>
  <si>
    <t>反映优抚对象医疗补助人数</t>
  </si>
  <si>
    <t>优抚对象医疗难问题改善</t>
  </si>
  <si>
    <t>反映优抚对象医疗难问题改善情况</t>
  </si>
  <si>
    <t>优抚对象满意度</t>
  </si>
  <si>
    <t>反映优抚对象满意度</t>
  </si>
  <si>
    <t>对病故军人遗属发放定期抚恤金，保障军人遗属正常生产生活，利于维护社会和谐稳定。</t>
  </si>
  <si>
    <t>病故军人人数</t>
  </si>
  <si>
    <t>13</t>
  </si>
  <si>
    <t>反映病故军人人数</t>
  </si>
  <si>
    <t>病故军人遗属生活改善程度</t>
  </si>
  <si>
    <t>反映病故军人遗属生活改善程度</t>
  </si>
  <si>
    <t>病故军人遗属满意程度</t>
  </si>
  <si>
    <t>反映病故军人遗属满意程度</t>
  </si>
  <si>
    <t>开展烈士纪念设施保护管理工作，维护烈士英勇事迹，确保烈士纪念设施的长期保存，充分发挥褒扬英烈、教育后人的红色主阵地作用。</t>
  </si>
  <si>
    <t>烈士纪念设施</t>
  </si>
  <si>
    <t>个</t>
  </si>
  <si>
    <t>反映烈士纪念设施个数</t>
  </si>
  <si>
    <t>烈士纪念设施保护管理情况</t>
  </si>
  <si>
    <t>反映烈士纪念设施保护管理情况</t>
  </si>
  <si>
    <t>烈士纪念人员满意率</t>
  </si>
  <si>
    <t>反映烈士纪念人员满意率</t>
  </si>
  <si>
    <t>对军休人员发放工资，保障军休人员正常生产生活。</t>
  </si>
  <si>
    <t>军休人员人数</t>
  </si>
  <si>
    <t>反映军休人员人数</t>
  </si>
  <si>
    <t>军休人员生活改善情况</t>
  </si>
  <si>
    <t>反映军休人员生活改善情况</t>
  </si>
  <si>
    <t>军休人员满意率</t>
  </si>
  <si>
    <t>反映军休人员满意程度</t>
  </si>
  <si>
    <t>为重点优抚对象缴纳养老保险费，利于保障优抚对象老年阶段生活，维护社会安全稳定。</t>
  </si>
  <si>
    <t>缴纳养老保险的重点优抚对象人数</t>
  </si>
  <si>
    <t>2167</t>
  </si>
  <si>
    <t>反映缴纳养老保险的重点优抚对象人数</t>
  </si>
  <si>
    <t>经济效益</t>
  </si>
  <si>
    <t>保障优抚对象老年阶段生活情况</t>
  </si>
  <si>
    <t>反映保障优抚对象老年阶段生活情况</t>
  </si>
  <si>
    <t>优抚对象满意程度</t>
  </si>
  <si>
    <t>反映优抚对象满意程度</t>
  </si>
  <si>
    <t xml:space="preserve"> “八一”“春节”走访慰问驻禄部队，营造尊崇军人的良好氛围。</t>
  </si>
  <si>
    <t>时效指标</t>
  </si>
  <si>
    <t>发放及时率</t>
  </si>
  <si>
    <t>100</t>
  </si>
  <si>
    <t>反映发放单位及时发放补助资金的情况 、发放及时率=在时限内发放资金/应发放资金*100%</t>
  </si>
  <si>
    <t>生产生活能力提高</t>
  </si>
  <si>
    <t>98</t>
  </si>
  <si>
    <t>反映补助促进受助对象生产生活能力提高的情况</t>
  </si>
  <si>
    <t>受益对象满意度</t>
  </si>
  <si>
    <t>反映获补助受益对象的满意程度</t>
  </si>
  <si>
    <t>通过中央财政对地方发放义务兵家庭优待金给予补助，逐步缩小地区间差异，保障年度征兵任务顺利完成。</t>
  </si>
  <si>
    <t>质量指标</t>
  </si>
  <si>
    <t>经费下拨率</t>
  </si>
  <si>
    <t>反映经费下拨情况</t>
  </si>
  <si>
    <t>义务兵家庭优待金补助资金及时拨付率</t>
  </si>
  <si>
    <t>反映义务兵家庭优待金补助资金及时拨付率</t>
  </si>
  <si>
    <t>年度征兵任务完成率</t>
  </si>
  <si>
    <t>反映年度征兵任务完成情况</t>
  </si>
  <si>
    <t>义务兵家庭优待金发放工作的满意度</t>
  </si>
  <si>
    <t>90</t>
  </si>
  <si>
    <t>反映义务兵家庭优待金发放工作的满意度</t>
  </si>
  <si>
    <t>对农村籍退役士兵发放老年生活补助，保障正常生产生活，利于维护社会和谐稳定。</t>
  </si>
  <si>
    <t>农村籍退役士兵人数</t>
  </si>
  <si>
    <t>991</t>
  </si>
  <si>
    <t>反映农村籍退役士兵人数</t>
  </si>
  <si>
    <t>农村籍退役士兵生活改善程度</t>
  </si>
  <si>
    <t>反映农村籍退役士兵生活改善程度</t>
  </si>
  <si>
    <t>农村籍退役士兵满意程度</t>
  </si>
  <si>
    <t>反映农村籍退役士兵满意程度</t>
  </si>
  <si>
    <t>有效推动双拥模范城目标的如期实现。</t>
  </si>
  <si>
    <t>双拥模范县建设数量</t>
  </si>
  <si>
    <t>反映双拥模范县建设数量</t>
  </si>
  <si>
    <t>双拥宣传及氛围营造经济效益</t>
  </si>
  <si>
    <t>效果显著</t>
  </si>
  <si>
    <t>反映双拥宣传及氛围营造经济效益</t>
  </si>
  <si>
    <t>营造双拥城市效果</t>
  </si>
  <si>
    <t>反映营造双拥城市效果</t>
  </si>
  <si>
    <t>双拥宣传及氛围营造的可持续影响力</t>
  </si>
  <si>
    <t>反映双拥宣传及氛围营造的可持续影响力</t>
  </si>
  <si>
    <t>反映服务对象满意度</t>
  </si>
  <si>
    <t>对因公牺牲军人遗属发放定期抚恤金，保障军人遗属正常生产生活，利于维护社会和谐稳定。</t>
  </si>
  <si>
    <t>因公牺牲军人人数</t>
  </si>
  <si>
    <t>20</t>
  </si>
  <si>
    <t>反映因公牺牲军人人数</t>
  </si>
  <si>
    <t>因公牺牲军人遗属生活改善程度</t>
  </si>
  <si>
    <t>反映因公牺牲军人遗属生活改善程度</t>
  </si>
  <si>
    <t>因公牺牲军人遗属满意程度</t>
  </si>
  <si>
    <t>反映因公牺牲军人遗属满意程度</t>
  </si>
  <si>
    <t>提供退役士兵教育培训，增强退役士兵的市场竞争力。</t>
  </si>
  <si>
    <t>退役士兵教育培训人数</t>
  </si>
  <si>
    <t>60</t>
  </si>
  <si>
    <t>反映退役士兵教育培训人数</t>
  </si>
  <si>
    <t>退役士兵教育培训的经济效益</t>
  </si>
  <si>
    <t>反映退役士兵教育培训的经济效益</t>
  </si>
  <si>
    <t>退役士兵教育培训的社会效益</t>
  </si>
  <si>
    <t>反映退役士兵教育培训的社会效益</t>
  </si>
  <si>
    <t>退役士兵教育培训的可持续影响力</t>
  </si>
  <si>
    <t>反映退役士兵教育培训的可持续影响力</t>
  </si>
  <si>
    <t>退役士兵的满意率</t>
  </si>
  <si>
    <t>反映退役士兵的满意程度</t>
  </si>
  <si>
    <t>对带病回乡退伍军人发放补助经费，保障带病回乡退伍军人的正常生产生活，利于维护社会和谐稳定。</t>
  </si>
  <si>
    <t>在乡复员军人人数</t>
  </si>
  <si>
    <t>398</t>
  </si>
  <si>
    <t>反映在乡复员军人人数</t>
  </si>
  <si>
    <t>生活条件改善情况</t>
  </si>
  <si>
    <t>反映生活条件改善情况</t>
  </si>
  <si>
    <t>在乡复员军人满意程度</t>
  </si>
  <si>
    <t>反映在乡复员军人满意程度</t>
  </si>
  <si>
    <t>为军队退休无军籍人员缴纳基本医疗保险，提升军休人员医疗保障水平。</t>
  </si>
  <si>
    <t>军休人员医疗条件改善程度</t>
  </si>
  <si>
    <t>反映军休人员医疗条件改善程度</t>
  </si>
  <si>
    <t>军休人员满意程度</t>
  </si>
  <si>
    <t>补缴2019-2024年符合政府安排工作退役士兵待安排工作期间养老保险、医疗保险经费，保障退役士兵合法权益，提升生活质量和医疗水平。</t>
  </si>
  <si>
    <t>退役士兵人数</t>
  </si>
  <si>
    <t>230</t>
  </si>
  <si>
    <t>反映退役士兵人数</t>
  </si>
  <si>
    <t>符合政府安排工作退役士兵社会效益</t>
  </si>
  <si>
    <t>反映符合政府安排工作退役士兵社会效益</t>
  </si>
  <si>
    <t>符合政府安排工作退役士兵满意率</t>
  </si>
  <si>
    <t>反映符合政府安排工作退役士兵满意率</t>
  </si>
  <si>
    <t>对自主就业退役士兵发放一次性经济补助，帮助缓解在社会适应过程中的经济压力。</t>
  </si>
  <si>
    <t>自主就业退役士兵人数</t>
  </si>
  <si>
    <t>170</t>
  </si>
  <si>
    <t>反映自主就业退役士兵人数</t>
  </si>
  <si>
    <t>退役士兵 因经费未兑现而产生的信访比例</t>
  </si>
  <si>
    <t>&lt;=</t>
  </si>
  <si>
    <t>反映退役士兵 因经费未兑现而产生的信访比例情况</t>
  </si>
  <si>
    <t>自主就业退役士兵满意程度</t>
  </si>
  <si>
    <t>反映自主就业退役士兵满意程度</t>
  </si>
  <si>
    <t>对伤残军人发放抚恤金，保障伤残军人正常生产生活，利于维护社会和谐稳定。</t>
  </si>
  <si>
    <t>伤残人员人数</t>
  </si>
  <si>
    <t>261</t>
  </si>
  <si>
    <t>反映伤残人员人数</t>
  </si>
  <si>
    <t>伤残人员生活改善情况</t>
  </si>
  <si>
    <t>反映伤残人员生活改善情况</t>
  </si>
  <si>
    <t>伤残人员满意程度</t>
  </si>
  <si>
    <t>反映伤残人员满意程度</t>
  </si>
  <si>
    <t>每年及时足额发放符合政府安排工作退役士兵待安排期间生活补助金</t>
  </si>
  <si>
    <t>符合政府安排工作退役士兵人数</t>
  </si>
  <si>
    <t>50</t>
  </si>
  <si>
    <t>符合政府安排工作退役士兵的社会效益</t>
  </si>
  <si>
    <t>符合政府安排工作退役士兵的满意度</t>
  </si>
  <si>
    <t>发放退役士兵自谋职业一次性经济补助，维护退役军人合法权益，保持社会经济和谐稳定。</t>
  </si>
  <si>
    <t>自谋职业退役士兵人数</t>
  </si>
  <si>
    <t>反映自谋职业退役士兵人数</t>
  </si>
  <si>
    <t>退役士兵因经费未及时兑现而产生的信访比率</t>
  </si>
  <si>
    <t>反映退役士兵因经费未及时兑现而产生的信访比率</t>
  </si>
  <si>
    <t>自谋职业退役士兵满意率</t>
  </si>
  <si>
    <t>反映自谋职业退役士兵满意程度</t>
  </si>
  <si>
    <t>对60周岁以上老烈士子女发放生活补助，保障正常生产生活，利于维护社会和谐稳定。</t>
  </si>
  <si>
    <t>60周岁以上老烈士子女人数</t>
  </si>
  <si>
    <t>反映60周岁以上老烈士子女人数</t>
  </si>
  <si>
    <t>60周岁以上老烈士子女生活改善程度</t>
  </si>
  <si>
    <t>反映60周岁以上老烈士子女生活改善程度</t>
  </si>
  <si>
    <t>60周岁以上老烈士子女满意程度</t>
  </si>
  <si>
    <t>反映60周岁以上老烈士子女满意程度</t>
  </si>
  <si>
    <t>对“两参”人员发放补助经费，保障退伍军人的正常生产生活，利于维护社会和谐稳定。</t>
  </si>
  <si>
    <t>“两参人员”人数</t>
  </si>
  <si>
    <t>1596</t>
  </si>
  <si>
    <t>反映“两参人员”人数</t>
  </si>
  <si>
    <t>“两参”人员生活改善情况</t>
  </si>
  <si>
    <t>反映“两参”人员生活改善情况</t>
  </si>
  <si>
    <t>“两参”人员满意程度</t>
  </si>
  <si>
    <t>反映“两参”人员满意程度</t>
  </si>
  <si>
    <t>对在乡复员军人发放定期补助经费，保障在乡复员军人正常生产生活。</t>
  </si>
  <si>
    <t>39</t>
  </si>
  <si>
    <t>在乡复员军人生活改善程度</t>
  </si>
  <si>
    <t>反映在乡复员军人生活改善程度</t>
  </si>
  <si>
    <t>缅怀和纪念英勇烈士，弘扬革命精神，增强中华民族凝聚力。</t>
  </si>
  <si>
    <t>经费足额拨付率</t>
  </si>
  <si>
    <t>反映经费足额拨付情况</t>
  </si>
  <si>
    <t>营造缅怀烈士氛围</t>
  </si>
  <si>
    <t>反映营造缅怀烈士氛围情况</t>
  </si>
  <si>
    <t>反映烈士纪念人员满意程度</t>
  </si>
  <si>
    <t>落实一至四级残疾军人护理费发放，帮助残疾军人获得更好的医疗和生活条件，减轻家庭负担。</t>
  </si>
  <si>
    <t>一至四级残疾军人人数</t>
  </si>
  <si>
    <t>12</t>
  </si>
  <si>
    <t>反映一至四级残疾军人人数</t>
  </si>
  <si>
    <t>残疾军人生活改善情况</t>
  </si>
  <si>
    <t>反映残疾军人生活改善情况</t>
  </si>
  <si>
    <t>一至四级残疾军人满意程度</t>
  </si>
  <si>
    <t>反映一至四级残疾军人满意程度</t>
  </si>
  <si>
    <t>对烈士遗属发放定期抚恤金，保障烈士遗属正常生产生活，利于维护社会和谐稳定。</t>
  </si>
  <si>
    <t>烈士遗属人数</t>
  </si>
  <si>
    <t>18</t>
  </si>
  <si>
    <t>反映烈士遗属人数</t>
  </si>
  <si>
    <t>烈士遗属生活改善程度</t>
  </si>
  <si>
    <t>反映烈士遗属生活改善程度</t>
  </si>
  <si>
    <t>烈士遗属满意程度</t>
  </si>
  <si>
    <t>反映烈士遗属满意程度</t>
  </si>
  <si>
    <t>在乡一至六级残疾军人购买城镇职工医疗保险经费，保障在乡一至六级残疾军人享受国家基本医疗保障，减轻生活负担，提高医疗保障水平。</t>
  </si>
  <si>
    <t>在乡一至六级残疾军人人数</t>
  </si>
  <si>
    <t>26</t>
  </si>
  <si>
    <t>反映在乡一至六级残疾军人人数</t>
  </si>
  <si>
    <t>残疾军人医疗问题改善情况</t>
  </si>
  <si>
    <t>反映残疾军人医疗问题改善情况</t>
  </si>
  <si>
    <t>残疾军人满意程度</t>
  </si>
  <si>
    <t>反映残疾军人满意程度</t>
  </si>
  <si>
    <t>九龙红军烈士洞烈士陵园主要建设内容：管理办公用房、公厕、烈士墓区、陵园核心区绿化景观提升、陵园配套基础设施等，配套资金用于土地林征收、规划设计、林勘、地勘、环评矿权压覆、土地林地报批等费用支出。</t>
  </si>
  <si>
    <t>烈士纪念设施数量</t>
  </si>
  <si>
    <t>1.00</t>
  </si>
  <si>
    <t>反映烈士纪念设施数量</t>
  </si>
  <si>
    <t>经费足额拨付情况</t>
  </si>
  <si>
    <t>弘扬红色文化</t>
  </si>
  <si>
    <t>反映弘扬红色文化情况</t>
  </si>
  <si>
    <t>烈士家属、退役军人、参观人员满意率</t>
  </si>
  <si>
    <t>反映烈士家属、退役军人、参观人员满意程度</t>
  </si>
  <si>
    <t>退疫士兵社会保障问题补缴财政补助专项资金</t>
  </si>
  <si>
    <t>退役士兵社会保障问题补缴财政补助专项资金人数</t>
  </si>
  <si>
    <t>10</t>
  </si>
  <si>
    <t>反映退役士兵社会保障问题补缴财政补助专项资金人数</t>
  </si>
  <si>
    <t>反映维护社会和谐稳定的持续性</t>
  </si>
  <si>
    <t>退役士兵社会保障问题潢意度</t>
  </si>
  <si>
    <t>反映退役士兵社会保障问题潢意度</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</si>
  <si>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</si>
  <si>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</si>
  <si>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</si>
  <si>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</si>
  <si>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</si>
  <si>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</si>
  <si>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</si>
  <si>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</si>
  <si>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</si>
  <si>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</si>
  <si>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</si>
  <si>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</si>
  <si>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</si>
  <si>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</si>
  <si>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</si>
  <si>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</si>
  <si>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</si>
  <si>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</si>
  <si>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</si>
  <si>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</si>
  <si>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</si>
  <si>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</si>
  <si>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</si>
  <si>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</si>
  <si>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</si>
  <si>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</si>
  <si>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</si>
  <si>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</si>
  <si>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</si>
  <si>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</si>
  <si>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</si>
  <si>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</si>
  <si>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</si>
  <si>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</si>
  <si>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</si>
  <si>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</si>
  <si>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</si>
  <si>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</si>
  <si>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</si>
  <si>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</si>
  <si>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</si>
  <si>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</si>
  <si>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</si>
  <si>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</si>
  <si>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</si>
  <si>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</si>
  <si>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</si>
  <si>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</si>
  <si>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</si>
  <si>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</si>
  <si>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</si>
  <si>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</si>
  <si>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</si>
  <si>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</si>
  <si>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</si>
  <si>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</si>
  <si>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</si>
  <si>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</si>
  <si>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</si>
  <si>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</si>
  <si>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</si>
  <si>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</si>
  <si>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</si>
  <si>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</si>
  <si>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</si>
  <si>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312 民生类</t>
  </si>
  <si>
    <t>本级</t>
  </si>
  <si>
    <t>313 事业发展类</t>
  </si>
  <si>
    <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</si>
</sst>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hh:mm:ss"/>
    <numFmt numFmtId="180" formatCode="#,##0.00;\-#,##0.00;;@"/>
    <numFmt numFmtId="181" formatCode="0.00_ "/>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color rgb="FFFFFFFF"/>
      <name val="宋体"/>
      <charset val="134"/>
    </font>
    <font>
      <sz val="11"/>
      <color theme="1"/>
      <name val="宋体"/>
      <charset val="134"/>
    </font>
    <font>
      <sz val="10"/>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sz val="10"/>
      <color rgb="FF000000"/>
      <name val="Arial"/>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8" fillId="0" borderId="7">
      <alignment horizontal="righ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78" fontId="8" fillId="0" borderId="7">
      <alignment horizontal="right" vertical="center"/>
    </xf>
    <xf numFmtId="0" fontId="30" fillId="0" borderId="0" applyNumberFormat="0" applyFill="0" applyBorder="0" applyAlignment="0" applyProtection="0">
      <alignment vertical="center"/>
    </xf>
    <xf numFmtId="0" fontId="0" fillId="8" borderId="17"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8" fillId="10" borderId="0" applyNumberFormat="0" applyBorder="0" applyAlignment="0" applyProtection="0">
      <alignment vertical="center"/>
    </xf>
    <xf numFmtId="0" fontId="31" fillId="0" borderId="19" applyNumberFormat="0" applyFill="0" applyAlignment="0" applyProtection="0">
      <alignment vertical="center"/>
    </xf>
    <xf numFmtId="0" fontId="28" fillId="11" borderId="0" applyNumberFormat="0" applyBorder="0" applyAlignment="0" applyProtection="0">
      <alignment vertical="center"/>
    </xf>
    <xf numFmtId="0" fontId="37" fillId="12" borderId="20" applyNumberFormat="0" applyAlignment="0" applyProtection="0">
      <alignment vertical="center"/>
    </xf>
    <xf numFmtId="0" fontId="38" fillId="12" borderId="16" applyNumberFormat="0" applyAlignment="0" applyProtection="0">
      <alignment vertical="center"/>
    </xf>
    <xf numFmtId="0" fontId="39" fillId="13" borderId="21"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10" fontId="8" fillId="0" borderId="7">
      <alignment horizontal="righ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180" fontId="8" fillId="0" borderId="7">
      <alignment horizontal="right" vertical="center"/>
    </xf>
    <xf numFmtId="49" fontId="8" fillId="0" borderId="7">
      <alignment horizontal="left" vertical="center" wrapText="1"/>
    </xf>
    <xf numFmtId="180" fontId="8" fillId="0" borderId="7">
      <alignment horizontal="right" vertical="center"/>
    </xf>
    <xf numFmtId="179" fontId="8" fillId="0" borderId="7">
      <alignment horizontal="right" vertical="center"/>
    </xf>
    <xf numFmtId="176" fontId="8" fillId="0" borderId="7">
      <alignment horizontal="right" vertical="center"/>
    </xf>
    <xf numFmtId="0" fontId="8" fillId="0" borderId="0">
      <alignment vertical="top"/>
      <protection locked="0"/>
    </xf>
  </cellStyleXfs>
  <cellXfs count="23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2" borderId="7" xfId="0" applyFont="1" applyFill="1" applyBorder="1" applyAlignment="1" applyProtection="1">
      <alignment horizontal="left" vertical="center" wrapText="1"/>
      <protection locked="0"/>
    </xf>
    <xf numFmtId="0" fontId="3" fillId="0" borderId="7" xfId="0" applyFont="1" applyFill="1" applyBorder="1" applyAlignment="1">
      <alignmen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80" fontId="5" fillId="0" borderId="7" xfId="54" applyNumberFormat="1" applyFont="1" applyBorder="1">
      <alignment horizontal="right" vertical="center"/>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80"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3" applyNumberFormat="1" applyFont="1" applyBorder="1">
      <alignment horizontal="left" vertical="center" wrapText="1"/>
    </xf>
    <xf numFmtId="49" fontId="8" fillId="0" borderId="0" xfId="53" applyNumberFormat="1" applyFont="1" applyBorder="1" applyAlignment="1">
      <alignment horizontal="right" vertical="center" wrapText="1"/>
    </xf>
    <xf numFmtId="49" fontId="9" fillId="0" borderId="0" xfId="53" applyNumberFormat="1" applyFont="1" applyBorder="1" applyAlignment="1">
      <alignment horizontal="center" vertical="center" wrapText="1"/>
    </xf>
    <xf numFmtId="0" fontId="3"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49" fontId="10"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0" fillId="0" borderId="7" xfId="53" applyNumberFormat="1" applyFont="1" applyBorder="1">
      <alignment horizontal="left" vertical="center" wrapText="1"/>
    </xf>
    <xf numFmtId="176" fontId="8" fillId="0" borderId="7" xfId="56" applyNumberFormat="1" applyFont="1" applyBorder="1">
      <alignment horizontal="right" vertical="center"/>
    </xf>
    <xf numFmtId="180" fontId="8" fillId="0" borderId="7" xfId="54"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76" fontId="5" fillId="0" borderId="7" xfId="56" applyNumberFormat="1"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14" fillId="0" borderId="0" xfId="0" applyFont="1" applyBorder="1" applyAlignment="1" applyProtection="1">
      <alignment horizontal="right"/>
      <protection locked="0"/>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0" borderId="7" xfId="0" applyFont="1" applyFill="1" applyBorder="1" applyAlignment="1">
      <alignment horizontal="left" vertical="center" wrapText="1" indent="1"/>
    </xf>
    <xf numFmtId="0" fontId="3" fillId="2" borderId="7" xfId="0" applyFont="1" applyFill="1" applyBorder="1" applyAlignment="1" applyProtection="1">
      <alignment horizontal="left" vertical="center" wrapText="1"/>
      <protection locked="0"/>
    </xf>
    <xf numFmtId="0" fontId="3" fillId="0" borderId="7" xfId="0" applyFont="1" applyFill="1" applyBorder="1" applyAlignment="1">
      <alignment horizontal="left" vertical="center" wrapText="1" indent="2"/>
    </xf>
    <xf numFmtId="0" fontId="5" fillId="0" borderId="0" xfId="0" applyFont="1" applyBorder="1" applyAlignment="1">
      <alignment horizontal="left" vertical="center"/>
    </xf>
    <xf numFmtId="0" fontId="3" fillId="0" borderId="14" xfId="0" applyFont="1" applyFill="1" applyBorder="1" applyAlignment="1">
      <alignmen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180" fontId="5" fillId="0" borderId="7" xfId="0" applyNumberFormat="1" applyFont="1" applyFill="1" applyBorder="1" applyAlignment="1">
      <alignment horizontal="right" vertical="center"/>
    </xf>
    <xf numFmtId="180" fontId="5" fillId="0" borderId="6" xfId="0" applyNumberFormat="1" applyFont="1" applyFill="1" applyBorder="1" applyAlignment="1">
      <alignment horizontal="right" vertical="center"/>
    </xf>
    <xf numFmtId="180" fontId="5" fillId="0" borderId="1" xfId="0" applyNumberFormat="1" applyFont="1" applyFill="1" applyBorder="1" applyAlignment="1">
      <alignment horizontal="right" vertical="center"/>
    </xf>
    <xf numFmtId="181" fontId="5" fillId="0" borderId="7" xfId="0" applyNumberFormat="1" applyFont="1" applyFill="1" applyBorder="1" applyAlignment="1">
      <alignment horizontal="right" vertical="center"/>
    </xf>
    <xf numFmtId="0" fontId="16" fillId="0" borderId="15" xfId="57" applyFont="1" applyFill="1" applyBorder="1" applyAlignment="1" applyProtection="1">
      <alignment vertical="center"/>
    </xf>
    <xf numFmtId="0" fontId="1" fillId="0" borderId="0" xfId="0" applyFont="1" applyBorder="1" applyAlignment="1">
      <alignment vertical="top"/>
    </xf>
    <xf numFmtId="0" fontId="16" fillId="0" borderId="2" xfId="57" applyFont="1" applyFill="1" applyBorder="1" applyAlignment="1" applyProtection="1">
      <alignment horizontal="center" vertical="center" wrapText="1"/>
      <protection locked="0"/>
    </xf>
    <xf numFmtId="0" fontId="16" fillId="0" borderId="3" xfId="57" applyFont="1" applyFill="1" applyBorder="1" applyAlignment="1" applyProtection="1">
      <alignment horizontal="center" vertical="center" wrapText="1"/>
      <protection locked="0"/>
    </xf>
    <xf numFmtId="0" fontId="8" fillId="0" borderId="3" xfId="57" applyFont="1" applyFill="1" applyBorder="1" applyAlignment="1" applyProtection="1">
      <alignment horizontal="left" vertical="center"/>
    </xf>
    <xf numFmtId="0" fontId="8" fillId="0" borderId="3" xfId="57" applyFont="1" applyFill="1" applyBorder="1" applyAlignment="1" applyProtection="1">
      <alignment horizontal="center" vertical="center"/>
    </xf>
    <xf numFmtId="0" fontId="8" fillId="0" borderId="4" xfId="57" applyFont="1" applyFill="1" applyBorder="1" applyAlignment="1" applyProtection="1">
      <alignment horizontal="left" vertical="center"/>
    </xf>
    <xf numFmtId="49" fontId="5" fillId="0" borderId="7" xfId="53" applyNumberFormat="1" applyFont="1" applyBorder="1">
      <alignment horizontal="left" vertical="center" wrapText="1"/>
    </xf>
    <xf numFmtId="49" fontId="5" fillId="0" borderId="7" xfId="0" applyNumberFormat="1" applyFont="1" applyBorder="1" applyAlignment="1">
      <alignment horizontal="left" vertical="center" wrapText="1"/>
    </xf>
    <xf numFmtId="181" fontId="8" fillId="0" borderId="7" xfId="57" applyNumberFormat="1" applyFont="1" applyFill="1" applyBorder="1" applyAlignment="1" applyProtection="1">
      <alignment horizontal="right" vertical="center" wrapText="1"/>
      <protection locked="0"/>
    </xf>
    <xf numFmtId="4" fontId="3" fillId="0" borderId="7" xfId="0" applyNumberFormat="1" applyFont="1" applyBorder="1" applyAlignment="1" applyProtection="1">
      <alignment horizontal="right" vertical="center" wrapText="1"/>
      <protection locked="0"/>
    </xf>
    <xf numFmtId="0" fontId="17" fillId="0" borderId="7" xfId="0" applyFont="1" applyBorder="1" applyAlignment="1">
      <alignment horizontal="center"/>
    </xf>
    <xf numFmtId="0" fontId="3" fillId="0" borderId="7" xfId="0" applyFont="1" applyFill="1" applyBorder="1" applyAlignment="1">
      <alignment horizontal="left" vertical="center"/>
    </xf>
    <xf numFmtId="0" fontId="1" fillId="0" borderId="2" xfId="0" applyFont="1" applyFill="1" applyBorder="1" applyAlignment="1" applyProtection="1">
      <alignment horizontal="center" vertical="center" wrapText="1"/>
      <protection locked="0"/>
    </xf>
    <xf numFmtId="0" fontId="3" fillId="0" borderId="3" xfId="0" applyFont="1" applyFill="1" applyBorder="1" applyAlignment="1">
      <alignment horizontal="left" vertical="center"/>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15" fillId="0" borderId="7" xfId="0" applyFont="1" applyBorder="1" applyAlignment="1">
      <alignment horizontal="center" vertical="center" wrapText="1"/>
    </xf>
    <xf numFmtId="49" fontId="5" fillId="0" borderId="7" xfId="53" applyNumberFormat="1" applyFont="1" applyFill="1" applyBorder="1" applyAlignment="1">
      <alignment horizontal="left" vertical="center" wrapText="1"/>
    </xf>
    <xf numFmtId="0" fontId="1" fillId="0" borderId="0" xfId="0" applyFont="1" applyBorder="1" applyAlignment="1">
      <alignment horizontal="center" wrapText="1"/>
    </xf>
    <xf numFmtId="0" fontId="18"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0" fontId="0" fillId="0" borderId="0" xfId="0" applyFont="1" applyFill="1" applyBorder="1"/>
    <xf numFmtId="0" fontId="0" fillId="0" borderId="0" xfId="0" applyFont="1" applyFill="1" applyBorder="1"/>
    <xf numFmtId="0" fontId="0" fillId="0" borderId="0" xfId="0" applyFont="1" applyFill="1" applyBorder="1" applyAlignment="1">
      <alignment horizontal="center" vertical="center"/>
    </xf>
    <xf numFmtId="0" fontId="1" fillId="0" borderId="0" xfId="0" applyFont="1" applyFill="1" applyBorder="1" applyAlignment="1">
      <alignment vertical="top"/>
    </xf>
    <xf numFmtId="0" fontId="1"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1" fillId="0" borderId="0" xfId="0" applyFont="1" applyFill="1" applyBorder="1" applyAlignment="1">
      <alignment horizontal="right"/>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0" fontId="4" fillId="0" borderId="11"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180" fontId="5" fillId="0" borderId="7" xfId="0" applyNumberFormat="1" applyFont="1" applyFill="1" applyBorder="1" applyAlignment="1">
      <alignment horizontal="right" vertical="center"/>
    </xf>
    <xf numFmtId="181" fontId="5" fillId="0" borderId="1" xfId="0" applyNumberFormat="1" applyFont="1" applyFill="1" applyBorder="1" applyAlignment="1">
      <alignment horizontal="right" vertical="center"/>
    </xf>
    <xf numFmtId="181" fontId="5" fillId="0" borderId="2" xfId="0" applyNumberFormat="1" applyFont="1" applyFill="1" applyBorder="1" applyAlignment="1">
      <alignment horizontal="right" vertical="center"/>
    </xf>
    <xf numFmtId="0" fontId="16" fillId="0" borderId="15" xfId="57" applyFont="1" applyFill="1" applyBorder="1" applyAlignment="1" applyProtection="1"/>
    <xf numFmtId="181" fontId="5" fillId="0" borderId="6" xfId="0" applyNumberFormat="1" applyFont="1" applyFill="1" applyBorder="1" applyAlignment="1">
      <alignment horizontal="right" vertical="center"/>
    </xf>
    <xf numFmtId="180" fontId="5" fillId="0" borderId="7" xfId="0" applyNumberFormat="1" applyFont="1" applyFill="1" applyBorder="1" applyAlignment="1">
      <alignment horizontal="righ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7" xfId="0" applyFont="1" applyFill="1" applyBorder="1" applyAlignment="1">
      <alignment horizontal="left" vertical="center" wrapText="1"/>
    </xf>
    <xf numFmtId="180" fontId="5" fillId="0" borderId="7" xfId="54" applyNumberFormat="1" applyFont="1" applyFill="1" applyBorder="1">
      <alignment horizontal="righ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0" xfId="0" applyFont="1" applyBorder="1" applyAlignment="1">
      <alignment horizontal="center" vertical="center"/>
    </xf>
    <xf numFmtId="0" fontId="21" fillId="2" borderId="0" xfId="0" applyFont="1" applyFill="1" applyBorder="1" applyAlignment="1">
      <alignment horizontal="left" vertical="center"/>
    </xf>
    <xf numFmtId="0" fontId="2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3" fillId="0" borderId="7" xfId="0" applyFont="1" applyBorder="1" applyAlignment="1">
      <alignment vertical="center"/>
    </xf>
    <xf numFmtId="4" fontId="23" fillId="0" borderId="7" xfId="0" applyNumberFormat="1" applyFont="1" applyBorder="1" applyAlignment="1" applyProtection="1">
      <alignment horizontal="right" vertical="center"/>
      <protection locked="0"/>
    </xf>
    <xf numFmtId="49" fontId="23" fillId="0" borderId="7" xfId="53" applyNumberFormat="1" applyFont="1" applyBorder="1">
      <alignment horizontal="left" vertical="center" wrapText="1"/>
    </xf>
    <xf numFmtId="0" fontId="5" fillId="0" borderId="7" xfId="0" applyFont="1" applyBorder="1" applyAlignment="1">
      <alignment vertical="center"/>
    </xf>
    <xf numFmtId="0" fontId="23" fillId="0" borderId="7" xfId="0" applyFont="1" applyBorder="1" applyAlignment="1">
      <alignment horizontal="center" vertical="center"/>
    </xf>
    <xf numFmtId="4" fontId="23" fillId="0" borderId="7" xfId="0" applyNumberFormat="1" applyFont="1" applyBorder="1" applyAlignment="1">
      <alignment horizontal="right" vertical="center"/>
    </xf>
    <xf numFmtId="0" fontId="3" fillId="0" borderId="7" xfId="0" applyFont="1" applyBorder="1" applyAlignment="1">
      <alignment vertical="center"/>
    </xf>
    <xf numFmtId="0" fontId="5" fillId="0" borderId="7" xfId="0" applyFont="1" applyBorder="1" applyAlignment="1">
      <alignment horizontal="left" vertical="center"/>
    </xf>
    <xf numFmtId="0" fontId="23"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1" xfId="0" applyFont="1" applyBorder="1" applyAlignment="1">
      <alignment horizontal="center" vertical="center" wrapText="1"/>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3" fillId="2" borderId="7" xfId="0" applyFont="1" applyFill="1" applyBorder="1" applyAlignment="1" applyProtection="1">
      <alignment horizontal="left" vertical="center" wrapText="1" indent="1"/>
      <protection locked="0"/>
    </xf>
    <xf numFmtId="0" fontId="3" fillId="0" borderId="7"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3" fillId="0" borderId="7" xfId="57" applyFont="1" applyFill="1" applyBorder="1" applyAlignment="1" applyProtection="1">
      <alignment horizontal="left" vertical="center"/>
    </xf>
    <xf numFmtId="4" fontId="3" fillId="0" borderId="7" xfId="57" applyNumberFormat="1" applyFont="1" applyFill="1" applyBorder="1" applyAlignment="1" applyProtection="1">
      <alignment horizontal="right" vertical="center"/>
    </xf>
    <xf numFmtId="0" fontId="3" fillId="0" borderId="7" xfId="57" applyFont="1" applyFill="1" applyBorder="1" applyAlignment="1" applyProtection="1">
      <alignment horizontal="center" vertical="center"/>
    </xf>
    <xf numFmtId="181" fontId="3" fillId="0" borderId="7" xfId="57" applyNumberFormat="1" applyFont="1" applyFill="1" applyBorder="1" applyAlignment="1" applyProtection="1">
      <alignment horizontal="center" vertical="center"/>
    </xf>
    <xf numFmtId="0" fontId="3" fillId="0" borderId="6" xfId="0" applyFont="1" applyBorder="1" applyAlignment="1">
      <alignment horizontal="left" vertical="center"/>
    </xf>
    <xf numFmtId="0" fontId="3" fillId="0" borderId="6" xfId="0" applyFont="1" applyBorder="1" applyAlignment="1">
      <alignment horizontal="left" vertical="center"/>
    </xf>
    <xf numFmtId="0" fontId="3" fillId="0" borderId="1" xfId="57" applyFont="1" applyFill="1" applyBorder="1" applyAlignment="1" applyProtection="1">
      <alignment horizontal="center" vertical="center"/>
    </xf>
    <xf numFmtId="0" fontId="3" fillId="0" borderId="2" xfId="57" applyFont="1" applyFill="1" applyBorder="1" applyAlignment="1" applyProtection="1">
      <alignment horizontal="left" vertical="center"/>
    </xf>
    <xf numFmtId="0" fontId="23" fillId="0" borderId="6"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180" fontId="23" fillId="0" borderId="7" xfId="0" applyNumberFormat="1" applyFont="1" applyBorder="1" applyAlignment="1">
      <alignment horizontal="right" vertical="center"/>
    </xf>
    <xf numFmtId="0" fontId="5" fillId="0" borderId="6" xfId="0" applyFont="1" applyBorder="1" applyAlignment="1">
      <alignment horizontal="left" vertical="center"/>
    </xf>
    <xf numFmtId="0" fontId="23" fillId="0" borderId="6" xfId="0" applyFont="1" applyBorder="1" applyAlignment="1" applyProtection="1">
      <alignment horizontal="center" vertical="center"/>
      <protection locked="0"/>
    </xf>
    <xf numFmtId="0" fontId="3" fillId="0" borderId="14" xfId="0" applyFont="1" applyFill="1" applyBorder="1" applyAlignment="1" quotePrefix="1">
      <alignmen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workbookViewId="0">
      <pane ySplit="1" topLeftCell="A2" activePane="bottomLeft" state="frozen"/>
      <selection/>
      <selection pane="bottomLeft" activeCell="A4" sqref="A4:B4"/>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100" t="s">
        <v>0</v>
      </c>
    </row>
    <row r="3" ht="36" customHeight="1" spans="1:4">
      <c r="A3" s="47" t="s">
        <v>1</v>
      </c>
      <c r="B3" s="215"/>
      <c r="C3" s="215"/>
      <c r="D3" s="215"/>
    </row>
    <row r="4" ht="21" customHeight="1" spans="1:4">
      <c r="A4" s="40" t="str">
        <f>"单位名称："&amp;"禄劝彝族苗族自治县退役军人事务局"</f>
        <v>单位名称：禄劝彝族苗族自治县退役军人事务局</v>
      </c>
      <c r="B4" s="175"/>
      <c r="C4" s="176"/>
      <c r="D4" s="99"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187" t="s">
        <v>8</v>
      </c>
      <c r="B8" s="142">
        <v>27133098.48</v>
      </c>
      <c r="C8" s="216" t="s">
        <v>9</v>
      </c>
      <c r="D8" s="217"/>
    </row>
    <row r="9" ht="25.4" customHeight="1" spans="1:4">
      <c r="A9" s="187" t="s">
        <v>10</v>
      </c>
      <c r="B9" s="142"/>
      <c r="C9" s="216" t="s">
        <v>11</v>
      </c>
      <c r="D9" s="218"/>
    </row>
    <row r="10" ht="25.4" customHeight="1" spans="1:4">
      <c r="A10" s="187" t="s">
        <v>12</v>
      </c>
      <c r="B10" s="142"/>
      <c r="C10" s="216" t="s">
        <v>13</v>
      </c>
      <c r="D10" s="218"/>
    </row>
    <row r="11" ht="25.4" customHeight="1" spans="1:4">
      <c r="A11" s="187" t="s">
        <v>14</v>
      </c>
      <c r="B11" s="92"/>
      <c r="C11" s="216" t="s">
        <v>15</v>
      </c>
      <c r="D11" s="218"/>
    </row>
    <row r="12" ht="25.4" customHeight="1" spans="1:4">
      <c r="A12" s="187" t="s">
        <v>16</v>
      </c>
      <c r="B12" s="142"/>
      <c r="C12" s="216" t="s">
        <v>17</v>
      </c>
      <c r="D12" s="218"/>
    </row>
    <row r="13" ht="25.4" customHeight="1" spans="1:4">
      <c r="A13" s="187" t="s">
        <v>18</v>
      </c>
      <c r="B13" s="92"/>
      <c r="C13" s="216" t="s">
        <v>19</v>
      </c>
      <c r="D13" s="218"/>
    </row>
    <row r="14" ht="25.4" customHeight="1" spans="1:4">
      <c r="A14" s="187" t="s">
        <v>20</v>
      </c>
      <c r="B14" s="92"/>
      <c r="C14" s="216" t="s">
        <v>21</v>
      </c>
      <c r="D14" s="218"/>
    </row>
    <row r="15" ht="25.4" customHeight="1" spans="1:4">
      <c r="A15" s="187" t="s">
        <v>22</v>
      </c>
      <c r="B15" s="92"/>
      <c r="C15" s="216" t="s">
        <v>23</v>
      </c>
      <c r="D15" s="219">
        <v>26954663.15</v>
      </c>
    </row>
    <row r="16" ht="25.4" customHeight="1" spans="1:4">
      <c r="A16" s="220" t="s">
        <v>24</v>
      </c>
      <c r="B16" s="92"/>
      <c r="C16" s="216" t="s">
        <v>25</v>
      </c>
      <c r="D16" s="218">
        <v>1581459.61</v>
      </c>
    </row>
    <row r="17" ht="25.4" customHeight="1" spans="1:4">
      <c r="A17" s="220" t="s">
        <v>26</v>
      </c>
      <c r="B17" s="92"/>
      <c r="C17" s="216" t="s">
        <v>27</v>
      </c>
      <c r="D17" s="218"/>
    </row>
    <row r="18" ht="25.4" customHeight="1" spans="1:4">
      <c r="A18" s="221"/>
      <c r="B18" s="92"/>
      <c r="C18" s="216" t="s">
        <v>28</v>
      </c>
      <c r="D18" s="218"/>
    </row>
    <row r="19" ht="25.4" customHeight="1" spans="1:4">
      <c r="A19" s="221"/>
      <c r="B19" s="92"/>
      <c r="C19" s="216" t="s">
        <v>29</v>
      </c>
      <c r="D19" s="218"/>
    </row>
    <row r="20" ht="25.4" customHeight="1" spans="1:4">
      <c r="A20" s="221"/>
      <c r="B20" s="92"/>
      <c r="C20" s="216" t="s">
        <v>30</v>
      </c>
      <c r="D20" s="218"/>
    </row>
    <row r="21" ht="25.4" customHeight="1" spans="1:4">
      <c r="A21" s="221"/>
      <c r="B21" s="92"/>
      <c r="C21" s="216" t="s">
        <v>31</v>
      </c>
      <c r="D21" s="218"/>
    </row>
    <row r="22" ht="25.4" customHeight="1" spans="1:4">
      <c r="A22" s="221"/>
      <c r="B22" s="92"/>
      <c r="C22" s="216" t="s">
        <v>32</v>
      </c>
      <c r="D22" s="218"/>
    </row>
    <row r="23" ht="25.4" customHeight="1" spans="1:4">
      <c r="A23" s="221"/>
      <c r="B23" s="92"/>
      <c r="C23" s="216" t="s">
        <v>33</v>
      </c>
      <c r="D23" s="218"/>
    </row>
    <row r="24" ht="25.4" customHeight="1" spans="1:4">
      <c r="A24" s="221"/>
      <c r="B24" s="92"/>
      <c r="C24" s="216" t="s">
        <v>34</v>
      </c>
      <c r="D24" s="218"/>
    </row>
    <row r="25" ht="25.4" customHeight="1" spans="1:4">
      <c r="A25" s="221"/>
      <c r="B25" s="92"/>
      <c r="C25" s="216" t="s">
        <v>35</v>
      </c>
      <c r="D25" s="218"/>
    </row>
    <row r="26" ht="25.4" customHeight="1" spans="1:4">
      <c r="A26" s="221"/>
      <c r="B26" s="92"/>
      <c r="C26" s="216" t="s">
        <v>36</v>
      </c>
      <c r="D26" s="218">
        <v>283292.28</v>
      </c>
    </row>
    <row r="27" ht="25.4" customHeight="1" spans="1:4">
      <c r="A27" s="221"/>
      <c r="B27" s="92"/>
      <c r="C27" s="216" t="s">
        <v>37</v>
      </c>
      <c r="D27" s="218"/>
    </row>
    <row r="28" ht="25.4" customHeight="1" spans="1:4">
      <c r="A28" s="221"/>
      <c r="B28" s="92"/>
      <c r="C28" s="216" t="s">
        <v>38</v>
      </c>
      <c r="D28" s="218"/>
    </row>
    <row r="29" ht="25.4" customHeight="1" spans="1:4">
      <c r="A29" s="221"/>
      <c r="B29" s="92"/>
      <c r="C29" s="216" t="s">
        <v>39</v>
      </c>
      <c r="D29" s="222"/>
    </row>
    <row r="30" ht="25.4" customHeight="1" spans="2:4">
      <c r="B30" s="92"/>
      <c r="C30" s="223" t="s">
        <v>40</v>
      </c>
      <c r="D30" s="165"/>
    </row>
    <row r="31" ht="25.4" customHeight="1" spans="1:4">
      <c r="A31" s="224" t="s">
        <v>41</v>
      </c>
      <c r="B31" s="183"/>
      <c r="C31" s="182" t="s">
        <v>42</v>
      </c>
      <c r="D31" s="118">
        <v>28819415.04</v>
      </c>
    </row>
    <row r="32" ht="25.4" customHeight="1" spans="1:4">
      <c r="A32" s="225" t="s">
        <v>43</v>
      </c>
      <c r="B32" s="142">
        <v>1686316.56</v>
      </c>
      <c r="C32" s="226" t="s">
        <v>44</v>
      </c>
      <c r="D32" s="227"/>
    </row>
    <row r="33" ht="25.4" customHeight="1" spans="1:4">
      <c r="A33" s="228" t="s">
        <v>45</v>
      </c>
      <c r="B33" s="142">
        <v>1686316.56</v>
      </c>
      <c r="C33" s="185" t="s">
        <v>45</v>
      </c>
      <c r="D33" s="92"/>
    </row>
    <row r="34" ht="25.4" customHeight="1" spans="1:4">
      <c r="A34" s="228" t="s">
        <v>46</v>
      </c>
      <c r="B34" s="142"/>
      <c r="C34" s="185" t="s">
        <v>47</v>
      </c>
      <c r="D34" s="92"/>
    </row>
    <row r="35" ht="25.4" customHeight="1" spans="1:4">
      <c r="A35" s="229" t="s">
        <v>48</v>
      </c>
      <c r="B35" s="118">
        <v>28819415.04</v>
      </c>
      <c r="C35" s="182" t="s">
        <v>49</v>
      </c>
      <c r="D35" s="118">
        <v>28819415.04</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C27" sqref="C27"/>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57" t="s">
        <v>665</v>
      </c>
    </row>
    <row r="3" ht="28.5" customHeight="1" spans="1:6">
      <c r="A3" s="27" t="s">
        <v>666</v>
      </c>
      <c r="B3" s="27"/>
      <c r="C3" s="27"/>
      <c r="D3" s="27"/>
      <c r="E3" s="27"/>
      <c r="F3" s="27"/>
    </row>
    <row r="4" ht="15" customHeight="1" spans="1:6">
      <c r="A4" s="5" t="str">
        <f>"单位名称："&amp;"禄劝彝族苗族自治县退役军人事务局"</f>
        <v>单位名称：禄劝彝族苗族自治县退役军人事务局</v>
      </c>
      <c r="B4" s="5"/>
      <c r="C4" s="101"/>
      <c r="D4" s="60"/>
      <c r="E4" s="60"/>
      <c r="F4" s="102" t="s">
        <v>2</v>
      </c>
    </row>
    <row r="5" ht="18.75" customHeight="1" spans="1:6">
      <c r="A5" s="10" t="s">
        <v>191</v>
      </c>
      <c r="B5" s="10" t="s">
        <v>74</v>
      </c>
      <c r="C5" s="10" t="s">
        <v>75</v>
      </c>
      <c r="D5" s="16" t="s">
        <v>667</v>
      </c>
      <c r="E5" s="64"/>
      <c r="F5" s="64"/>
    </row>
    <row r="6" ht="30" customHeight="1" spans="1:6">
      <c r="A6" s="19"/>
      <c r="B6" s="19"/>
      <c r="C6" s="19"/>
      <c r="D6" s="16" t="s">
        <v>55</v>
      </c>
      <c r="E6" s="64" t="s">
        <v>83</v>
      </c>
      <c r="F6" s="64" t="s">
        <v>84</v>
      </c>
    </row>
    <row r="7" ht="16.5" customHeight="1" spans="1:6">
      <c r="A7" s="64">
        <v>1</v>
      </c>
      <c r="B7" s="64">
        <v>2</v>
      </c>
      <c r="C7" s="64">
        <v>3</v>
      </c>
      <c r="D7" s="64">
        <v>4</v>
      </c>
      <c r="E7" s="64">
        <v>5</v>
      </c>
      <c r="F7" s="64">
        <v>6</v>
      </c>
    </row>
    <row r="8" ht="20.25" customHeight="1" spans="1:6">
      <c r="A8" s="29"/>
      <c r="B8" s="29"/>
      <c r="C8" s="29"/>
      <c r="D8" s="26"/>
      <c r="E8" s="26"/>
      <c r="F8" s="26"/>
    </row>
    <row r="9" ht="17.25" customHeight="1" spans="1:6">
      <c r="A9" s="103" t="s">
        <v>157</v>
      </c>
      <c r="B9" s="104"/>
      <c r="C9" s="104" t="s">
        <v>157</v>
      </c>
      <c r="D9" s="26"/>
      <c r="E9" s="26"/>
      <c r="F9" s="26"/>
    </row>
  </sheetData>
  <mergeCells count="7">
    <mergeCell ref="A3:F3"/>
    <mergeCell ref="A4:C4"/>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A4" sqref="A4:F4"/>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6"/>
      <c r="P2" s="56"/>
      <c r="Q2" s="99" t="s">
        <v>668</v>
      </c>
    </row>
    <row r="3" ht="27.75" customHeight="1" spans="1:17">
      <c r="A3" s="58" t="s">
        <v>669</v>
      </c>
      <c r="B3" s="27"/>
      <c r="C3" s="27"/>
      <c r="D3" s="27"/>
      <c r="E3" s="27"/>
      <c r="F3" s="27"/>
      <c r="G3" s="27"/>
      <c r="H3" s="27"/>
      <c r="I3" s="27"/>
      <c r="J3" s="27"/>
      <c r="K3" s="48"/>
      <c r="L3" s="27"/>
      <c r="M3" s="27"/>
      <c r="N3" s="27"/>
      <c r="O3" s="48"/>
      <c r="P3" s="48"/>
      <c r="Q3" s="27"/>
    </row>
    <row r="4" ht="18.75" customHeight="1" spans="1:17">
      <c r="A4" s="93" t="s">
        <v>52</v>
      </c>
      <c r="B4" s="7"/>
      <c r="C4" s="7"/>
      <c r="D4" s="7"/>
      <c r="E4" s="7"/>
      <c r="F4" s="7"/>
      <c r="G4" s="7"/>
      <c r="H4" s="7"/>
      <c r="I4" s="7"/>
      <c r="J4" s="7"/>
      <c r="O4" s="65"/>
      <c r="P4" s="65"/>
      <c r="Q4" s="100" t="s">
        <v>182</v>
      </c>
    </row>
    <row r="5" ht="15.75" customHeight="1" spans="1:17">
      <c r="A5" s="10" t="s">
        <v>670</v>
      </c>
      <c r="B5" s="69" t="s">
        <v>671</v>
      </c>
      <c r="C5" s="69" t="s">
        <v>672</v>
      </c>
      <c r="D5" s="69" t="s">
        <v>673</v>
      </c>
      <c r="E5" s="69" t="s">
        <v>674</v>
      </c>
      <c r="F5" s="69" t="s">
        <v>675</v>
      </c>
      <c r="G5" s="70" t="s">
        <v>198</v>
      </c>
      <c r="H5" s="70"/>
      <c r="I5" s="70"/>
      <c r="J5" s="70"/>
      <c r="K5" s="71"/>
      <c r="L5" s="70"/>
      <c r="M5" s="70"/>
      <c r="N5" s="70"/>
      <c r="O5" s="86"/>
      <c r="P5" s="71"/>
      <c r="Q5" s="87"/>
    </row>
    <row r="6" ht="17.25" customHeight="1" spans="1:17">
      <c r="A6" s="15"/>
      <c r="B6" s="72"/>
      <c r="C6" s="72"/>
      <c r="D6" s="72"/>
      <c r="E6" s="72"/>
      <c r="F6" s="72"/>
      <c r="G6" s="72" t="s">
        <v>55</v>
      </c>
      <c r="H6" s="72" t="s">
        <v>58</v>
      </c>
      <c r="I6" s="72" t="s">
        <v>676</v>
      </c>
      <c r="J6" s="72" t="s">
        <v>677</v>
      </c>
      <c r="K6" s="73" t="s">
        <v>678</v>
      </c>
      <c r="L6" s="88" t="s">
        <v>679</v>
      </c>
      <c r="M6" s="88"/>
      <c r="N6" s="88"/>
      <c r="O6" s="89"/>
      <c r="P6" s="90"/>
      <c r="Q6" s="74"/>
    </row>
    <row r="7" ht="54" customHeight="1" spans="1:17">
      <c r="A7" s="18"/>
      <c r="B7" s="74"/>
      <c r="C7" s="74"/>
      <c r="D7" s="74"/>
      <c r="E7" s="74"/>
      <c r="F7" s="74"/>
      <c r="G7" s="74"/>
      <c r="H7" s="74" t="s">
        <v>57</v>
      </c>
      <c r="I7" s="74"/>
      <c r="J7" s="74"/>
      <c r="K7" s="75"/>
      <c r="L7" s="74" t="s">
        <v>57</v>
      </c>
      <c r="M7" s="74" t="s">
        <v>68</v>
      </c>
      <c r="N7" s="74" t="s">
        <v>205</v>
      </c>
      <c r="O7" s="91" t="s">
        <v>64</v>
      </c>
      <c r="P7" s="75" t="s">
        <v>65</v>
      </c>
      <c r="Q7" s="74" t="s">
        <v>66</v>
      </c>
    </row>
    <row r="8" ht="15" customHeight="1" spans="1:17">
      <c r="A8" s="19">
        <v>1</v>
      </c>
      <c r="B8" s="94">
        <v>2</v>
      </c>
      <c r="C8" s="94">
        <v>3</v>
      </c>
      <c r="D8" s="94">
        <v>4</v>
      </c>
      <c r="E8" s="94">
        <v>5</v>
      </c>
      <c r="F8" s="94">
        <v>6</v>
      </c>
      <c r="G8" s="95">
        <v>7</v>
      </c>
      <c r="H8" s="95">
        <v>8</v>
      </c>
      <c r="I8" s="95">
        <v>9</v>
      </c>
      <c r="J8" s="95">
        <v>10</v>
      </c>
      <c r="K8" s="95">
        <v>11</v>
      </c>
      <c r="L8" s="95">
        <v>12</v>
      </c>
      <c r="M8" s="95">
        <v>13</v>
      </c>
      <c r="N8" s="95">
        <v>14</v>
      </c>
      <c r="O8" s="95">
        <v>15</v>
      </c>
      <c r="P8" s="95">
        <v>16</v>
      </c>
      <c r="Q8" s="95">
        <v>17</v>
      </c>
    </row>
    <row r="9" ht="21" customHeight="1" spans="1:17">
      <c r="A9" s="76"/>
      <c r="B9" s="77"/>
      <c r="C9" s="77"/>
      <c r="D9" s="77"/>
      <c r="E9" s="96"/>
      <c r="F9" s="26"/>
      <c r="G9" s="26"/>
      <c r="H9" s="26"/>
      <c r="I9" s="26"/>
      <c r="J9" s="26"/>
      <c r="K9" s="26"/>
      <c r="L9" s="26"/>
      <c r="M9" s="26"/>
      <c r="N9" s="26"/>
      <c r="O9" s="26"/>
      <c r="P9" s="26"/>
      <c r="Q9" s="26"/>
    </row>
    <row r="10" ht="21" customHeight="1" spans="1:17">
      <c r="A10" s="76"/>
      <c r="B10" s="77"/>
      <c r="C10" s="77"/>
      <c r="D10" s="97"/>
      <c r="E10" s="98"/>
      <c r="F10" s="26"/>
      <c r="G10" s="26"/>
      <c r="H10" s="26"/>
      <c r="I10" s="26"/>
      <c r="J10" s="26"/>
      <c r="K10" s="26"/>
      <c r="L10" s="26"/>
      <c r="M10" s="26"/>
      <c r="N10" s="26"/>
      <c r="O10" s="26"/>
      <c r="P10" s="26"/>
      <c r="Q10" s="26"/>
    </row>
    <row r="11" ht="21" customHeight="1" spans="1:17">
      <c r="A11" s="79" t="s">
        <v>157</v>
      </c>
      <c r="B11" s="80"/>
      <c r="C11" s="80"/>
      <c r="D11" s="80"/>
      <c r="E11" s="96"/>
      <c r="F11" s="26"/>
      <c r="G11" s="26"/>
      <c r="H11" s="26"/>
      <c r="I11" s="26"/>
      <c r="J11" s="26"/>
      <c r="K11" s="26"/>
      <c r="L11" s="26"/>
      <c r="M11" s="26"/>
      <c r="N11" s="26"/>
      <c r="O11" s="26"/>
      <c r="P11" s="26"/>
      <c r="Q11" s="26"/>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4" sqref="A4:C4"/>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2"/>
      <c r="B2" s="62"/>
      <c r="C2" s="62"/>
      <c r="D2" s="62"/>
      <c r="E2" s="62"/>
      <c r="F2" s="62"/>
      <c r="G2" s="62"/>
      <c r="H2" s="66"/>
      <c r="I2" s="62"/>
      <c r="J2" s="62"/>
      <c r="K2" s="62"/>
      <c r="L2" s="56"/>
      <c r="M2" s="82"/>
      <c r="N2" s="83" t="s">
        <v>680</v>
      </c>
    </row>
    <row r="3" ht="27.75" customHeight="1" spans="1:14">
      <c r="A3" s="58" t="s">
        <v>681</v>
      </c>
      <c r="B3" s="67"/>
      <c r="C3" s="67"/>
      <c r="D3" s="67"/>
      <c r="E3" s="67"/>
      <c r="F3" s="67"/>
      <c r="G3" s="67"/>
      <c r="H3" s="68"/>
      <c r="I3" s="67"/>
      <c r="J3" s="67"/>
      <c r="K3" s="67"/>
      <c r="L3" s="48"/>
      <c r="M3" s="68"/>
      <c r="N3" s="67"/>
    </row>
    <row r="4" ht="18.75" customHeight="1" spans="1:14">
      <c r="A4" s="59" t="s">
        <v>52</v>
      </c>
      <c r="B4" s="60"/>
      <c r="C4" s="60"/>
      <c r="D4" s="60"/>
      <c r="E4" s="60"/>
      <c r="F4" s="60"/>
      <c r="G4" s="60"/>
      <c r="H4" s="66"/>
      <c r="I4" s="62"/>
      <c r="J4" s="62"/>
      <c r="K4" s="62"/>
      <c r="L4" s="65"/>
      <c r="M4" s="84"/>
      <c r="N4" s="85" t="s">
        <v>182</v>
      </c>
    </row>
    <row r="5" ht="15.75" customHeight="1" spans="1:14">
      <c r="A5" s="10" t="s">
        <v>670</v>
      </c>
      <c r="B5" s="69" t="s">
        <v>682</v>
      </c>
      <c r="C5" s="69" t="s">
        <v>683</v>
      </c>
      <c r="D5" s="70" t="s">
        <v>198</v>
      </c>
      <c r="E5" s="70"/>
      <c r="F5" s="70"/>
      <c r="G5" s="70"/>
      <c r="H5" s="71"/>
      <c r="I5" s="70"/>
      <c r="J5" s="70"/>
      <c r="K5" s="70"/>
      <c r="L5" s="86"/>
      <c r="M5" s="71"/>
      <c r="N5" s="87"/>
    </row>
    <row r="6" ht="17.25" customHeight="1" spans="1:14">
      <c r="A6" s="15"/>
      <c r="B6" s="72"/>
      <c r="C6" s="72"/>
      <c r="D6" s="72" t="s">
        <v>55</v>
      </c>
      <c r="E6" s="72" t="s">
        <v>58</v>
      </c>
      <c r="F6" s="72" t="s">
        <v>676</v>
      </c>
      <c r="G6" s="72" t="s">
        <v>677</v>
      </c>
      <c r="H6" s="73" t="s">
        <v>678</v>
      </c>
      <c r="I6" s="88" t="s">
        <v>679</v>
      </c>
      <c r="J6" s="88"/>
      <c r="K6" s="88"/>
      <c r="L6" s="89"/>
      <c r="M6" s="90"/>
      <c r="N6" s="74"/>
    </row>
    <row r="7" ht="54" customHeight="1" spans="1:14">
      <c r="A7" s="18"/>
      <c r="B7" s="74"/>
      <c r="C7" s="74"/>
      <c r="D7" s="74"/>
      <c r="E7" s="74"/>
      <c r="F7" s="74"/>
      <c r="G7" s="74"/>
      <c r="H7" s="75"/>
      <c r="I7" s="74" t="s">
        <v>57</v>
      </c>
      <c r="J7" s="74" t="s">
        <v>68</v>
      </c>
      <c r="K7" s="74" t="s">
        <v>205</v>
      </c>
      <c r="L7" s="91" t="s">
        <v>64</v>
      </c>
      <c r="M7" s="75" t="s">
        <v>65</v>
      </c>
      <c r="N7" s="74" t="s">
        <v>66</v>
      </c>
    </row>
    <row r="8" ht="15" customHeight="1" spans="1:14">
      <c r="A8" s="18">
        <v>1</v>
      </c>
      <c r="B8" s="74">
        <v>2</v>
      </c>
      <c r="C8" s="74">
        <v>3</v>
      </c>
      <c r="D8" s="75">
        <v>4</v>
      </c>
      <c r="E8" s="75">
        <v>5</v>
      </c>
      <c r="F8" s="75">
        <v>6</v>
      </c>
      <c r="G8" s="75">
        <v>7</v>
      </c>
      <c r="H8" s="75">
        <v>8</v>
      </c>
      <c r="I8" s="75">
        <v>9</v>
      </c>
      <c r="J8" s="75">
        <v>10</v>
      </c>
      <c r="K8" s="75">
        <v>11</v>
      </c>
      <c r="L8" s="75">
        <v>12</v>
      </c>
      <c r="M8" s="75">
        <v>13</v>
      </c>
      <c r="N8" s="75">
        <v>14</v>
      </c>
    </row>
    <row r="9" ht="21" customHeight="1" spans="1:14">
      <c r="A9" s="76"/>
      <c r="B9" s="77"/>
      <c r="C9" s="77"/>
      <c r="D9" s="78"/>
      <c r="E9" s="78"/>
      <c r="F9" s="78"/>
      <c r="G9" s="78"/>
      <c r="H9" s="78"/>
      <c r="I9" s="78"/>
      <c r="J9" s="78"/>
      <c r="K9" s="78"/>
      <c r="L9" s="92"/>
      <c r="M9" s="78"/>
      <c r="N9" s="78"/>
    </row>
    <row r="10" ht="21" customHeight="1" spans="1:14">
      <c r="A10" s="76"/>
      <c r="B10" s="77"/>
      <c r="C10" s="77"/>
      <c r="D10" s="78"/>
      <c r="E10" s="78"/>
      <c r="F10" s="78"/>
      <c r="G10" s="78"/>
      <c r="H10" s="78"/>
      <c r="I10" s="78"/>
      <c r="J10" s="78"/>
      <c r="K10" s="78"/>
      <c r="L10" s="92"/>
      <c r="M10" s="78"/>
      <c r="N10" s="78"/>
    </row>
    <row r="11" ht="21" customHeight="1" spans="1:14">
      <c r="A11" s="79" t="s">
        <v>157</v>
      </c>
      <c r="B11" s="80"/>
      <c r="C11" s="81"/>
      <c r="D11" s="78"/>
      <c r="E11" s="78"/>
      <c r="F11" s="78"/>
      <c r="G11" s="78"/>
      <c r="H11" s="78"/>
      <c r="I11" s="78"/>
      <c r="J11" s="78"/>
      <c r="K11" s="78"/>
      <c r="L11" s="92"/>
      <c r="M11" s="78"/>
      <c r="N11" s="78"/>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42.025" customWidth="1"/>
    <col min="2" max="15" width="17.175" customWidth="1"/>
    <col min="16" max="23" width="17.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57"/>
      <c r="W2" s="56" t="s">
        <v>684</v>
      </c>
    </row>
    <row r="3" ht="27.75" customHeight="1" spans="1:23">
      <c r="A3" s="58" t="s">
        <v>685</v>
      </c>
      <c r="B3" s="27"/>
      <c r="C3" s="27"/>
      <c r="D3" s="27"/>
      <c r="E3" s="27"/>
      <c r="F3" s="27"/>
      <c r="G3" s="27"/>
      <c r="H3" s="27"/>
      <c r="I3" s="27"/>
      <c r="J3" s="27"/>
      <c r="K3" s="27"/>
      <c r="L3" s="27"/>
      <c r="M3" s="27"/>
      <c r="N3" s="27"/>
      <c r="O3" s="27"/>
      <c r="P3" s="27"/>
      <c r="Q3" s="27"/>
      <c r="R3" s="27"/>
      <c r="S3" s="27"/>
      <c r="T3" s="27"/>
      <c r="U3" s="27"/>
      <c r="V3" s="27"/>
      <c r="W3" s="27"/>
    </row>
    <row r="4" ht="18" customHeight="1" spans="1:23">
      <c r="A4" s="59" t="str">
        <f>"单位名称："&amp;"禄劝彝族苗族自治县退役军人事务局"</f>
        <v>单位名称：禄劝彝族苗族自治县退役军人事务局</v>
      </c>
      <c r="B4" s="60"/>
      <c r="C4" s="60"/>
      <c r="D4" s="61"/>
      <c r="E4" s="62"/>
      <c r="F4" s="62"/>
      <c r="G4" s="62"/>
      <c r="H4" s="62"/>
      <c r="I4" s="62"/>
      <c r="W4" s="65" t="s">
        <v>182</v>
      </c>
    </row>
    <row r="5" ht="19.5" customHeight="1" spans="1:23">
      <c r="A5" s="16" t="s">
        <v>686</v>
      </c>
      <c r="B5" s="11" t="s">
        <v>198</v>
      </c>
      <c r="C5" s="12"/>
      <c r="D5" s="12"/>
      <c r="E5" s="11" t="s">
        <v>687</v>
      </c>
      <c r="F5" s="12"/>
      <c r="G5" s="12"/>
      <c r="H5" s="12"/>
      <c r="I5" s="12"/>
      <c r="J5" s="12"/>
      <c r="K5" s="12"/>
      <c r="L5" s="12"/>
      <c r="M5" s="12"/>
      <c r="N5" s="12"/>
      <c r="O5" s="12"/>
      <c r="P5" s="12"/>
      <c r="Q5" s="12"/>
      <c r="R5" s="12"/>
      <c r="S5" s="12"/>
      <c r="T5" s="12"/>
      <c r="U5" s="12"/>
      <c r="V5" s="12"/>
      <c r="W5" s="12"/>
    </row>
    <row r="6" ht="40.5" customHeight="1" spans="1:23">
      <c r="A6" s="19"/>
      <c r="B6" s="28" t="s">
        <v>55</v>
      </c>
      <c r="C6" s="10" t="s">
        <v>58</v>
      </c>
      <c r="D6" s="63" t="s">
        <v>688</v>
      </c>
      <c r="E6" s="64" t="s">
        <v>689</v>
      </c>
      <c r="F6" s="64" t="s">
        <v>690</v>
      </c>
      <c r="G6" s="64" t="s">
        <v>691</v>
      </c>
      <c r="H6" s="64" t="s">
        <v>692</v>
      </c>
      <c r="I6" s="64" t="s">
        <v>693</v>
      </c>
      <c r="J6" s="64" t="s">
        <v>694</v>
      </c>
      <c r="K6" s="64" t="s">
        <v>695</v>
      </c>
      <c r="L6" s="64" t="s">
        <v>696</v>
      </c>
      <c r="M6" s="64" t="s">
        <v>697</v>
      </c>
      <c r="N6" s="64" t="s">
        <v>698</v>
      </c>
      <c r="O6" s="64" t="s">
        <v>699</v>
      </c>
      <c r="P6" s="64" t="s">
        <v>700</v>
      </c>
      <c r="Q6" s="64" t="s">
        <v>701</v>
      </c>
      <c r="R6" s="64" t="s">
        <v>702</v>
      </c>
      <c r="S6" s="64" t="s">
        <v>703</v>
      </c>
      <c r="T6" s="64" t="s">
        <v>704</v>
      </c>
      <c r="U6" s="64" t="s">
        <v>705</v>
      </c>
      <c r="V6" s="64" t="s">
        <v>706</v>
      </c>
      <c r="W6" s="64" t="s">
        <v>707</v>
      </c>
    </row>
    <row r="7" ht="19.5" customHeight="1" spans="1:23">
      <c r="A7" s="64">
        <v>1</v>
      </c>
      <c r="B7" s="64">
        <v>2</v>
      </c>
      <c r="C7" s="64">
        <v>3</v>
      </c>
      <c r="D7" s="11">
        <v>4</v>
      </c>
      <c r="E7" s="64">
        <v>5</v>
      </c>
      <c r="F7" s="64">
        <v>6</v>
      </c>
      <c r="G7" s="64">
        <v>7</v>
      </c>
      <c r="H7" s="11">
        <v>8</v>
      </c>
      <c r="I7" s="64">
        <v>9</v>
      </c>
      <c r="J7" s="64">
        <v>10</v>
      </c>
      <c r="K7" s="64">
        <v>11</v>
      </c>
      <c r="L7" s="11">
        <v>12</v>
      </c>
      <c r="M7" s="64">
        <v>13</v>
      </c>
      <c r="N7" s="64">
        <v>14</v>
      </c>
      <c r="O7" s="64">
        <v>15</v>
      </c>
      <c r="P7" s="11">
        <v>16</v>
      </c>
      <c r="Q7" s="64">
        <v>17</v>
      </c>
      <c r="R7" s="64">
        <v>18</v>
      </c>
      <c r="S7" s="64">
        <v>19</v>
      </c>
      <c r="T7" s="11">
        <v>20</v>
      </c>
      <c r="U7" s="11">
        <v>21</v>
      </c>
      <c r="V7" s="11">
        <v>22</v>
      </c>
      <c r="W7" s="64">
        <v>23</v>
      </c>
    </row>
    <row r="8" ht="28.4" customHeight="1" spans="1:23">
      <c r="A8" s="29"/>
      <c r="B8" s="26"/>
      <c r="C8" s="26"/>
      <c r="D8" s="26"/>
      <c r="E8" s="26"/>
      <c r="F8" s="26"/>
      <c r="G8" s="26"/>
      <c r="H8" s="26"/>
      <c r="I8" s="26"/>
      <c r="J8" s="26"/>
      <c r="K8" s="26"/>
      <c r="L8" s="26"/>
      <c r="M8" s="26"/>
      <c r="N8" s="26"/>
      <c r="O8" s="26"/>
      <c r="P8" s="26"/>
      <c r="Q8" s="26"/>
      <c r="R8" s="26"/>
      <c r="S8" s="26"/>
      <c r="T8" s="26"/>
      <c r="U8" s="26"/>
      <c r="V8" s="26"/>
      <c r="W8" s="26"/>
    </row>
    <row r="9" ht="29.9" customHeight="1" spans="1:23">
      <c r="A9" s="29"/>
      <c r="B9" s="26"/>
      <c r="C9" s="26"/>
      <c r="D9" s="26"/>
      <c r="E9" s="26"/>
      <c r="F9" s="26"/>
      <c r="G9" s="26"/>
      <c r="H9" s="26"/>
      <c r="I9" s="26"/>
      <c r="J9" s="26"/>
      <c r="K9" s="26"/>
      <c r="L9" s="26"/>
      <c r="M9" s="26"/>
      <c r="N9" s="26"/>
      <c r="O9" s="26"/>
      <c r="P9" s="26"/>
      <c r="Q9" s="26"/>
      <c r="R9" s="26"/>
      <c r="S9" s="26"/>
      <c r="T9" s="26"/>
      <c r="U9" s="26"/>
      <c r="V9" s="26"/>
      <c r="W9" s="26"/>
    </row>
  </sheetData>
  <mergeCells count="5">
    <mergeCell ref="A3:W3"/>
    <mergeCell ref="A4:I4"/>
    <mergeCell ref="B5:D5"/>
    <mergeCell ref="E5:W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A4" sqref="A4:H4"/>
    </sheetView>
  </sheetViews>
  <sheetFormatPr defaultColWidth="9.14166666666667" defaultRowHeight="12" customHeight="1" outlineLevelRow="7"/>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6" t="s">
        <v>708</v>
      </c>
    </row>
    <row r="3" ht="28.5" customHeight="1" spans="1:10">
      <c r="A3" s="47" t="s">
        <v>709</v>
      </c>
      <c r="B3" s="27"/>
      <c r="C3" s="27"/>
      <c r="D3" s="27"/>
      <c r="E3" s="27"/>
      <c r="F3" s="48"/>
      <c r="G3" s="27"/>
      <c r="H3" s="48"/>
      <c r="I3" s="48"/>
      <c r="J3" s="27"/>
    </row>
    <row r="4" ht="17.25" customHeight="1" spans="1:1">
      <c r="A4" s="5" t="s">
        <v>52</v>
      </c>
    </row>
    <row r="5" ht="44.25" customHeight="1" spans="1:10">
      <c r="A5" s="49" t="s">
        <v>409</v>
      </c>
      <c r="B5" s="49" t="s">
        <v>410</v>
      </c>
      <c r="C5" s="49" t="s">
        <v>411</v>
      </c>
      <c r="D5" s="49" t="s">
        <v>412</v>
      </c>
      <c r="E5" s="49" t="s">
        <v>413</v>
      </c>
      <c r="F5" s="50" t="s">
        <v>414</v>
      </c>
      <c r="G5" s="49" t="s">
        <v>415</v>
      </c>
      <c r="H5" s="50" t="s">
        <v>416</v>
      </c>
      <c r="I5" s="50" t="s">
        <v>417</v>
      </c>
      <c r="J5" s="49" t="s">
        <v>418</v>
      </c>
    </row>
    <row r="6" ht="14.25" customHeight="1" spans="1:10">
      <c r="A6" s="49">
        <v>1</v>
      </c>
      <c r="B6" s="49">
        <v>2</v>
      </c>
      <c r="C6" s="49">
        <v>3</v>
      </c>
      <c r="D6" s="49">
        <v>4</v>
      </c>
      <c r="E6" s="49">
        <v>5</v>
      </c>
      <c r="F6" s="50">
        <v>6</v>
      </c>
      <c r="G6" s="49">
        <v>7</v>
      </c>
      <c r="H6" s="50">
        <v>8</v>
      </c>
      <c r="I6" s="50">
        <v>9</v>
      </c>
      <c r="J6" s="49">
        <v>10</v>
      </c>
    </row>
    <row r="7" ht="42" customHeight="1" spans="1:10">
      <c r="A7" s="51"/>
      <c r="B7" s="52"/>
      <c r="C7" s="52"/>
      <c r="D7" s="52"/>
      <c r="E7" s="53"/>
      <c r="F7" s="54"/>
      <c r="G7" s="53"/>
      <c r="H7" s="54"/>
      <c r="I7" s="54"/>
      <c r="J7" s="53"/>
    </row>
    <row r="8" ht="42" customHeight="1" spans="1:10">
      <c r="A8" s="51"/>
      <c r="B8" s="55"/>
      <c r="C8" s="55"/>
      <c r="D8" s="55"/>
      <c r="E8" s="51"/>
      <c r="F8" s="55"/>
      <c r="G8" s="51"/>
      <c r="H8" s="55"/>
      <c r="I8" s="55"/>
      <c r="J8" s="51"/>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4" sqref="A4:C4"/>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6"/>
      <c r="B1" s="36"/>
      <c r="C1" s="36"/>
      <c r="D1" s="36"/>
      <c r="E1" s="36"/>
      <c r="F1" s="36"/>
      <c r="G1" s="36"/>
      <c r="H1" s="36"/>
    </row>
    <row r="2" ht="18.75" customHeight="1" spans="1:8">
      <c r="A2" s="37"/>
      <c r="B2" s="37"/>
      <c r="C2" s="37"/>
      <c r="D2" s="37"/>
      <c r="E2" s="37"/>
      <c r="F2" s="37"/>
      <c r="G2" s="37"/>
      <c r="H2" s="38" t="s">
        <v>710</v>
      </c>
    </row>
    <row r="3" ht="30.65" customHeight="1" spans="1:8">
      <c r="A3" s="39" t="s">
        <v>711</v>
      </c>
      <c r="B3" s="39"/>
      <c r="C3" s="39"/>
      <c r="D3" s="39"/>
      <c r="E3" s="39"/>
      <c r="F3" s="39"/>
      <c r="G3" s="39"/>
      <c r="H3" s="39"/>
    </row>
    <row r="4" ht="18.75" customHeight="1" spans="1:8">
      <c r="A4" s="40" t="str">
        <f>"单位名称："&amp;"禄劝彝族苗族自治县退役军人事务局"</f>
        <v>单位名称：禄劝彝族苗族自治县退役军人事务局</v>
      </c>
      <c r="B4" s="41"/>
      <c r="C4" s="41"/>
      <c r="D4" s="37"/>
      <c r="E4" s="37"/>
      <c r="F4" s="37"/>
      <c r="G4" s="37"/>
      <c r="H4" s="37"/>
    </row>
    <row r="5" ht="18.75" customHeight="1" spans="1:8">
      <c r="A5" s="42" t="s">
        <v>191</v>
      </c>
      <c r="B5" s="42" t="s">
        <v>712</v>
      </c>
      <c r="C5" s="42" t="s">
        <v>713</v>
      </c>
      <c r="D5" s="42" t="s">
        <v>714</v>
      </c>
      <c r="E5" s="42" t="s">
        <v>715</v>
      </c>
      <c r="F5" s="42" t="s">
        <v>716</v>
      </c>
      <c r="G5" s="42"/>
      <c r="H5" s="42"/>
    </row>
    <row r="6" ht="18.75" customHeight="1" spans="1:8">
      <c r="A6" s="42"/>
      <c r="B6" s="42"/>
      <c r="C6" s="42"/>
      <c r="D6" s="42"/>
      <c r="E6" s="42"/>
      <c r="F6" s="42" t="s">
        <v>674</v>
      </c>
      <c r="G6" s="42" t="s">
        <v>717</v>
      </c>
      <c r="H6" s="42" t="s">
        <v>718</v>
      </c>
    </row>
    <row r="7" ht="18.75" customHeight="1" spans="1:8">
      <c r="A7" s="43" t="s">
        <v>174</v>
      </c>
      <c r="B7" s="43" t="s">
        <v>175</v>
      </c>
      <c r="C7" s="43" t="s">
        <v>176</v>
      </c>
      <c r="D7" s="43" t="s">
        <v>177</v>
      </c>
      <c r="E7" s="43" t="s">
        <v>178</v>
      </c>
      <c r="F7" s="43" t="s">
        <v>179</v>
      </c>
      <c r="G7" s="43" t="s">
        <v>719</v>
      </c>
      <c r="H7" s="43" t="s">
        <v>720</v>
      </c>
    </row>
    <row r="8" ht="29.9" customHeight="1" spans="1:8">
      <c r="A8" s="44"/>
      <c r="B8" s="44"/>
      <c r="C8" s="44"/>
      <c r="D8" s="44"/>
      <c r="E8" s="42"/>
      <c r="F8" s="45"/>
      <c r="G8" s="46"/>
      <c r="H8" s="46"/>
    </row>
    <row r="9" ht="20.15" customHeight="1" spans="1:8">
      <c r="A9" s="42" t="s">
        <v>55</v>
      </c>
      <c r="B9" s="42"/>
      <c r="C9" s="42"/>
      <c r="D9" s="42"/>
      <c r="E9" s="42"/>
      <c r="F9" s="45"/>
      <c r="G9" s="46"/>
      <c r="H9" s="46"/>
    </row>
  </sheetData>
  <mergeCells count="9">
    <mergeCell ref="A3:H3"/>
    <mergeCell ref="A4:C4"/>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721</v>
      </c>
    </row>
    <row r="3" ht="27.75" customHeight="1" spans="1:11">
      <c r="A3" s="27" t="s">
        <v>722</v>
      </c>
      <c r="B3" s="27"/>
      <c r="C3" s="27"/>
      <c r="D3" s="27"/>
      <c r="E3" s="27"/>
      <c r="F3" s="27"/>
      <c r="G3" s="27"/>
      <c r="H3" s="27"/>
      <c r="I3" s="27"/>
      <c r="J3" s="27"/>
      <c r="K3" s="27"/>
    </row>
    <row r="4" ht="13.5" customHeight="1" spans="1:11">
      <c r="A4" s="5" t="str">
        <f>"单位名称："&amp;"禄劝彝族苗族自治县退役军人事务局"</f>
        <v>单位名称：禄劝彝族苗族自治县退役军人事务局</v>
      </c>
      <c r="B4" s="6"/>
      <c r="C4" s="6"/>
      <c r="D4" s="6"/>
      <c r="E4" s="6"/>
      <c r="F4" s="6"/>
      <c r="G4" s="6"/>
      <c r="H4" s="7"/>
      <c r="I4" s="7"/>
      <c r="J4" s="7"/>
      <c r="K4" s="8" t="s">
        <v>182</v>
      </c>
    </row>
    <row r="5" ht="21.75" customHeight="1" spans="1:11">
      <c r="A5" s="9" t="s">
        <v>269</v>
      </c>
      <c r="B5" s="9" t="s">
        <v>193</v>
      </c>
      <c r="C5" s="9" t="s">
        <v>270</v>
      </c>
      <c r="D5" s="10" t="s">
        <v>194</v>
      </c>
      <c r="E5" s="10" t="s">
        <v>195</v>
      </c>
      <c r="F5" s="10" t="s">
        <v>196</v>
      </c>
      <c r="G5" s="10" t="s">
        <v>197</v>
      </c>
      <c r="H5" s="16" t="s">
        <v>55</v>
      </c>
      <c r="I5" s="11" t="s">
        <v>723</v>
      </c>
      <c r="J5" s="12"/>
      <c r="K5" s="13"/>
    </row>
    <row r="6" ht="21.75" customHeight="1" spans="1:11">
      <c r="A6" s="14"/>
      <c r="B6" s="14"/>
      <c r="C6" s="14"/>
      <c r="D6" s="15"/>
      <c r="E6" s="15"/>
      <c r="F6" s="15"/>
      <c r="G6" s="15"/>
      <c r="H6" s="28"/>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5">
        <v>10</v>
      </c>
      <c r="K8" s="35">
        <v>11</v>
      </c>
    </row>
    <row r="9" ht="30.65" customHeight="1" spans="1:11">
      <c r="A9" s="29"/>
      <c r="B9" s="30"/>
      <c r="C9" s="29"/>
      <c r="D9" s="29"/>
      <c r="E9" s="29"/>
      <c r="F9" s="29"/>
      <c r="G9" s="29"/>
      <c r="H9" s="31"/>
      <c r="I9" s="31"/>
      <c r="J9" s="31"/>
      <c r="K9" s="31"/>
    </row>
    <row r="10" ht="30.65" customHeight="1" spans="1:11">
      <c r="A10" s="30"/>
      <c r="B10" s="30"/>
      <c r="C10" s="30"/>
      <c r="D10" s="30"/>
      <c r="E10" s="30"/>
      <c r="F10" s="30"/>
      <c r="G10" s="30"/>
      <c r="H10" s="31"/>
      <c r="I10" s="31"/>
      <c r="J10" s="31"/>
      <c r="K10" s="31"/>
    </row>
    <row r="11" ht="18.75" customHeight="1" spans="1:11">
      <c r="A11" s="32" t="s">
        <v>157</v>
      </c>
      <c r="B11" s="33"/>
      <c r="C11" s="33"/>
      <c r="D11" s="33"/>
      <c r="E11" s="33"/>
      <c r="F11" s="33"/>
      <c r="G11" s="34"/>
      <c r="H11" s="31"/>
      <c r="I11" s="31"/>
      <c r="J11" s="31"/>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68"/>
  <sheetViews>
    <sheetView showZeros="0" tabSelected="1" workbookViewId="0">
      <pane ySplit="1" topLeftCell="A2" activePane="bottomLeft" state="frozen"/>
      <selection/>
      <selection pane="bottomLeft" activeCell="I10" sqref="I10"/>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724</v>
      </c>
    </row>
    <row r="3" ht="27.75" customHeight="1" spans="1:7">
      <c r="A3" s="4" t="s">
        <v>725</v>
      </c>
      <c r="B3" s="4"/>
      <c r="C3" s="4"/>
      <c r="D3" s="4"/>
      <c r="E3" s="4"/>
      <c r="F3" s="4"/>
      <c r="G3" s="4"/>
    </row>
    <row r="4" ht="13.5" customHeight="1" spans="1:7">
      <c r="A4" s="5" t="str">
        <f>"单位名称："&amp;"禄劝彝族苗族自治县退役军人事务局"</f>
        <v>单位名称：禄劝彝族苗族自治县退役军人事务局</v>
      </c>
      <c r="B4" s="6"/>
      <c r="C4" s="6"/>
      <c r="D4" s="6"/>
      <c r="E4" s="7"/>
      <c r="F4" s="7"/>
      <c r="G4" s="8" t="s">
        <v>182</v>
      </c>
    </row>
    <row r="5" ht="21.75" customHeight="1" spans="1:7">
      <c r="A5" s="9" t="s">
        <v>270</v>
      </c>
      <c r="B5" s="9" t="s">
        <v>269</v>
      </c>
      <c r="C5" s="9" t="s">
        <v>193</v>
      </c>
      <c r="D5" s="10" t="s">
        <v>726</v>
      </c>
      <c r="E5" s="11" t="s">
        <v>58</v>
      </c>
      <c r="F5" s="12"/>
      <c r="G5" s="13"/>
    </row>
    <row r="6" ht="21.75" customHeight="1" spans="1:7">
      <c r="A6" s="14"/>
      <c r="B6" s="14"/>
      <c r="C6" s="14"/>
      <c r="D6" s="15"/>
      <c r="E6" s="16" t="s">
        <v>727</v>
      </c>
      <c r="F6" s="10" t="s">
        <v>728</v>
      </c>
      <c r="G6" s="10" t="s">
        <v>729</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5" customHeight="1" spans="1:7">
      <c r="A9" s="21" t="s">
        <v>70</v>
      </c>
      <c r="B9" s="20"/>
      <c r="C9" s="20"/>
      <c r="D9" s="20"/>
      <c r="E9" s="20"/>
      <c r="F9" s="20"/>
      <c r="G9" s="20"/>
    </row>
    <row r="10" ht="15" customHeight="1" spans="1:7">
      <c r="A10" s="20"/>
      <c r="B10" s="22" t="s">
        <v>730</v>
      </c>
      <c r="C10" s="22" t="s">
        <v>275</v>
      </c>
      <c r="D10" s="20" t="s">
        <v>731</v>
      </c>
      <c r="E10" s="20">
        <v>26620</v>
      </c>
      <c r="F10" s="20"/>
      <c r="G10" s="20"/>
    </row>
    <row r="11" ht="15" customHeight="1" spans="1:7">
      <c r="A11" s="20"/>
      <c r="B11" s="22" t="s">
        <v>730</v>
      </c>
      <c r="C11" s="22" t="s">
        <v>279</v>
      </c>
      <c r="D11" s="20" t="s">
        <v>731</v>
      </c>
      <c r="E11" s="20">
        <v>16497</v>
      </c>
      <c r="F11" s="20"/>
      <c r="G11" s="20"/>
    </row>
    <row r="12" ht="15" customHeight="1" spans="1:7">
      <c r="A12" s="20"/>
      <c r="B12" s="22" t="s">
        <v>730</v>
      </c>
      <c r="C12" s="22" t="s">
        <v>281</v>
      </c>
      <c r="D12" s="20" t="s">
        <v>731</v>
      </c>
      <c r="E12" s="20">
        <v>28422</v>
      </c>
      <c r="F12" s="20"/>
      <c r="G12" s="20"/>
    </row>
    <row r="13" ht="15" customHeight="1" spans="1:7">
      <c r="A13" s="20"/>
      <c r="B13" s="22" t="s">
        <v>730</v>
      </c>
      <c r="C13" s="22" t="s">
        <v>283</v>
      </c>
      <c r="D13" s="20" t="s">
        <v>731</v>
      </c>
      <c r="E13" s="20">
        <v>621105.28</v>
      </c>
      <c r="F13" s="20"/>
      <c r="G13" s="20"/>
    </row>
    <row r="14" ht="15" customHeight="1" spans="1:7">
      <c r="A14" s="20"/>
      <c r="B14" s="22" t="s">
        <v>730</v>
      </c>
      <c r="C14" s="22" t="s">
        <v>287</v>
      </c>
      <c r="D14" s="20" t="s">
        <v>731</v>
      </c>
      <c r="E14" s="20">
        <v>498831</v>
      </c>
      <c r="F14" s="20"/>
      <c r="G14" s="20"/>
    </row>
    <row r="15" ht="15" customHeight="1" spans="1:7">
      <c r="A15" s="20"/>
      <c r="B15" s="22" t="s">
        <v>730</v>
      </c>
      <c r="C15" s="22" t="s">
        <v>289</v>
      </c>
      <c r="D15" s="20" t="s">
        <v>731</v>
      </c>
      <c r="E15" s="20">
        <v>2839</v>
      </c>
      <c r="F15" s="20"/>
      <c r="G15" s="20"/>
    </row>
    <row r="16" ht="15" customHeight="1" spans="1:7">
      <c r="A16" s="20"/>
      <c r="B16" s="22" t="s">
        <v>730</v>
      </c>
      <c r="C16" s="22" t="s">
        <v>291</v>
      </c>
      <c r="D16" s="20" t="s">
        <v>731</v>
      </c>
      <c r="E16" s="20">
        <v>119400</v>
      </c>
      <c r="F16" s="20"/>
      <c r="G16" s="20"/>
    </row>
    <row r="17" ht="15" customHeight="1" spans="1:7">
      <c r="A17" s="20"/>
      <c r="B17" s="22" t="s">
        <v>730</v>
      </c>
      <c r="C17" s="22" t="s">
        <v>294</v>
      </c>
      <c r="D17" s="20" t="s">
        <v>731</v>
      </c>
      <c r="E17" s="20">
        <v>35100</v>
      </c>
      <c r="F17" s="20"/>
      <c r="G17" s="20"/>
    </row>
    <row r="18" ht="15" customHeight="1" spans="1:7">
      <c r="A18" s="20"/>
      <c r="B18" s="22" t="s">
        <v>730</v>
      </c>
      <c r="C18" s="22" t="s">
        <v>283</v>
      </c>
      <c r="D18" s="20" t="s">
        <v>731</v>
      </c>
      <c r="E18" s="20">
        <v>147222</v>
      </c>
      <c r="F18" s="20"/>
      <c r="G18" s="20"/>
    </row>
    <row r="19" ht="15" customHeight="1" spans="1:7">
      <c r="A19" s="20"/>
      <c r="B19" s="22" t="s">
        <v>730</v>
      </c>
      <c r="C19" s="22" t="s">
        <v>296</v>
      </c>
      <c r="D19" s="20" t="s">
        <v>731</v>
      </c>
      <c r="E19" s="20">
        <v>203451.4</v>
      </c>
      <c r="F19" s="20"/>
      <c r="G19" s="20"/>
    </row>
    <row r="20" ht="15" customHeight="1" spans="1:7">
      <c r="A20" s="20"/>
      <c r="B20" s="22" t="s">
        <v>730</v>
      </c>
      <c r="C20" s="22" t="s">
        <v>298</v>
      </c>
      <c r="D20" s="20" t="s">
        <v>731</v>
      </c>
      <c r="E20" s="20">
        <v>440000</v>
      </c>
      <c r="F20" s="20"/>
      <c r="G20" s="20"/>
    </row>
    <row r="21" ht="15" customHeight="1" spans="1:7">
      <c r="A21" s="20"/>
      <c r="B21" s="22" t="s">
        <v>730</v>
      </c>
      <c r="C21" s="22" t="s">
        <v>300</v>
      </c>
      <c r="D21" s="20" t="s">
        <v>731</v>
      </c>
      <c r="E21" s="20">
        <v>157900</v>
      </c>
      <c r="F21" s="20"/>
      <c r="G21" s="20"/>
    </row>
    <row r="22" ht="15" customHeight="1" spans="1:7">
      <c r="A22" s="20"/>
      <c r="B22" s="22" t="s">
        <v>730</v>
      </c>
      <c r="C22" s="22" t="s">
        <v>302</v>
      </c>
      <c r="D22" s="20" t="s">
        <v>731</v>
      </c>
      <c r="E22" s="20">
        <v>140000</v>
      </c>
      <c r="F22" s="20"/>
      <c r="G22" s="20"/>
    </row>
    <row r="23" ht="15" customHeight="1" spans="1:7">
      <c r="A23" s="20"/>
      <c r="B23" s="22" t="s">
        <v>730</v>
      </c>
      <c r="C23" s="22" t="s">
        <v>304</v>
      </c>
      <c r="D23" s="20" t="s">
        <v>731</v>
      </c>
      <c r="E23" s="20">
        <v>36600</v>
      </c>
      <c r="F23" s="20"/>
      <c r="G23" s="20"/>
    </row>
    <row r="24" ht="15" customHeight="1" spans="1:7">
      <c r="A24" s="20"/>
      <c r="B24" s="22" t="s">
        <v>730</v>
      </c>
      <c r="C24" s="22" t="s">
        <v>306</v>
      </c>
      <c r="D24" s="20" t="s">
        <v>731</v>
      </c>
      <c r="E24" s="20">
        <v>222436</v>
      </c>
      <c r="F24" s="20"/>
      <c r="G24" s="20"/>
    </row>
    <row r="25" ht="15" customHeight="1" spans="1:7">
      <c r="A25" s="20"/>
      <c r="B25" s="22" t="s">
        <v>730</v>
      </c>
      <c r="C25" s="22" t="s">
        <v>283</v>
      </c>
      <c r="D25" s="20" t="s">
        <v>731</v>
      </c>
      <c r="E25" s="20">
        <v>778254</v>
      </c>
      <c r="F25" s="20"/>
      <c r="G25" s="20"/>
    </row>
    <row r="26" ht="15" customHeight="1" spans="1:7">
      <c r="A26" s="20"/>
      <c r="B26" s="22" t="s">
        <v>730</v>
      </c>
      <c r="C26" s="22" t="s">
        <v>308</v>
      </c>
      <c r="D26" s="20" t="s">
        <v>731</v>
      </c>
      <c r="E26" s="20">
        <v>971200</v>
      </c>
      <c r="F26" s="20"/>
      <c r="G26" s="20"/>
    </row>
    <row r="27" ht="15" customHeight="1" spans="1:7">
      <c r="A27" s="20"/>
      <c r="B27" s="22" t="s">
        <v>730</v>
      </c>
      <c r="C27" s="22" t="s">
        <v>310</v>
      </c>
      <c r="D27" s="20" t="s">
        <v>731</v>
      </c>
      <c r="E27" s="20">
        <v>1008</v>
      </c>
      <c r="F27" s="20"/>
      <c r="G27" s="20"/>
    </row>
    <row r="28" ht="15" customHeight="1" spans="1:7">
      <c r="A28" s="20"/>
      <c r="B28" s="22" t="s">
        <v>730</v>
      </c>
      <c r="C28" s="22" t="s">
        <v>312</v>
      </c>
      <c r="D28" s="20" t="s">
        <v>731</v>
      </c>
      <c r="E28" s="20">
        <v>23784</v>
      </c>
      <c r="F28" s="20"/>
      <c r="G28" s="20"/>
    </row>
    <row r="29" ht="15" customHeight="1" spans="1:7">
      <c r="A29" s="20"/>
      <c r="B29" s="22" t="s">
        <v>732</v>
      </c>
      <c r="C29" s="22" t="s">
        <v>315</v>
      </c>
      <c r="D29" s="20" t="s">
        <v>731</v>
      </c>
      <c r="E29" s="20">
        <v>50000</v>
      </c>
      <c r="F29" s="20"/>
      <c r="G29" s="20"/>
    </row>
    <row r="30" ht="15" customHeight="1" spans="1:7">
      <c r="A30" s="20"/>
      <c r="B30" s="22" t="s">
        <v>732</v>
      </c>
      <c r="C30" s="22" t="s">
        <v>319</v>
      </c>
      <c r="D30" s="20" t="s">
        <v>731</v>
      </c>
      <c r="E30" s="20">
        <v>10000</v>
      </c>
      <c r="F30" s="20"/>
      <c r="G30" s="20"/>
    </row>
    <row r="31" ht="15" customHeight="1" spans="1:7">
      <c r="A31" s="20"/>
      <c r="B31" s="22" t="s">
        <v>732</v>
      </c>
      <c r="C31" s="22" t="s">
        <v>321</v>
      </c>
      <c r="D31" s="20" t="s">
        <v>731</v>
      </c>
      <c r="E31" s="20">
        <v>2079600</v>
      </c>
      <c r="F31" s="20"/>
      <c r="G31" s="20"/>
    </row>
    <row r="32" ht="15" customHeight="1" spans="1:7">
      <c r="A32" s="20"/>
      <c r="B32" s="22" t="s">
        <v>732</v>
      </c>
      <c r="C32" s="22" t="s">
        <v>323</v>
      </c>
      <c r="D32" s="20" t="s">
        <v>731</v>
      </c>
      <c r="E32" s="20">
        <v>1000000</v>
      </c>
      <c r="F32" s="20"/>
      <c r="G32" s="20"/>
    </row>
    <row r="33" ht="15" customHeight="1" spans="1:7">
      <c r="A33" s="20"/>
      <c r="B33" s="22" t="s">
        <v>730</v>
      </c>
      <c r="C33" s="22" t="s">
        <v>327</v>
      </c>
      <c r="D33" s="20" t="s">
        <v>731</v>
      </c>
      <c r="E33" s="20">
        <v>433400</v>
      </c>
      <c r="F33" s="20"/>
      <c r="G33" s="20"/>
    </row>
    <row r="34" ht="15" customHeight="1" spans="1:7">
      <c r="A34" s="20"/>
      <c r="B34" s="22" t="s">
        <v>730</v>
      </c>
      <c r="C34" s="22" t="s">
        <v>331</v>
      </c>
      <c r="D34" s="20" t="s">
        <v>731</v>
      </c>
      <c r="E34" s="20">
        <v>141226.8</v>
      </c>
      <c r="F34" s="20"/>
      <c r="G34" s="20"/>
    </row>
    <row r="35" ht="15" customHeight="1" spans="1:7">
      <c r="A35" s="20"/>
      <c r="B35" s="22" t="s">
        <v>730</v>
      </c>
      <c r="C35" s="22" t="s">
        <v>333</v>
      </c>
      <c r="D35" s="20" t="s">
        <v>731</v>
      </c>
      <c r="E35" s="20">
        <v>553380</v>
      </c>
      <c r="F35" s="20"/>
      <c r="G35" s="20"/>
    </row>
    <row r="36" ht="15" customHeight="1" spans="1:7">
      <c r="A36" s="20"/>
      <c r="B36" s="22" t="s">
        <v>730</v>
      </c>
      <c r="C36" s="22" t="s">
        <v>335</v>
      </c>
      <c r="D36" s="20" t="s">
        <v>731</v>
      </c>
      <c r="E36" s="20">
        <v>1013200</v>
      </c>
      <c r="F36" s="20"/>
      <c r="G36" s="20"/>
    </row>
    <row r="37" ht="15" customHeight="1" spans="1:7">
      <c r="A37" s="20"/>
      <c r="B37" s="22" t="s">
        <v>730</v>
      </c>
      <c r="C37" s="22" t="s">
        <v>337</v>
      </c>
      <c r="D37" s="20" t="s">
        <v>731</v>
      </c>
      <c r="E37" s="20">
        <v>517104</v>
      </c>
      <c r="F37" s="20"/>
      <c r="G37" s="20"/>
    </row>
    <row r="38" ht="15" customHeight="1" spans="1:7">
      <c r="A38" s="20"/>
      <c r="B38" s="22" t="s">
        <v>730</v>
      </c>
      <c r="C38" s="22" t="s">
        <v>283</v>
      </c>
      <c r="D38" s="20" t="s">
        <v>731</v>
      </c>
      <c r="E38" s="20">
        <v>1680710.2</v>
      </c>
      <c r="F38" s="20"/>
      <c r="G38" s="20"/>
    </row>
    <row r="39" ht="15" customHeight="1" spans="1:7">
      <c r="A39" s="20"/>
      <c r="B39" s="22" t="s">
        <v>730</v>
      </c>
      <c r="C39" s="22" t="s">
        <v>339</v>
      </c>
      <c r="D39" s="20" t="s">
        <v>731</v>
      </c>
      <c r="E39" s="20">
        <v>10562.5</v>
      </c>
      <c r="F39" s="20"/>
      <c r="G39" s="20"/>
    </row>
    <row r="40" ht="15" customHeight="1" spans="1:7">
      <c r="A40" s="20"/>
      <c r="B40" s="22" t="s">
        <v>730</v>
      </c>
      <c r="C40" s="22" t="s">
        <v>341</v>
      </c>
      <c r="D40" s="20" t="s">
        <v>731</v>
      </c>
      <c r="E40" s="20">
        <v>1351500</v>
      </c>
      <c r="F40" s="20"/>
      <c r="G40" s="20"/>
    </row>
    <row r="41" ht="15" customHeight="1" spans="1:7">
      <c r="A41" s="20"/>
      <c r="B41" s="22" t="s">
        <v>730</v>
      </c>
      <c r="C41" s="22" t="s">
        <v>343</v>
      </c>
      <c r="D41" s="20" t="s">
        <v>731</v>
      </c>
      <c r="E41" s="20">
        <v>7000000</v>
      </c>
      <c r="F41" s="20"/>
      <c r="G41" s="20"/>
    </row>
    <row r="42" ht="15" customHeight="1" spans="1:7">
      <c r="A42" s="20"/>
      <c r="B42" s="22" t="s">
        <v>730</v>
      </c>
      <c r="C42" s="22" t="s">
        <v>347</v>
      </c>
      <c r="D42" s="20" t="s">
        <v>731</v>
      </c>
      <c r="E42" s="20">
        <v>292692.15</v>
      </c>
      <c r="F42" s="20"/>
      <c r="G42" s="20"/>
    </row>
    <row r="43" ht="15" customHeight="1" spans="1:7">
      <c r="A43" s="20"/>
      <c r="B43" s="22" t="s">
        <v>730</v>
      </c>
      <c r="C43" s="22" t="s">
        <v>349</v>
      </c>
      <c r="D43" s="20" t="s">
        <v>731</v>
      </c>
      <c r="E43" s="20">
        <v>20000</v>
      </c>
      <c r="F43" s="20"/>
      <c r="G43" s="20"/>
    </row>
    <row r="44" ht="15" customHeight="1" spans="1:7">
      <c r="A44" s="20"/>
      <c r="B44" s="22" t="s">
        <v>730</v>
      </c>
      <c r="C44" s="22" t="s">
        <v>353</v>
      </c>
      <c r="D44" s="20" t="s">
        <v>731</v>
      </c>
      <c r="E44" s="20">
        <v>166000</v>
      </c>
      <c r="F44" s="20"/>
      <c r="G44" s="20"/>
    </row>
    <row r="45" ht="15" customHeight="1" spans="1:7">
      <c r="A45" s="20"/>
      <c r="B45" s="22" t="s">
        <v>730</v>
      </c>
      <c r="C45" s="22" t="s">
        <v>357</v>
      </c>
      <c r="D45" s="20" t="s">
        <v>731</v>
      </c>
      <c r="E45" s="20">
        <v>278229.11</v>
      </c>
      <c r="F45" s="20"/>
      <c r="G45" s="20"/>
    </row>
    <row r="46" ht="15" customHeight="1" spans="1:7">
      <c r="A46" s="20"/>
      <c r="B46" s="22" t="s">
        <v>730</v>
      </c>
      <c r="C46" s="22" t="s">
        <v>357</v>
      </c>
      <c r="D46" s="20" t="s">
        <v>731</v>
      </c>
      <c r="E46" s="20">
        <v>22737.66</v>
      </c>
      <c r="F46" s="20"/>
      <c r="G46" s="20"/>
    </row>
    <row r="47" ht="15" customHeight="1" spans="1:7">
      <c r="A47" s="20"/>
      <c r="B47" s="22" t="s">
        <v>730</v>
      </c>
      <c r="C47" s="22" t="s">
        <v>361</v>
      </c>
      <c r="D47" s="20" t="s">
        <v>731</v>
      </c>
      <c r="E47" s="20">
        <v>175000</v>
      </c>
      <c r="F47" s="20"/>
      <c r="G47" s="20"/>
    </row>
    <row r="48" ht="15" customHeight="1" spans="1:7">
      <c r="A48" s="20"/>
      <c r="B48" s="22" t="s">
        <v>730</v>
      </c>
      <c r="C48" s="22" t="s">
        <v>349</v>
      </c>
      <c r="D48" s="20" t="s">
        <v>731</v>
      </c>
      <c r="E48" s="20">
        <v>10800</v>
      </c>
      <c r="F48" s="20"/>
      <c r="G48" s="20"/>
    </row>
    <row r="49" ht="15" customHeight="1" spans="1:7">
      <c r="A49" s="20"/>
      <c r="B49" s="22" t="s">
        <v>732</v>
      </c>
      <c r="C49" s="22" t="s">
        <v>363</v>
      </c>
      <c r="D49" s="20" t="s">
        <v>731</v>
      </c>
      <c r="E49" s="20">
        <v>120000</v>
      </c>
      <c r="F49" s="20"/>
      <c r="G49" s="20"/>
    </row>
    <row r="50" ht="15" customHeight="1" spans="1:7">
      <c r="A50" s="20"/>
      <c r="B50" s="22" t="s">
        <v>732</v>
      </c>
      <c r="C50" s="22" t="s">
        <v>367</v>
      </c>
      <c r="D50" s="20" t="s">
        <v>731</v>
      </c>
      <c r="E50" s="20">
        <v>38339</v>
      </c>
      <c r="F50" s="20"/>
      <c r="G50" s="20"/>
    </row>
    <row r="51" ht="15" customHeight="1" spans="1:7">
      <c r="A51" s="20"/>
      <c r="B51" s="22" t="s">
        <v>730</v>
      </c>
      <c r="C51" s="22" t="s">
        <v>369</v>
      </c>
      <c r="D51" s="20" t="s">
        <v>731</v>
      </c>
      <c r="E51" s="20">
        <v>2198.4</v>
      </c>
      <c r="F51" s="20"/>
      <c r="G51" s="20"/>
    </row>
    <row r="52" ht="15" customHeight="1" spans="1:7">
      <c r="A52" s="20"/>
      <c r="B52" s="22" t="s">
        <v>730</v>
      </c>
      <c r="C52" s="22" t="s">
        <v>371</v>
      </c>
      <c r="D52" s="20" t="s">
        <v>731</v>
      </c>
      <c r="E52" s="20">
        <v>259879.75</v>
      </c>
      <c r="F52" s="20"/>
      <c r="G52" s="20"/>
    </row>
    <row r="53" ht="15" customHeight="1" spans="1:7">
      <c r="A53" s="20"/>
      <c r="B53" s="22" t="s">
        <v>730</v>
      </c>
      <c r="C53" s="22" t="s">
        <v>373</v>
      </c>
      <c r="D53" s="20" t="s">
        <v>731</v>
      </c>
      <c r="E53" s="20">
        <v>184864.11</v>
      </c>
      <c r="F53" s="20"/>
      <c r="G53" s="20"/>
    </row>
    <row r="54" ht="15" customHeight="1" spans="1:7">
      <c r="A54" s="20"/>
      <c r="B54" s="22" t="s">
        <v>730</v>
      </c>
      <c r="C54" s="22" t="s">
        <v>376</v>
      </c>
      <c r="D54" s="20" t="s">
        <v>731</v>
      </c>
      <c r="E54" s="20">
        <v>11285.52</v>
      </c>
      <c r="F54" s="20"/>
      <c r="G54" s="20"/>
    </row>
    <row r="55" ht="15" customHeight="1" spans="1:7">
      <c r="A55" s="20"/>
      <c r="B55" s="22" t="s">
        <v>732</v>
      </c>
      <c r="C55" s="22" t="s">
        <v>378</v>
      </c>
      <c r="D55" s="20" t="s">
        <v>731</v>
      </c>
      <c r="E55" s="20">
        <v>500000</v>
      </c>
      <c r="F55" s="20"/>
      <c r="G55" s="20"/>
    </row>
    <row r="56" ht="15" customHeight="1" spans="1:7">
      <c r="A56" s="20"/>
      <c r="B56" s="22" t="s">
        <v>730</v>
      </c>
      <c r="C56" s="22" t="s">
        <v>380</v>
      </c>
      <c r="D56" s="20" t="s">
        <v>731</v>
      </c>
      <c r="E56" s="20">
        <v>600000</v>
      </c>
      <c r="F56" s="20"/>
      <c r="G56" s="20"/>
    </row>
    <row r="57" ht="15" customHeight="1" spans="1:7">
      <c r="A57" s="20"/>
      <c r="B57" s="22" t="s">
        <v>730</v>
      </c>
      <c r="C57" s="22" t="s">
        <v>382</v>
      </c>
      <c r="D57" s="20" t="s">
        <v>731</v>
      </c>
      <c r="E57" s="20">
        <v>450000</v>
      </c>
      <c r="F57" s="20"/>
      <c r="G57" s="20"/>
    </row>
    <row r="58" ht="15" customHeight="1" spans="1:7">
      <c r="A58" s="20"/>
      <c r="B58" s="22" t="s">
        <v>730</v>
      </c>
      <c r="C58" s="22" t="s">
        <v>384</v>
      </c>
      <c r="D58" s="20" t="s">
        <v>731</v>
      </c>
      <c r="E58" s="20">
        <v>215040</v>
      </c>
      <c r="F58" s="20"/>
      <c r="G58" s="20"/>
    </row>
    <row r="59" ht="15" customHeight="1" spans="1:7">
      <c r="A59" s="20"/>
      <c r="B59" s="22" t="s">
        <v>732</v>
      </c>
      <c r="C59" s="22" t="s">
        <v>386</v>
      </c>
      <c r="D59" s="20" t="s">
        <v>731</v>
      </c>
      <c r="E59" s="20">
        <v>200000</v>
      </c>
      <c r="F59" s="20"/>
      <c r="G59" s="20"/>
    </row>
    <row r="60" ht="15" customHeight="1" spans="1:7">
      <c r="A60" s="20"/>
      <c r="B60" s="22" t="s">
        <v>730</v>
      </c>
      <c r="C60" s="22" t="s">
        <v>388</v>
      </c>
      <c r="D60" s="20" t="s">
        <v>731</v>
      </c>
      <c r="E60" s="20">
        <v>50000</v>
      </c>
      <c r="F60" s="20"/>
      <c r="G60" s="20"/>
    </row>
    <row r="61" ht="15" customHeight="1" spans="1:7">
      <c r="A61" s="20"/>
      <c r="B61" s="22" t="s">
        <v>730</v>
      </c>
      <c r="C61" s="22" t="s">
        <v>390</v>
      </c>
      <c r="D61" s="20" t="s">
        <v>731</v>
      </c>
      <c r="E61" s="20">
        <v>2400</v>
      </c>
      <c r="F61" s="20"/>
      <c r="G61" s="20"/>
    </row>
    <row r="62" ht="15" customHeight="1" spans="1:7">
      <c r="A62" s="20"/>
      <c r="B62" s="22" t="s">
        <v>730</v>
      </c>
      <c r="C62" s="22" t="s">
        <v>392</v>
      </c>
      <c r="D62" s="20" t="s">
        <v>731</v>
      </c>
      <c r="E62" s="20">
        <v>80000</v>
      </c>
      <c r="F62" s="20"/>
      <c r="G62" s="20"/>
    </row>
    <row r="63" ht="15" customHeight="1" spans="1:7">
      <c r="A63" s="20"/>
      <c r="B63" s="22" t="s">
        <v>730</v>
      </c>
      <c r="C63" s="22" t="s">
        <v>396</v>
      </c>
      <c r="D63" s="20" t="s">
        <v>731</v>
      </c>
      <c r="E63" s="20">
        <v>100000</v>
      </c>
      <c r="F63" s="20"/>
      <c r="G63" s="20"/>
    </row>
    <row r="64" ht="15" customHeight="1" spans="1:7">
      <c r="A64" s="20"/>
      <c r="B64" s="22" t="s">
        <v>730</v>
      </c>
      <c r="C64" s="22" t="s">
        <v>398</v>
      </c>
      <c r="D64" s="20" t="s">
        <v>731</v>
      </c>
      <c r="E64" s="20">
        <v>200160</v>
      </c>
      <c r="F64" s="20"/>
      <c r="G64" s="20"/>
    </row>
    <row r="65" ht="15" customHeight="1" spans="1:7">
      <c r="A65" s="20"/>
      <c r="B65" s="22" t="s">
        <v>730</v>
      </c>
      <c r="C65" s="22" t="s">
        <v>401</v>
      </c>
      <c r="D65" s="20" t="s">
        <v>731</v>
      </c>
      <c r="E65" s="20">
        <v>928200</v>
      </c>
      <c r="F65" s="20"/>
      <c r="G65" s="20"/>
    </row>
    <row r="66" ht="15" customHeight="1" spans="1:7">
      <c r="A66" s="20"/>
      <c r="B66" s="22" t="s">
        <v>730</v>
      </c>
      <c r="C66" s="22" t="s">
        <v>403</v>
      </c>
      <c r="D66" s="20" t="s">
        <v>731</v>
      </c>
      <c r="E66" s="20">
        <v>29400</v>
      </c>
      <c r="F66" s="20"/>
      <c r="G66" s="20"/>
    </row>
    <row r="67" ht="15" customHeight="1" spans="1:7">
      <c r="A67" s="20"/>
      <c r="B67" s="22" t="s">
        <v>730</v>
      </c>
      <c r="C67" s="22" t="s">
        <v>406</v>
      </c>
      <c r="D67" s="20" t="s">
        <v>731</v>
      </c>
      <c r="E67" s="20">
        <v>88000</v>
      </c>
      <c r="F67" s="20"/>
      <c r="G67" s="20"/>
    </row>
    <row r="68" ht="18.75" customHeight="1" spans="1:7">
      <c r="A68" s="23" t="s">
        <v>55</v>
      </c>
      <c r="B68" s="24" t="s">
        <v>733</v>
      </c>
      <c r="C68" s="24"/>
      <c r="D68" s="25"/>
      <c r="E68" s="20">
        <v>25336578.88</v>
      </c>
      <c r="F68" s="26"/>
      <c r="G68" s="26"/>
    </row>
  </sheetData>
  <mergeCells count="11">
    <mergeCell ref="A3:G3"/>
    <mergeCell ref="A4:D4"/>
    <mergeCell ref="E5:G5"/>
    <mergeCell ref="A68:D68"/>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4" sqref="A4:D4"/>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1"/>
      <c r="J2" s="204"/>
      <c r="R2" s="3" t="s">
        <v>50</v>
      </c>
    </row>
    <row r="3" ht="36" customHeight="1" spans="1:19">
      <c r="A3" s="191" t="s">
        <v>51</v>
      </c>
      <c r="B3" s="27"/>
      <c r="C3" s="27"/>
      <c r="D3" s="27"/>
      <c r="E3" s="27"/>
      <c r="F3" s="27"/>
      <c r="G3" s="27"/>
      <c r="H3" s="27"/>
      <c r="I3" s="27"/>
      <c r="J3" s="48"/>
      <c r="K3" s="27"/>
      <c r="L3" s="27"/>
      <c r="M3" s="27"/>
      <c r="N3" s="27"/>
      <c r="O3" s="27"/>
      <c r="P3" s="27"/>
      <c r="Q3" s="27"/>
      <c r="R3" s="27"/>
      <c r="S3" s="27"/>
    </row>
    <row r="4" ht="20.25" customHeight="1" spans="1:19">
      <c r="A4" s="93" t="s">
        <v>52</v>
      </c>
      <c r="B4" s="7"/>
      <c r="C4" s="7"/>
      <c r="D4" s="7"/>
      <c r="E4" s="7"/>
      <c r="F4" s="7"/>
      <c r="G4" s="7"/>
      <c r="H4" s="7"/>
      <c r="I4" s="7"/>
      <c r="J4" s="205"/>
      <c r="K4" s="7"/>
      <c r="L4" s="7"/>
      <c r="M4" s="7"/>
      <c r="N4" s="8"/>
      <c r="O4" s="8"/>
      <c r="P4" s="8"/>
      <c r="Q4" s="8"/>
      <c r="R4" s="8" t="s">
        <v>2</v>
      </c>
      <c r="S4" s="8" t="s">
        <v>2</v>
      </c>
    </row>
    <row r="5" ht="18.75" customHeight="1" spans="1:19">
      <c r="A5" s="192" t="s">
        <v>53</v>
      </c>
      <c r="B5" s="193" t="s">
        <v>54</v>
      </c>
      <c r="C5" s="193" t="s">
        <v>55</v>
      </c>
      <c r="D5" s="194" t="s">
        <v>56</v>
      </c>
      <c r="E5" s="195"/>
      <c r="F5" s="195"/>
      <c r="G5" s="195"/>
      <c r="H5" s="195"/>
      <c r="I5" s="195"/>
      <c r="J5" s="206"/>
      <c r="K5" s="195"/>
      <c r="L5" s="195"/>
      <c r="M5" s="195"/>
      <c r="N5" s="207"/>
      <c r="O5" s="207" t="s">
        <v>43</v>
      </c>
      <c r="P5" s="207"/>
      <c r="Q5" s="207"/>
      <c r="R5" s="207"/>
      <c r="S5" s="207"/>
    </row>
    <row r="6" ht="18" customHeight="1" spans="1:19">
      <c r="A6" s="196"/>
      <c r="B6" s="197"/>
      <c r="C6" s="197"/>
      <c r="D6" s="197" t="s">
        <v>57</v>
      </c>
      <c r="E6" s="197" t="s">
        <v>58</v>
      </c>
      <c r="F6" s="197" t="s">
        <v>59</v>
      </c>
      <c r="G6" s="197" t="s">
        <v>60</v>
      </c>
      <c r="H6" s="197" t="s">
        <v>61</v>
      </c>
      <c r="I6" s="208" t="s">
        <v>62</v>
      </c>
      <c r="J6" s="209"/>
      <c r="K6" s="208" t="s">
        <v>63</v>
      </c>
      <c r="L6" s="208" t="s">
        <v>64</v>
      </c>
      <c r="M6" s="208" t="s">
        <v>65</v>
      </c>
      <c r="N6" s="210" t="s">
        <v>66</v>
      </c>
      <c r="O6" s="211" t="s">
        <v>57</v>
      </c>
      <c r="P6" s="211" t="s">
        <v>58</v>
      </c>
      <c r="Q6" s="211" t="s">
        <v>59</v>
      </c>
      <c r="R6" s="211" t="s">
        <v>60</v>
      </c>
      <c r="S6" s="211" t="s">
        <v>67</v>
      </c>
    </row>
    <row r="7" ht="29.25" customHeight="1" spans="1:19">
      <c r="A7" s="198"/>
      <c r="B7" s="199"/>
      <c r="C7" s="199"/>
      <c r="D7" s="199"/>
      <c r="E7" s="199"/>
      <c r="F7" s="199"/>
      <c r="G7" s="199"/>
      <c r="H7" s="199"/>
      <c r="I7" s="212" t="s">
        <v>57</v>
      </c>
      <c r="J7" s="212" t="s">
        <v>68</v>
      </c>
      <c r="K7" s="212" t="s">
        <v>63</v>
      </c>
      <c r="L7" s="212" t="s">
        <v>64</v>
      </c>
      <c r="M7" s="212" t="s">
        <v>65</v>
      </c>
      <c r="N7" s="212" t="s">
        <v>66</v>
      </c>
      <c r="O7" s="212"/>
      <c r="P7" s="212"/>
      <c r="Q7" s="212"/>
      <c r="R7" s="212"/>
      <c r="S7" s="212"/>
    </row>
    <row r="8" ht="16.5" customHeight="1" spans="1:19">
      <c r="A8" s="200">
        <v>1</v>
      </c>
      <c r="B8" s="20">
        <v>2</v>
      </c>
      <c r="C8" s="20">
        <v>3</v>
      </c>
      <c r="D8" s="20">
        <v>4</v>
      </c>
      <c r="E8" s="200">
        <v>5</v>
      </c>
      <c r="F8" s="20">
        <v>6</v>
      </c>
      <c r="G8" s="20">
        <v>7</v>
      </c>
      <c r="H8" s="200">
        <v>8</v>
      </c>
      <c r="I8" s="20">
        <v>9</v>
      </c>
      <c r="J8" s="35">
        <v>10</v>
      </c>
      <c r="K8" s="35">
        <v>11</v>
      </c>
      <c r="L8" s="213">
        <v>12</v>
      </c>
      <c r="M8" s="35">
        <v>13</v>
      </c>
      <c r="N8" s="35">
        <v>14</v>
      </c>
      <c r="O8" s="35">
        <v>15</v>
      </c>
      <c r="P8" s="35">
        <v>16</v>
      </c>
      <c r="Q8" s="35">
        <v>17</v>
      </c>
      <c r="R8" s="35">
        <v>18</v>
      </c>
      <c r="S8" s="35">
        <v>19</v>
      </c>
    </row>
    <row r="9" ht="16.5" customHeight="1" spans="1:19">
      <c r="A9" s="109" t="s">
        <v>69</v>
      </c>
      <c r="B9" s="109" t="s">
        <v>70</v>
      </c>
      <c r="C9" s="142">
        <v>27133098.48</v>
      </c>
      <c r="D9" s="142">
        <v>27133098.48</v>
      </c>
      <c r="E9" s="142">
        <v>27133098.48</v>
      </c>
      <c r="F9" s="20"/>
      <c r="G9" s="20"/>
      <c r="H9" s="201"/>
      <c r="I9" s="20"/>
      <c r="J9" s="35"/>
      <c r="K9" s="35"/>
      <c r="L9" s="214"/>
      <c r="M9" s="35"/>
      <c r="N9" s="35"/>
      <c r="O9" s="142">
        <v>1686316.56</v>
      </c>
      <c r="P9" s="142">
        <v>1686316.56</v>
      </c>
      <c r="Q9" s="35"/>
      <c r="R9" s="35"/>
      <c r="S9" s="35"/>
    </row>
    <row r="10" ht="16.5" customHeight="1" spans="1:19">
      <c r="A10" s="202" t="s">
        <v>71</v>
      </c>
      <c r="B10" s="202" t="s">
        <v>70</v>
      </c>
      <c r="C10" s="142">
        <v>27133098.48</v>
      </c>
      <c r="D10" s="142">
        <v>27133098.48</v>
      </c>
      <c r="E10" s="142">
        <v>27133098.48</v>
      </c>
      <c r="F10" s="20"/>
      <c r="G10" s="20"/>
      <c r="H10" s="201"/>
      <c r="I10" s="20"/>
      <c r="J10" s="35"/>
      <c r="K10" s="35"/>
      <c r="L10" s="214"/>
      <c r="M10" s="35"/>
      <c r="N10" s="35"/>
      <c r="O10" s="142">
        <v>1686316.56</v>
      </c>
      <c r="P10" s="142">
        <v>1686316.56</v>
      </c>
      <c r="Q10" s="35"/>
      <c r="R10" s="35"/>
      <c r="S10" s="35"/>
    </row>
    <row r="11" ht="16.5" customHeight="1" spans="1:19">
      <c r="A11" s="203" t="s">
        <v>55</v>
      </c>
      <c r="B11" s="202"/>
      <c r="C11" s="142">
        <v>27133098.48</v>
      </c>
      <c r="D11" s="142">
        <v>27133098.48</v>
      </c>
      <c r="E11" s="142">
        <v>27133098.48</v>
      </c>
      <c r="F11" s="92"/>
      <c r="G11" s="92"/>
      <c r="H11" s="92"/>
      <c r="I11" s="92"/>
      <c r="J11" s="92"/>
      <c r="K11" s="92"/>
      <c r="L11" s="92"/>
      <c r="M11" s="92"/>
      <c r="N11" s="92"/>
      <c r="O11" s="142">
        <v>1686316.56</v>
      </c>
      <c r="P11" s="142">
        <v>1686316.56</v>
      </c>
      <c r="Q11" s="92"/>
      <c r="R11" s="92"/>
      <c r="S11" s="92"/>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9"/>
  <sheetViews>
    <sheetView showZeros="0" workbookViewId="0">
      <pane ySplit="1" topLeftCell="A2" activePane="bottomLeft" state="frozen"/>
      <selection/>
      <selection pane="bottomLeft" activeCell="A4" sqref="A4:L4"/>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57" t="s">
        <v>72</v>
      </c>
    </row>
    <row r="3" ht="28.5" customHeight="1" spans="1:15">
      <c r="A3" s="27" t="s">
        <v>73</v>
      </c>
      <c r="B3" s="27"/>
      <c r="C3" s="27"/>
      <c r="D3" s="27"/>
      <c r="E3" s="27"/>
      <c r="F3" s="27"/>
      <c r="G3" s="27"/>
      <c r="H3" s="27"/>
      <c r="I3" s="27"/>
      <c r="J3" s="27"/>
      <c r="K3" s="27"/>
      <c r="L3" s="27"/>
      <c r="M3" s="27"/>
      <c r="N3" s="27"/>
      <c r="O3" s="27"/>
    </row>
    <row r="4" ht="15" customHeight="1" spans="1:15">
      <c r="A4" s="188" t="s">
        <v>52</v>
      </c>
      <c r="B4" s="189"/>
      <c r="C4" s="60"/>
      <c r="D4" s="60"/>
      <c r="E4" s="60"/>
      <c r="F4" s="60"/>
      <c r="G4" s="7"/>
      <c r="H4" s="60"/>
      <c r="I4" s="60"/>
      <c r="J4" s="7"/>
      <c r="K4" s="60"/>
      <c r="L4" s="60"/>
      <c r="M4" s="7"/>
      <c r="N4" s="7"/>
      <c r="O4" s="102" t="s">
        <v>2</v>
      </c>
    </row>
    <row r="5" ht="18.75" customHeight="1" spans="1:15">
      <c r="A5" s="10" t="s">
        <v>74</v>
      </c>
      <c r="B5" s="10" t="s">
        <v>75</v>
      </c>
      <c r="C5" s="16" t="s">
        <v>55</v>
      </c>
      <c r="D5" s="64" t="s">
        <v>58</v>
      </c>
      <c r="E5" s="64"/>
      <c r="F5" s="64"/>
      <c r="G5" s="190" t="s">
        <v>59</v>
      </c>
      <c r="H5" s="10" t="s">
        <v>60</v>
      </c>
      <c r="I5" s="10" t="s">
        <v>76</v>
      </c>
      <c r="J5" s="11" t="s">
        <v>77</v>
      </c>
      <c r="K5" s="70" t="s">
        <v>78</v>
      </c>
      <c r="L5" s="70" t="s">
        <v>79</v>
      </c>
      <c r="M5" s="70" t="s">
        <v>80</v>
      </c>
      <c r="N5" s="70" t="s">
        <v>81</v>
      </c>
      <c r="O5" s="87" t="s">
        <v>82</v>
      </c>
    </row>
    <row r="6" ht="30" customHeight="1" spans="1:15">
      <c r="A6" s="19"/>
      <c r="B6" s="19"/>
      <c r="C6" s="19"/>
      <c r="D6" s="64" t="s">
        <v>57</v>
      </c>
      <c r="E6" s="64" t="s">
        <v>83</v>
      </c>
      <c r="F6" s="64" t="s">
        <v>84</v>
      </c>
      <c r="G6" s="19"/>
      <c r="H6" s="19"/>
      <c r="I6" s="19"/>
      <c r="J6" s="64" t="s">
        <v>57</v>
      </c>
      <c r="K6" s="91" t="s">
        <v>78</v>
      </c>
      <c r="L6" s="91" t="s">
        <v>79</v>
      </c>
      <c r="M6" s="91" t="s">
        <v>80</v>
      </c>
      <c r="N6" s="91" t="s">
        <v>81</v>
      </c>
      <c r="O6" s="91" t="s">
        <v>82</v>
      </c>
    </row>
    <row r="7" ht="16.5" customHeight="1" spans="1:15">
      <c r="A7" s="64">
        <v>1</v>
      </c>
      <c r="B7" s="64">
        <v>2</v>
      </c>
      <c r="C7" s="64">
        <v>3</v>
      </c>
      <c r="D7" s="64">
        <v>4</v>
      </c>
      <c r="E7" s="64">
        <v>5</v>
      </c>
      <c r="F7" s="64">
        <v>6</v>
      </c>
      <c r="G7" s="64">
        <v>7</v>
      </c>
      <c r="H7" s="50">
        <v>8</v>
      </c>
      <c r="I7" s="50">
        <v>9</v>
      </c>
      <c r="J7" s="50">
        <v>10</v>
      </c>
      <c r="K7" s="50">
        <v>11</v>
      </c>
      <c r="L7" s="50">
        <v>12</v>
      </c>
      <c r="M7" s="50">
        <v>13</v>
      </c>
      <c r="N7" s="50">
        <v>14</v>
      </c>
      <c r="O7" s="64">
        <v>15</v>
      </c>
    </row>
    <row r="8" ht="16.5" customHeight="1" spans="1:15">
      <c r="A8" s="105" t="s">
        <v>85</v>
      </c>
      <c r="B8" s="105" t="s">
        <v>86</v>
      </c>
      <c r="C8" s="118">
        <f t="shared" ref="C8:C46" si="0">D8+G8</f>
        <v>26954663.15</v>
      </c>
      <c r="D8" s="31">
        <f>E8+F8</f>
        <v>26954663.15</v>
      </c>
      <c r="E8" s="31">
        <v>2863844.27</v>
      </c>
      <c r="F8" s="118">
        <v>24090818.88</v>
      </c>
      <c r="G8" s="64"/>
      <c r="H8" s="50"/>
      <c r="I8" s="50"/>
      <c r="J8" s="50"/>
      <c r="K8" s="50"/>
      <c r="L8" s="50"/>
      <c r="M8" s="50"/>
      <c r="N8" s="50"/>
      <c r="O8" s="64"/>
    </row>
    <row r="9" ht="16.5" customHeight="1" spans="1:15">
      <c r="A9" s="108" t="s">
        <v>87</v>
      </c>
      <c r="B9" s="108" t="s">
        <v>88</v>
      </c>
      <c r="C9" s="118">
        <f t="shared" si="0"/>
        <v>345424.8</v>
      </c>
      <c r="D9" s="31">
        <f t="shared" ref="D9:D46" si="1">E9+F9</f>
        <v>345424.8</v>
      </c>
      <c r="E9" s="31">
        <v>345424.8</v>
      </c>
      <c r="F9" s="118"/>
      <c r="G9" s="64"/>
      <c r="H9" s="50"/>
      <c r="I9" s="50"/>
      <c r="J9" s="50"/>
      <c r="K9" s="50"/>
      <c r="L9" s="50"/>
      <c r="M9" s="50"/>
      <c r="N9" s="50"/>
      <c r="O9" s="64"/>
    </row>
    <row r="10" ht="16.5" customHeight="1" spans="1:15">
      <c r="A10" s="110" t="s">
        <v>89</v>
      </c>
      <c r="B10" s="110" t="s">
        <v>90</v>
      </c>
      <c r="C10" s="118">
        <f t="shared" si="0"/>
        <v>345424.8</v>
      </c>
      <c r="D10" s="31">
        <f t="shared" si="1"/>
        <v>345424.8</v>
      </c>
      <c r="E10" s="31">
        <v>345424.8</v>
      </c>
      <c r="F10" s="118"/>
      <c r="G10" s="64"/>
      <c r="H10" s="50"/>
      <c r="I10" s="50"/>
      <c r="J10" s="50"/>
      <c r="K10" s="50"/>
      <c r="L10" s="50"/>
      <c r="M10" s="50"/>
      <c r="N10" s="50"/>
      <c r="O10" s="64"/>
    </row>
    <row r="11" ht="16.5" customHeight="1" spans="1:15">
      <c r="A11" s="108" t="s">
        <v>91</v>
      </c>
      <c r="B11" s="108" t="s">
        <v>92</v>
      </c>
      <c r="C11" s="118">
        <f t="shared" si="0"/>
        <v>11949290.68</v>
      </c>
      <c r="D11" s="31">
        <f t="shared" si="1"/>
        <v>11949290.68</v>
      </c>
      <c r="E11" s="118"/>
      <c r="F11" s="118">
        <v>11949290.68</v>
      </c>
      <c r="G11" s="64"/>
      <c r="H11" s="50"/>
      <c r="I11" s="50"/>
      <c r="J11" s="50"/>
      <c r="K11" s="50"/>
      <c r="L11" s="50"/>
      <c r="M11" s="50"/>
      <c r="N11" s="50"/>
      <c r="O11" s="64"/>
    </row>
    <row r="12" ht="16.5" customHeight="1" spans="1:15">
      <c r="A12" s="110" t="s">
        <v>93</v>
      </c>
      <c r="B12" s="110" t="s">
        <v>94</v>
      </c>
      <c r="C12" s="118">
        <f t="shared" si="0"/>
        <v>692644.28</v>
      </c>
      <c r="D12" s="31">
        <f t="shared" si="1"/>
        <v>692644.28</v>
      </c>
      <c r="E12" s="118"/>
      <c r="F12" s="118">
        <v>692644.28</v>
      </c>
      <c r="G12" s="64"/>
      <c r="H12" s="50"/>
      <c r="I12" s="50"/>
      <c r="J12" s="50"/>
      <c r="K12" s="50"/>
      <c r="L12" s="50"/>
      <c r="M12" s="50"/>
      <c r="N12" s="50"/>
      <c r="O12" s="64"/>
    </row>
    <row r="13" ht="16.5" customHeight="1" spans="1:15">
      <c r="A13" s="110" t="s">
        <v>95</v>
      </c>
      <c r="B13" s="110" t="s">
        <v>96</v>
      </c>
      <c r="C13" s="118">
        <f t="shared" si="0"/>
        <v>501670</v>
      </c>
      <c r="D13" s="31">
        <f t="shared" si="1"/>
        <v>501670</v>
      </c>
      <c r="E13" s="118"/>
      <c r="F13" s="118">
        <v>501670</v>
      </c>
      <c r="G13" s="64"/>
      <c r="H13" s="50"/>
      <c r="I13" s="50"/>
      <c r="J13" s="50"/>
      <c r="K13" s="50"/>
      <c r="L13" s="50"/>
      <c r="M13" s="50"/>
      <c r="N13" s="50"/>
      <c r="O13" s="64"/>
    </row>
    <row r="14" ht="16.5" customHeight="1" spans="1:15">
      <c r="A14" s="110" t="s">
        <v>97</v>
      </c>
      <c r="B14" s="110" t="s">
        <v>98</v>
      </c>
      <c r="C14" s="118">
        <f t="shared" si="0"/>
        <v>301722</v>
      </c>
      <c r="D14" s="31">
        <f t="shared" si="1"/>
        <v>301722</v>
      </c>
      <c r="E14" s="118"/>
      <c r="F14" s="118">
        <v>301722</v>
      </c>
      <c r="G14" s="64"/>
      <c r="H14" s="50"/>
      <c r="I14" s="50"/>
      <c r="J14" s="50"/>
      <c r="K14" s="50"/>
      <c r="L14" s="50"/>
      <c r="M14" s="50"/>
      <c r="N14" s="50"/>
      <c r="O14" s="64"/>
    </row>
    <row r="15" ht="16.5" customHeight="1" spans="1:15">
      <c r="A15" s="110" t="s">
        <v>99</v>
      </c>
      <c r="B15" s="110" t="s">
        <v>100</v>
      </c>
      <c r="C15" s="118">
        <f t="shared" si="0"/>
        <v>1978641.4</v>
      </c>
      <c r="D15" s="31">
        <f t="shared" si="1"/>
        <v>1978641.4</v>
      </c>
      <c r="E15" s="118"/>
      <c r="F15" s="118">
        <v>1978641.4</v>
      </c>
      <c r="G15" s="64"/>
      <c r="H15" s="50"/>
      <c r="I15" s="50"/>
      <c r="J15" s="50"/>
      <c r="K15" s="50"/>
      <c r="L15" s="50"/>
      <c r="M15" s="50"/>
      <c r="N15" s="50"/>
      <c r="O15" s="64"/>
    </row>
    <row r="16" ht="16.5" customHeight="1" spans="1:15">
      <c r="A16" s="110" t="s">
        <v>101</v>
      </c>
      <c r="B16" s="110" t="s">
        <v>102</v>
      </c>
      <c r="C16" s="118">
        <f t="shared" si="0"/>
        <v>995992</v>
      </c>
      <c r="D16" s="31">
        <f t="shared" si="1"/>
        <v>995992</v>
      </c>
      <c r="E16" s="118"/>
      <c r="F16" s="118">
        <v>995992</v>
      </c>
      <c r="G16" s="64"/>
      <c r="H16" s="50"/>
      <c r="I16" s="50"/>
      <c r="J16" s="50"/>
      <c r="K16" s="50"/>
      <c r="L16" s="50"/>
      <c r="M16" s="50"/>
      <c r="N16" s="50"/>
      <c r="O16" s="64"/>
    </row>
    <row r="17" ht="16.5" customHeight="1" spans="1:15">
      <c r="A17" s="110" t="s">
        <v>103</v>
      </c>
      <c r="B17" s="110" t="s">
        <v>104</v>
      </c>
      <c r="C17" s="118">
        <f t="shared" si="0"/>
        <v>3139600</v>
      </c>
      <c r="D17" s="31">
        <f t="shared" si="1"/>
        <v>3139600</v>
      </c>
      <c r="E17" s="118"/>
      <c r="F17" s="118">
        <v>3139600</v>
      </c>
      <c r="G17" s="64"/>
      <c r="H17" s="50"/>
      <c r="I17" s="50"/>
      <c r="J17" s="50"/>
      <c r="K17" s="50"/>
      <c r="L17" s="50"/>
      <c r="M17" s="50"/>
      <c r="N17" s="50"/>
      <c r="O17" s="64"/>
    </row>
    <row r="18" ht="16.5" customHeight="1" spans="1:15">
      <c r="A18" s="110" t="s">
        <v>105</v>
      </c>
      <c r="B18" s="110" t="s">
        <v>106</v>
      </c>
      <c r="C18" s="118">
        <f t="shared" si="0"/>
        <v>4339021</v>
      </c>
      <c r="D18" s="31">
        <f t="shared" si="1"/>
        <v>4339021</v>
      </c>
      <c r="E18" s="118"/>
      <c r="F18" s="163">
        <v>4339021</v>
      </c>
      <c r="G18" s="64"/>
      <c r="H18" s="50"/>
      <c r="I18" s="50"/>
      <c r="J18" s="50"/>
      <c r="K18" s="50"/>
      <c r="L18" s="50"/>
      <c r="M18" s="50"/>
      <c r="N18" s="50"/>
      <c r="O18" s="64"/>
    </row>
    <row r="19" ht="16.5" customHeight="1" spans="1:15">
      <c r="A19" s="108" t="s">
        <v>107</v>
      </c>
      <c r="B19" s="108" t="s">
        <v>108</v>
      </c>
      <c r="C19" s="118">
        <f t="shared" si="0"/>
        <v>11494088.2</v>
      </c>
      <c r="D19" s="31">
        <f t="shared" si="1"/>
        <v>11494088.2</v>
      </c>
      <c r="E19" s="118"/>
      <c r="F19" s="165">
        <v>11494088.2</v>
      </c>
      <c r="G19" s="64"/>
      <c r="H19" s="50"/>
      <c r="I19" s="50"/>
      <c r="J19" s="50"/>
      <c r="K19" s="50"/>
      <c r="L19" s="50"/>
      <c r="M19" s="50"/>
      <c r="N19" s="50"/>
      <c r="O19" s="64"/>
    </row>
    <row r="20" ht="16.5" customHeight="1" spans="1:15">
      <c r="A20" s="110" t="s">
        <v>109</v>
      </c>
      <c r="B20" s="110" t="s">
        <v>110</v>
      </c>
      <c r="C20" s="118">
        <f t="shared" si="0"/>
        <v>8362062.5</v>
      </c>
      <c r="D20" s="31">
        <f t="shared" si="1"/>
        <v>8362062.5</v>
      </c>
      <c r="E20" s="118"/>
      <c r="F20" s="166">
        <v>8362062.5</v>
      </c>
      <c r="G20" s="64"/>
      <c r="H20" s="50"/>
      <c r="I20" s="50"/>
      <c r="J20" s="50"/>
      <c r="K20" s="50"/>
      <c r="L20" s="50"/>
      <c r="M20" s="50"/>
      <c r="N20" s="50"/>
      <c r="O20" s="64"/>
    </row>
    <row r="21" ht="16.5" customHeight="1" spans="1:15">
      <c r="A21" s="110" t="s">
        <v>111</v>
      </c>
      <c r="B21" s="110" t="s">
        <v>112</v>
      </c>
      <c r="C21" s="118">
        <f t="shared" si="0"/>
        <v>756921.26</v>
      </c>
      <c r="D21" s="31">
        <f t="shared" si="1"/>
        <v>756921.26</v>
      </c>
      <c r="E21" s="118"/>
      <c r="F21" s="118">
        <v>756921.26</v>
      </c>
      <c r="G21" s="64"/>
      <c r="H21" s="50"/>
      <c r="I21" s="50"/>
      <c r="J21" s="50"/>
      <c r="K21" s="50"/>
      <c r="L21" s="50"/>
      <c r="M21" s="50"/>
      <c r="N21" s="50"/>
      <c r="O21" s="64"/>
    </row>
    <row r="22" ht="16.5" customHeight="1" spans="1:15">
      <c r="A22" s="110">
        <v>2080903</v>
      </c>
      <c r="B22" s="110" t="s">
        <v>113</v>
      </c>
      <c r="C22" s="118">
        <f t="shared" si="0"/>
        <v>22737.66</v>
      </c>
      <c r="D22" s="31">
        <f t="shared" si="1"/>
        <v>22737.66</v>
      </c>
      <c r="E22" s="118"/>
      <c r="F22" s="118">
        <v>22737.66</v>
      </c>
      <c r="G22" s="64"/>
      <c r="H22" s="50"/>
      <c r="I22" s="50"/>
      <c r="J22" s="50"/>
      <c r="K22" s="50"/>
      <c r="L22" s="50"/>
      <c r="M22" s="50"/>
      <c r="N22" s="50"/>
      <c r="O22" s="64"/>
    </row>
    <row r="23" ht="16.5" customHeight="1" spans="1:15">
      <c r="A23" s="110" t="s">
        <v>114</v>
      </c>
      <c r="B23" s="110" t="s">
        <v>115</v>
      </c>
      <c r="C23" s="118">
        <f t="shared" si="0"/>
        <v>344139</v>
      </c>
      <c r="D23" s="31">
        <f t="shared" si="1"/>
        <v>344139</v>
      </c>
      <c r="E23" s="118"/>
      <c r="F23" s="118">
        <v>344139</v>
      </c>
      <c r="G23" s="64"/>
      <c r="H23" s="50"/>
      <c r="I23" s="50"/>
      <c r="J23" s="50"/>
      <c r="K23" s="50"/>
      <c r="L23" s="50"/>
      <c r="M23" s="50"/>
      <c r="N23" s="50"/>
      <c r="O23" s="64"/>
    </row>
    <row r="24" ht="16.5" customHeight="1" spans="1:15">
      <c r="A24" s="110" t="s">
        <v>116</v>
      </c>
      <c r="B24" s="110" t="s">
        <v>117</v>
      </c>
      <c r="C24" s="118">
        <f t="shared" si="0"/>
        <v>458227.78</v>
      </c>
      <c r="D24" s="31">
        <f t="shared" si="1"/>
        <v>458227.78</v>
      </c>
      <c r="E24" s="118"/>
      <c r="F24" s="118">
        <v>458227.78</v>
      </c>
      <c r="G24" s="64"/>
      <c r="H24" s="50"/>
      <c r="I24" s="50"/>
      <c r="J24" s="50"/>
      <c r="K24" s="50"/>
      <c r="L24" s="50"/>
      <c r="M24" s="50"/>
      <c r="N24" s="50"/>
      <c r="O24" s="64"/>
    </row>
    <row r="25" ht="16.5" customHeight="1" spans="1:15">
      <c r="A25" s="110" t="s">
        <v>118</v>
      </c>
      <c r="B25" s="110" t="s">
        <v>119</v>
      </c>
      <c r="C25" s="118">
        <f t="shared" si="0"/>
        <v>1550000</v>
      </c>
      <c r="D25" s="31">
        <f t="shared" si="1"/>
        <v>1550000</v>
      </c>
      <c r="E25" s="118"/>
      <c r="F25" s="118">
        <v>1550000</v>
      </c>
      <c r="G25" s="64"/>
      <c r="H25" s="50"/>
      <c r="I25" s="50"/>
      <c r="J25" s="50"/>
      <c r="K25" s="50"/>
      <c r="L25" s="50"/>
      <c r="M25" s="50"/>
      <c r="N25" s="50"/>
      <c r="O25" s="64"/>
    </row>
    <row r="26" ht="16.5" customHeight="1" spans="1:15">
      <c r="A26" s="108">
        <v>20825</v>
      </c>
      <c r="B26" s="108" t="s">
        <v>120</v>
      </c>
      <c r="C26" s="118">
        <f t="shared" si="0"/>
        <v>215040</v>
      </c>
      <c r="D26" s="31">
        <f t="shared" si="1"/>
        <v>215040</v>
      </c>
      <c r="E26" s="118"/>
      <c r="F26" s="115">
        <v>215040</v>
      </c>
      <c r="G26" s="64"/>
      <c r="H26" s="50"/>
      <c r="I26" s="50"/>
      <c r="J26" s="50"/>
      <c r="K26" s="50"/>
      <c r="L26" s="50"/>
      <c r="M26" s="50"/>
      <c r="N26" s="50"/>
      <c r="O26" s="64"/>
    </row>
    <row r="27" ht="16.5" customHeight="1" spans="1:15">
      <c r="A27" s="110">
        <v>2082501</v>
      </c>
      <c r="B27" s="110" t="s">
        <v>121</v>
      </c>
      <c r="C27" s="118">
        <f t="shared" si="0"/>
        <v>215040</v>
      </c>
      <c r="D27" s="31">
        <f t="shared" si="1"/>
        <v>215040</v>
      </c>
      <c r="E27" s="118"/>
      <c r="F27" s="115">
        <v>215040</v>
      </c>
      <c r="G27" s="64"/>
      <c r="H27" s="50"/>
      <c r="I27" s="50"/>
      <c r="J27" s="50"/>
      <c r="K27" s="50"/>
      <c r="L27" s="50"/>
      <c r="M27" s="50"/>
      <c r="N27" s="50"/>
      <c r="O27" s="64"/>
    </row>
    <row r="28" ht="16.5" customHeight="1" spans="1:15">
      <c r="A28" s="108" t="s">
        <v>122</v>
      </c>
      <c r="B28" s="108" t="s">
        <v>123</v>
      </c>
      <c r="C28" s="118">
        <f t="shared" si="0"/>
        <v>2942969</v>
      </c>
      <c r="D28" s="31">
        <f t="shared" si="1"/>
        <v>2942969</v>
      </c>
      <c r="E28" s="31">
        <v>2510569</v>
      </c>
      <c r="F28" s="118">
        <v>432400</v>
      </c>
      <c r="G28" s="64"/>
      <c r="H28" s="50"/>
      <c r="I28" s="50"/>
      <c r="J28" s="50"/>
      <c r="K28" s="50"/>
      <c r="L28" s="50"/>
      <c r="M28" s="50"/>
      <c r="N28" s="50"/>
      <c r="O28" s="64"/>
    </row>
    <row r="29" ht="16.5" customHeight="1" spans="1:15">
      <c r="A29" s="110" t="s">
        <v>124</v>
      </c>
      <c r="B29" s="110" t="s">
        <v>125</v>
      </c>
      <c r="C29" s="118">
        <f t="shared" si="0"/>
        <v>1831485</v>
      </c>
      <c r="D29" s="31">
        <f t="shared" si="1"/>
        <v>1831485</v>
      </c>
      <c r="E29" s="31">
        <v>1581485</v>
      </c>
      <c r="F29" s="118">
        <v>250000</v>
      </c>
      <c r="G29" s="64"/>
      <c r="H29" s="50"/>
      <c r="I29" s="50"/>
      <c r="J29" s="50"/>
      <c r="K29" s="50"/>
      <c r="L29" s="50"/>
      <c r="M29" s="50"/>
      <c r="N29" s="50"/>
      <c r="O29" s="64"/>
    </row>
    <row r="30" ht="16.5" customHeight="1" spans="1:15">
      <c r="A30" s="110" t="s">
        <v>126</v>
      </c>
      <c r="B30" s="110" t="s">
        <v>127</v>
      </c>
      <c r="C30" s="118">
        <f t="shared" si="0"/>
        <v>82400</v>
      </c>
      <c r="D30" s="31">
        <f t="shared" si="1"/>
        <v>82400</v>
      </c>
      <c r="E30" s="118"/>
      <c r="F30" s="163">
        <v>82400</v>
      </c>
      <c r="G30" s="64"/>
      <c r="H30" s="50"/>
      <c r="I30" s="50"/>
      <c r="J30" s="50"/>
      <c r="K30" s="50"/>
      <c r="L30" s="50"/>
      <c r="M30" s="50"/>
      <c r="N30" s="50"/>
      <c r="O30" s="64"/>
    </row>
    <row r="31" ht="16.5" customHeight="1" spans="1:15">
      <c r="A31" s="110" t="s">
        <v>128</v>
      </c>
      <c r="B31" s="110" t="s">
        <v>129</v>
      </c>
      <c r="C31" s="118">
        <f t="shared" si="0"/>
        <v>1029084</v>
      </c>
      <c r="D31" s="31">
        <f t="shared" si="1"/>
        <v>1029084</v>
      </c>
      <c r="E31" s="31">
        <v>929084</v>
      </c>
      <c r="F31" s="115">
        <v>100000</v>
      </c>
      <c r="G31" s="64"/>
      <c r="H31" s="50"/>
      <c r="I31" s="50"/>
      <c r="J31" s="50"/>
      <c r="K31" s="50"/>
      <c r="L31" s="50"/>
      <c r="M31" s="50"/>
      <c r="N31" s="50"/>
      <c r="O31" s="64"/>
    </row>
    <row r="32" ht="16.5" customHeight="1" spans="1:15">
      <c r="A32" s="110" t="s">
        <v>130</v>
      </c>
      <c r="B32" s="110" t="s">
        <v>131</v>
      </c>
      <c r="C32" s="118">
        <f t="shared" si="0"/>
        <v>0</v>
      </c>
      <c r="D32" s="31">
        <f t="shared" si="1"/>
        <v>0</v>
      </c>
      <c r="E32" s="31"/>
      <c r="F32" s="166"/>
      <c r="G32" s="64"/>
      <c r="H32" s="50"/>
      <c r="I32" s="50"/>
      <c r="J32" s="50"/>
      <c r="K32" s="50"/>
      <c r="L32" s="50"/>
      <c r="M32" s="50"/>
      <c r="N32" s="50"/>
      <c r="O32" s="64"/>
    </row>
    <row r="33" ht="16.5" customHeight="1" spans="1:15">
      <c r="A33" s="108" t="s">
        <v>132</v>
      </c>
      <c r="B33" s="108" t="s">
        <v>133</v>
      </c>
      <c r="C33" s="118">
        <f t="shared" si="0"/>
        <v>7850.47</v>
      </c>
      <c r="D33" s="31">
        <f t="shared" si="1"/>
        <v>7850.47</v>
      </c>
      <c r="E33" s="31">
        <v>7850.47</v>
      </c>
      <c r="F33" s="115"/>
      <c r="G33" s="64"/>
      <c r="H33" s="50"/>
      <c r="I33" s="50"/>
      <c r="J33" s="50"/>
      <c r="K33" s="50"/>
      <c r="L33" s="50"/>
      <c r="M33" s="50"/>
      <c r="N33" s="50"/>
      <c r="O33" s="64"/>
    </row>
    <row r="34" ht="16.5" customHeight="1" spans="1:15">
      <c r="A34" s="110" t="s">
        <v>134</v>
      </c>
      <c r="B34" s="110" t="s">
        <v>133</v>
      </c>
      <c r="C34" s="118">
        <f t="shared" si="0"/>
        <v>7850.47</v>
      </c>
      <c r="D34" s="31">
        <f t="shared" si="1"/>
        <v>7850.47</v>
      </c>
      <c r="E34" s="31">
        <v>7850.47</v>
      </c>
      <c r="F34" s="118"/>
      <c r="G34" s="64"/>
      <c r="H34" s="50"/>
      <c r="I34" s="50"/>
      <c r="J34" s="50"/>
      <c r="K34" s="50"/>
      <c r="L34" s="50"/>
      <c r="M34" s="50"/>
      <c r="N34" s="50"/>
      <c r="O34" s="64"/>
    </row>
    <row r="35" ht="16.5" customHeight="1" spans="1:15">
      <c r="A35" s="105" t="s">
        <v>135</v>
      </c>
      <c r="B35" s="105" t="s">
        <v>136</v>
      </c>
      <c r="C35" s="118">
        <f t="shared" si="0"/>
        <v>1581459.61</v>
      </c>
      <c r="D35" s="31">
        <f t="shared" si="1"/>
        <v>1581459.61</v>
      </c>
      <c r="E35" s="31">
        <v>335699.61</v>
      </c>
      <c r="F35" s="115">
        <v>1245760</v>
      </c>
      <c r="G35" s="64"/>
      <c r="H35" s="50"/>
      <c r="I35" s="50"/>
      <c r="J35" s="50"/>
      <c r="K35" s="50"/>
      <c r="L35" s="50"/>
      <c r="M35" s="50"/>
      <c r="N35" s="50"/>
      <c r="O35" s="64"/>
    </row>
    <row r="36" ht="16.5" customHeight="1" spans="1:15">
      <c r="A36" s="108" t="s">
        <v>137</v>
      </c>
      <c r="B36" s="108" t="s">
        <v>138</v>
      </c>
      <c r="C36" s="118">
        <f t="shared" si="0"/>
        <v>535859.61</v>
      </c>
      <c r="D36" s="31">
        <f t="shared" si="1"/>
        <v>535859.61</v>
      </c>
      <c r="E36" s="31">
        <v>335699.61</v>
      </c>
      <c r="F36" s="118">
        <v>200160</v>
      </c>
      <c r="G36" s="64"/>
      <c r="H36" s="50"/>
      <c r="I36" s="50"/>
      <c r="J36" s="50"/>
      <c r="K36" s="50"/>
      <c r="L36" s="50"/>
      <c r="M36" s="50"/>
      <c r="N36" s="50"/>
      <c r="O36" s="64"/>
    </row>
    <row r="37" ht="16.5" customHeight="1" spans="1:15">
      <c r="A37" s="110" t="s">
        <v>139</v>
      </c>
      <c r="B37" s="110" t="s">
        <v>140</v>
      </c>
      <c r="C37" s="118">
        <f t="shared" si="0"/>
        <v>118361.18</v>
      </c>
      <c r="D37" s="31">
        <f t="shared" si="1"/>
        <v>118361.18</v>
      </c>
      <c r="E37" s="31">
        <v>118361.18</v>
      </c>
      <c r="F37" s="118"/>
      <c r="G37" s="64"/>
      <c r="H37" s="50"/>
      <c r="I37" s="50"/>
      <c r="J37" s="50"/>
      <c r="K37" s="50"/>
      <c r="L37" s="50"/>
      <c r="M37" s="50"/>
      <c r="N37" s="50"/>
      <c r="O37" s="64"/>
    </row>
    <row r="38" ht="16.5" customHeight="1" spans="1:15">
      <c r="A38" s="110" t="s">
        <v>141</v>
      </c>
      <c r="B38" s="110" t="s">
        <v>142</v>
      </c>
      <c r="C38" s="118">
        <f t="shared" si="0"/>
        <v>73781.37</v>
      </c>
      <c r="D38" s="31">
        <f t="shared" si="1"/>
        <v>73781.37</v>
      </c>
      <c r="E38" s="31">
        <v>73781.37</v>
      </c>
      <c r="F38" s="118"/>
      <c r="G38" s="64"/>
      <c r="H38" s="50"/>
      <c r="I38" s="50"/>
      <c r="J38" s="50"/>
      <c r="K38" s="50"/>
      <c r="L38" s="50"/>
      <c r="M38" s="50"/>
      <c r="N38" s="50"/>
      <c r="O38" s="64"/>
    </row>
    <row r="39" ht="16.5" customHeight="1" spans="1:15">
      <c r="A39" s="110" t="s">
        <v>143</v>
      </c>
      <c r="B39" s="110" t="s">
        <v>144</v>
      </c>
      <c r="C39" s="118">
        <f t="shared" si="0"/>
        <v>125945.25</v>
      </c>
      <c r="D39" s="31">
        <f t="shared" si="1"/>
        <v>125945.25</v>
      </c>
      <c r="E39" s="31">
        <v>125945.25</v>
      </c>
      <c r="F39" s="118"/>
      <c r="G39" s="64"/>
      <c r="H39" s="50"/>
      <c r="I39" s="50"/>
      <c r="J39" s="50"/>
      <c r="K39" s="50"/>
      <c r="L39" s="50"/>
      <c r="M39" s="50"/>
      <c r="N39" s="50"/>
      <c r="O39" s="64"/>
    </row>
    <row r="40" ht="16.5" customHeight="1" spans="1:15">
      <c r="A40" s="110" t="s">
        <v>145</v>
      </c>
      <c r="B40" s="110" t="s">
        <v>146</v>
      </c>
      <c r="C40" s="118">
        <f t="shared" si="0"/>
        <v>217771.81</v>
      </c>
      <c r="D40" s="31">
        <f t="shared" si="1"/>
        <v>217771.81</v>
      </c>
      <c r="E40" s="31">
        <v>17611.81</v>
      </c>
      <c r="F40" s="115">
        <v>200160</v>
      </c>
      <c r="G40" s="64"/>
      <c r="H40" s="50"/>
      <c r="I40" s="50"/>
      <c r="J40" s="50"/>
      <c r="K40" s="50"/>
      <c r="L40" s="50"/>
      <c r="M40" s="50"/>
      <c r="N40" s="50"/>
      <c r="O40" s="64"/>
    </row>
    <row r="41" ht="16.5" customHeight="1" spans="1:15">
      <c r="A41" s="108" t="s">
        <v>147</v>
      </c>
      <c r="B41" s="108" t="s">
        <v>148</v>
      </c>
      <c r="C41" s="118">
        <f t="shared" si="0"/>
        <v>1045600</v>
      </c>
      <c r="D41" s="31">
        <f t="shared" si="1"/>
        <v>1045600</v>
      </c>
      <c r="E41" s="31"/>
      <c r="F41" s="118">
        <v>1045600</v>
      </c>
      <c r="G41" s="64"/>
      <c r="H41" s="50"/>
      <c r="I41" s="50"/>
      <c r="J41" s="50"/>
      <c r="K41" s="50"/>
      <c r="L41" s="50"/>
      <c r="M41" s="50"/>
      <c r="N41" s="50"/>
      <c r="O41" s="64"/>
    </row>
    <row r="42" ht="16.5" customHeight="1" spans="1:15">
      <c r="A42" s="110" t="s">
        <v>149</v>
      </c>
      <c r="B42" s="110" t="s">
        <v>150</v>
      </c>
      <c r="C42" s="118">
        <f t="shared" si="0"/>
        <v>1045600</v>
      </c>
      <c r="D42" s="31">
        <f t="shared" si="1"/>
        <v>1045600</v>
      </c>
      <c r="E42" s="118"/>
      <c r="F42" s="118">
        <v>1045600</v>
      </c>
      <c r="G42" s="64"/>
      <c r="H42" s="50"/>
      <c r="I42" s="50"/>
      <c r="J42" s="50"/>
      <c r="K42" s="50"/>
      <c r="L42" s="50"/>
      <c r="M42" s="50"/>
      <c r="N42" s="50"/>
      <c r="O42" s="64"/>
    </row>
    <row r="43" ht="16.5" customHeight="1" spans="1:15">
      <c r="A43" s="105" t="s">
        <v>151</v>
      </c>
      <c r="B43" s="105" t="s">
        <v>152</v>
      </c>
      <c r="C43" s="118">
        <f t="shared" si="0"/>
        <v>283292.28</v>
      </c>
      <c r="D43" s="31">
        <f t="shared" si="1"/>
        <v>283292.28</v>
      </c>
      <c r="E43" s="31">
        <v>283292.28</v>
      </c>
      <c r="F43" s="118"/>
      <c r="G43" s="64"/>
      <c r="H43" s="50"/>
      <c r="I43" s="50"/>
      <c r="J43" s="50"/>
      <c r="K43" s="50"/>
      <c r="L43" s="50"/>
      <c r="M43" s="50"/>
      <c r="N43" s="50"/>
      <c r="O43" s="64"/>
    </row>
    <row r="44" ht="16.5" customHeight="1" spans="1:15">
      <c r="A44" s="108" t="s">
        <v>153</v>
      </c>
      <c r="B44" s="108" t="s">
        <v>154</v>
      </c>
      <c r="C44" s="118">
        <f t="shared" si="0"/>
        <v>283292.28</v>
      </c>
      <c r="D44" s="31">
        <f t="shared" si="1"/>
        <v>283292.28</v>
      </c>
      <c r="E44" s="31">
        <v>283292.28</v>
      </c>
      <c r="F44" s="118"/>
      <c r="G44" s="64"/>
      <c r="H44" s="50"/>
      <c r="I44" s="50"/>
      <c r="J44" s="50"/>
      <c r="K44" s="50"/>
      <c r="L44" s="50"/>
      <c r="M44" s="50"/>
      <c r="N44" s="50"/>
      <c r="O44" s="64"/>
    </row>
    <row r="45" ht="16.5" customHeight="1" spans="1:15">
      <c r="A45" s="110" t="s">
        <v>155</v>
      </c>
      <c r="B45" s="110" t="s">
        <v>156</v>
      </c>
      <c r="C45" s="118">
        <f t="shared" si="0"/>
        <v>283292.28</v>
      </c>
      <c r="D45" s="31">
        <f t="shared" si="1"/>
        <v>283292.28</v>
      </c>
      <c r="E45" s="31">
        <v>283292.28</v>
      </c>
      <c r="F45" s="118"/>
      <c r="G45" s="64"/>
      <c r="H45" s="50"/>
      <c r="I45" s="50"/>
      <c r="J45" s="50"/>
      <c r="K45" s="50"/>
      <c r="L45" s="50"/>
      <c r="M45" s="50"/>
      <c r="N45" s="50"/>
      <c r="O45" s="64"/>
    </row>
    <row r="46" ht="16.5" customHeight="1" spans="1:15">
      <c r="A46" s="168" t="s">
        <v>157</v>
      </c>
      <c r="B46" s="169"/>
      <c r="C46" s="118">
        <f t="shared" si="0"/>
        <v>28819415.04</v>
      </c>
      <c r="D46" s="31">
        <f t="shared" si="1"/>
        <v>28819415.04</v>
      </c>
      <c r="E46" s="31">
        <v>3482836.16</v>
      </c>
      <c r="F46" s="118">
        <v>25336578.88</v>
      </c>
      <c r="G46" s="64"/>
      <c r="H46" s="50"/>
      <c r="I46" s="50"/>
      <c r="J46" s="50"/>
      <c r="K46" s="50"/>
      <c r="L46" s="50"/>
      <c r="M46" s="50"/>
      <c r="N46" s="50"/>
      <c r="O46" s="64"/>
    </row>
    <row r="47" ht="16.5" customHeight="1" spans="1:15">
      <c r="A47" s="64"/>
      <c r="B47" s="64"/>
      <c r="C47" s="64"/>
      <c r="D47" s="64"/>
      <c r="E47" s="64"/>
      <c r="F47" s="64"/>
      <c r="G47" s="64"/>
      <c r="H47" s="50"/>
      <c r="I47" s="50"/>
      <c r="J47" s="50"/>
      <c r="K47" s="50"/>
      <c r="L47" s="50"/>
      <c r="M47" s="50"/>
      <c r="N47" s="50"/>
      <c r="O47" s="64"/>
    </row>
    <row r="48" ht="16.5" customHeight="1" spans="1:15">
      <c r="A48" s="64"/>
      <c r="B48" s="64"/>
      <c r="C48" s="64"/>
      <c r="D48" s="64"/>
      <c r="E48" s="64"/>
      <c r="F48" s="64"/>
      <c r="G48" s="64"/>
      <c r="H48" s="50"/>
      <c r="I48" s="50"/>
      <c r="J48" s="50"/>
      <c r="K48" s="50"/>
      <c r="L48" s="50"/>
      <c r="M48" s="50"/>
      <c r="N48" s="50"/>
      <c r="O48" s="64"/>
    </row>
    <row r="49" ht="16.5" customHeight="1" spans="1:15">
      <c r="A49" s="64"/>
      <c r="B49" s="64"/>
      <c r="C49" s="64"/>
      <c r="D49" s="64"/>
      <c r="E49" s="64"/>
      <c r="F49" s="64"/>
      <c r="G49" s="64"/>
      <c r="H49" s="50"/>
      <c r="I49" s="50"/>
      <c r="J49" s="50"/>
      <c r="K49" s="50"/>
      <c r="L49" s="50"/>
      <c r="M49" s="50"/>
      <c r="N49" s="50"/>
      <c r="O49" s="64"/>
    </row>
    <row r="50" ht="16.5" customHeight="1" spans="1:15">
      <c r="A50" s="64"/>
      <c r="B50" s="64"/>
      <c r="C50" s="64"/>
      <c r="D50" s="64"/>
      <c r="E50" s="64"/>
      <c r="F50" s="64"/>
      <c r="G50" s="64"/>
      <c r="H50" s="50"/>
      <c r="I50" s="50"/>
      <c r="J50" s="50"/>
      <c r="K50" s="50"/>
      <c r="L50" s="50"/>
      <c r="M50" s="50"/>
      <c r="N50" s="50"/>
      <c r="O50" s="64"/>
    </row>
    <row r="51" ht="16.5" customHeight="1" spans="1:15">
      <c r="A51" s="64"/>
      <c r="B51" s="64"/>
      <c r="C51" s="64"/>
      <c r="D51" s="64"/>
      <c r="E51" s="64"/>
      <c r="F51" s="64"/>
      <c r="G51" s="64"/>
      <c r="H51" s="50"/>
      <c r="I51" s="50"/>
      <c r="J51" s="50"/>
      <c r="K51" s="50"/>
      <c r="L51" s="50"/>
      <c r="M51" s="50"/>
      <c r="N51" s="50"/>
      <c r="O51" s="64"/>
    </row>
    <row r="52" ht="16.5" customHeight="1" spans="1:15">
      <c r="A52" s="64"/>
      <c r="B52" s="64"/>
      <c r="C52" s="64"/>
      <c r="D52" s="64"/>
      <c r="E52" s="64"/>
      <c r="F52" s="64"/>
      <c r="G52" s="64"/>
      <c r="H52" s="50"/>
      <c r="I52" s="50"/>
      <c r="J52" s="50"/>
      <c r="K52" s="50"/>
      <c r="L52" s="50"/>
      <c r="M52" s="50"/>
      <c r="N52" s="50"/>
      <c r="O52" s="64"/>
    </row>
    <row r="53" ht="16.5" customHeight="1" spans="1:15">
      <c r="A53" s="64"/>
      <c r="B53" s="64"/>
      <c r="C53" s="64"/>
      <c r="D53" s="64"/>
      <c r="E53" s="64"/>
      <c r="F53" s="64"/>
      <c r="G53" s="64"/>
      <c r="H53" s="50"/>
      <c r="I53" s="50"/>
      <c r="J53" s="50"/>
      <c r="K53" s="50"/>
      <c r="L53" s="50"/>
      <c r="M53" s="50"/>
      <c r="N53" s="50"/>
      <c r="O53" s="64"/>
    </row>
    <row r="54" ht="16.5" customHeight="1" spans="1:15">
      <c r="A54" s="64"/>
      <c r="B54" s="64"/>
      <c r="C54" s="64"/>
      <c r="D54" s="64"/>
      <c r="E54" s="64"/>
      <c r="F54" s="64"/>
      <c r="G54" s="64"/>
      <c r="H54" s="50"/>
      <c r="I54" s="50"/>
      <c r="J54" s="50"/>
      <c r="K54" s="50"/>
      <c r="L54" s="50"/>
      <c r="M54" s="50"/>
      <c r="N54" s="50"/>
      <c r="O54" s="64"/>
    </row>
    <row r="55" ht="16.5" customHeight="1" spans="1:15">
      <c r="A55" s="64"/>
      <c r="B55" s="64"/>
      <c r="C55" s="64"/>
      <c r="D55" s="64"/>
      <c r="E55" s="64"/>
      <c r="F55" s="64"/>
      <c r="G55" s="64"/>
      <c r="H55" s="50"/>
      <c r="I55" s="50"/>
      <c r="J55" s="50"/>
      <c r="K55" s="50"/>
      <c r="L55" s="50"/>
      <c r="M55" s="50"/>
      <c r="N55" s="50"/>
      <c r="O55" s="64"/>
    </row>
    <row r="56" ht="16.5" customHeight="1" spans="1:15">
      <c r="A56" s="64"/>
      <c r="B56" s="64"/>
      <c r="C56" s="64"/>
      <c r="D56" s="64"/>
      <c r="E56" s="64"/>
      <c r="F56" s="64"/>
      <c r="G56" s="64"/>
      <c r="H56" s="50"/>
      <c r="I56" s="50"/>
      <c r="J56" s="50"/>
      <c r="K56" s="50"/>
      <c r="L56" s="50"/>
      <c r="M56" s="50"/>
      <c r="N56" s="50"/>
      <c r="O56" s="64"/>
    </row>
    <row r="57" ht="16.5" customHeight="1" spans="1:15">
      <c r="A57" s="64"/>
      <c r="B57" s="64"/>
      <c r="C57" s="64"/>
      <c r="D57" s="64"/>
      <c r="E57" s="64"/>
      <c r="F57" s="64"/>
      <c r="G57" s="64"/>
      <c r="H57" s="50"/>
      <c r="I57" s="50"/>
      <c r="J57" s="50"/>
      <c r="K57" s="50"/>
      <c r="L57" s="50"/>
      <c r="M57" s="50"/>
      <c r="N57" s="50"/>
      <c r="O57" s="64"/>
    </row>
    <row r="58" ht="20.25" customHeight="1" spans="1:15">
      <c r="A58" s="29"/>
      <c r="B58" s="29"/>
      <c r="C58" s="142"/>
      <c r="D58" s="142"/>
      <c r="E58" s="142"/>
      <c r="F58" s="142"/>
      <c r="G58" s="92"/>
      <c r="H58" s="142"/>
      <c r="I58" s="142"/>
      <c r="J58" s="142"/>
      <c r="K58" s="142"/>
      <c r="L58" s="142"/>
      <c r="M58" s="92"/>
      <c r="N58" s="142"/>
      <c r="O58" s="142"/>
    </row>
    <row r="59" ht="17.25" customHeight="1" spans="1:15">
      <c r="A59" s="103" t="s">
        <v>157</v>
      </c>
      <c r="B59" s="104" t="s">
        <v>157</v>
      </c>
      <c r="C59" s="142"/>
      <c r="D59" s="142"/>
      <c r="E59" s="142"/>
      <c r="F59" s="142"/>
      <c r="G59" s="92"/>
      <c r="H59" s="142"/>
      <c r="I59" s="142"/>
      <c r="J59" s="142"/>
      <c r="K59" s="142"/>
      <c r="L59" s="142"/>
      <c r="M59" s="92"/>
      <c r="N59" s="142"/>
      <c r="O59" s="142"/>
    </row>
  </sheetData>
  <mergeCells count="12">
    <mergeCell ref="A3:O3"/>
    <mergeCell ref="A4:L4"/>
    <mergeCell ref="D5:F5"/>
    <mergeCell ref="J5:O5"/>
    <mergeCell ref="A46:B46"/>
    <mergeCell ref="A59:B59"/>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4" sqref="A4:B4"/>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99" t="s">
        <v>158</v>
      </c>
    </row>
    <row r="3" ht="31.5" customHeight="1" spans="1:4">
      <c r="A3" s="47" t="s">
        <v>159</v>
      </c>
      <c r="B3" s="174"/>
      <c r="C3" s="174"/>
      <c r="D3" s="174"/>
    </row>
    <row r="4" ht="17.25" customHeight="1" spans="1:4">
      <c r="A4" s="40" t="str">
        <f>"单位名称："&amp;"禄劝彝族苗族自治县退役军人事务局"</f>
        <v>单位名称：禄劝彝族苗族自治县退役军人事务局</v>
      </c>
      <c r="B4" s="175"/>
      <c r="C4" s="176"/>
      <c r="D4" s="100" t="s">
        <v>2</v>
      </c>
    </row>
    <row r="5" ht="24.65" customHeight="1" spans="1:4">
      <c r="A5" s="11" t="s">
        <v>3</v>
      </c>
      <c r="B5" s="13"/>
      <c r="C5" s="11" t="s">
        <v>4</v>
      </c>
      <c r="D5" s="13"/>
    </row>
    <row r="6" ht="15.65" customHeight="1" spans="1:4">
      <c r="A6" s="16" t="s">
        <v>5</v>
      </c>
      <c r="B6" s="177" t="s">
        <v>6</v>
      </c>
      <c r="C6" s="16" t="s">
        <v>160</v>
      </c>
      <c r="D6" s="177" t="s">
        <v>6</v>
      </c>
    </row>
    <row r="7" ht="14.15" customHeight="1" spans="1:4">
      <c r="A7" s="19"/>
      <c r="B7" s="18"/>
      <c r="C7" s="19"/>
      <c r="D7" s="18"/>
    </row>
    <row r="8" ht="29.15" customHeight="1" spans="1:4">
      <c r="A8" s="178" t="s">
        <v>161</v>
      </c>
      <c r="B8" s="179">
        <v>27133098.48</v>
      </c>
      <c r="C8" s="180" t="s">
        <v>162</v>
      </c>
      <c r="D8" s="179">
        <v>28819415.04</v>
      </c>
    </row>
    <row r="9" ht="29.15" customHeight="1" spans="1:4">
      <c r="A9" s="181" t="s">
        <v>163</v>
      </c>
      <c r="B9" s="92">
        <v>27133098.48</v>
      </c>
      <c r="C9" s="126"/>
      <c r="D9" s="92"/>
    </row>
    <row r="10" ht="29.15" customHeight="1" spans="1:4">
      <c r="A10" s="181" t="s">
        <v>164</v>
      </c>
      <c r="B10" s="92"/>
      <c r="C10" s="126"/>
      <c r="D10" s="92"/>
    </row>
    <row r="11" ht="29.15" customHeight="1" spans="1:4">
      <c r="A11" s="181" t="s">
        <v>165</v>
      </c>
      <c r="B11" s="92"/>
      <c r="C11" s="182"/>
      <c r="D11" s="183"/>
    </row>
    <row r="12" ht="29.15" customHeight="1" spans="1:4">
      <c r="A12" s="184" t="s">
        <v>166</v>
      </c>
      <c r="B12" s="183">
        <v>1686316.56</v>
      </c>
      <c r="C12" s="182"/>
      <c r="D12" s="183"/>
    </row>
    <row r="13" ht="29.15" customHeight="1" spans="1:4">
      <c r="A13" s="181" t="s">
        <v>163</v>
      </c>
      <c r="B13" s="142">
        <v>1686316.56</v>
      </c>
      <c r="C13" s="182"/>
      <c r="D13" s="183"/>
    </row>
    <row r="14" ht="29.15" customHeight="1" spans="1:4">
      <c r="A14" s="185" t="s">
        <v>164</v>
      </c>
      <c r="B14" s="142"/>
      <c r="C14" s="182"/>
      <c r="D14" s="183"/>
    </row>
    <row r="15" ht="29.15" customHeight="1" spans="1:4">
      <c r="A15" s="185" t="s">
        <v>165</v>
      </c>
      <c r="B15" s="183"/>
      <c r="C15" s="182"/>
      <c r="D15" s="183"/>
    </row>
    <row r="16" ht="29.15" customHeight="1" spans="1:4">
      <c r="A16" s="186"/>
      <c r="B16" s="183"/>
      <c r="C16" s="187" t="s">
        <v>167</v>
      </c>
      <c r="D16" s="183"/>
    </row>
    <row r="17" ht="29.15" customHeight="1" spans="1:4">
      <c r="A17" s="186" t="s">
        <v>168</v>
      </c>
      <c r="B17" s="183">
        <f>SUM(B8+B12)</f>
        <v>28819415.04</v>
      </c>
      <c r="C17" s="182" t="s">
        <v>49</v>
      </c>
      <c r="D17" s="183">
        <v>28819415.04</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69"/>
  <sheetViews>
    <sheetView showZeros="0" zoomScale="115" zoomScaleNormal="115" workbookViewId="0">
      <pane ySplit="1" topLeftCell="A2" activePane="bottomLeft" state="frozen"/>
      <selection/>
      <selection pane="bottomLeft" activeCell="A4" sqref="A4:E4"/>
    </sheetView>
  </sheetViews>
  <sheetFormatPr defaultColWidth="9.14166666666667" defaultRowHeight="14.25" customHeight="1" outlineLevelCol="6"/>
  <cols>
    <col min="1" max="1" width="20.1416666666667" style="145" customWidth="1"/>
    <col min="2" max="2" width="37.3166666666667" style="145" customWidth="1"/>
    <col min="3" max="3" width="24.275" style="145" customWidth="1"/>
    <col min="4" max="6" width="25.025" style="145" customWidth="1"/>
    <col min="7" max="7" width="24.275" style="145" customWidth="1"/>
    <col min="8" max="16384" width="9.14166666666667" style="145"/>
  </cols>
  <sheetData>
    <row r="1" customHeight="1" spans="1:7">
      <c r="A1" s="146"/>
      <c r="B1" s="146"/>
      <c r="C1" s="146"/>
      <c r="D1" s="146"/>
      <c r="E1" s="146"/>
      <c r="F1" s="146"/>
      <c r="G1" s="146"/>
    </row>
    <row r="2" ht="12" customHeight="1" spans="4:7">
      <c r="D2" s="147"/>
      <c r="F2" s="148"/>
      <c r="G2" s="148" t="s">
        <v>169</v>
      </c>
    </row>
    <row r="3" ht="39" customHeight="1" spans="1:7">
      <c r="A3" s="149" t="s">
        <v>170</v>
      </c>
      <c r="B3" s="149"/>
      <c r="C3" s="149"/>
      <c r="D3" s="149"/>
      <c r="E3" s="149"/>
      <c r="F3" s="149"/>
      <c r="G3" s="149"/>
    </row>
    <row r="4" ht="18" customHeight="1" spans="1:7">
      <c r="A4" s="150" t="s">
        <v>52</v>
      </c>
      <c r="F4" s="151"/>
      <c r="G4" s="151" t="s">
        <v>2</v>
      </c>
    </row>
    <row r="5" ht="20.25" customHeight="1" spans="1:7">
      <c r="A5" s="152" t="s">
        <v>171</v>
      </c>
      <c r="B5" s="153"/>
      <c r="C5" s="154" t="s">
        <v>55</v>
      </c>
      <c r="D5" s="155" t="s">
        <v>83</v>
      </c>
      <c r="E5" s="155"/>
      <c r="F5" s="156"/>
      <c r="G5" s="154" t="s">
        <v>84</v>
      </c>
    </row>
    <row r="6" ht="20.25" customHeight="1" spans="1:7">
      <c r="A6" s="157" t="s">
        <v>74</v>
      </c>
      <c r="B6" s="158" t="s">
        <v>75</v>
      </c>
      <c r="C6" s="159"/>
      <c r="D6" s="159" t="s">
        <v>57</v>
      </c>
      <c r="E6" s="159" t="s">
        <v>172</v>
      </c>
      <c r="F6" s="159" t="s">
        <v>173</v>
      </c>
      <c r="G6" s="159"/>
    </row>
    <row r="7" ht="13.5" customHeight="1" spans="1:7">
      <c r="A7" s="160" t="s">
        <v>174</v>
      </c>
      <c r="B7" s="160" t="s">
        <v>175</v>
      </c>
      <c r="C7" s="160" t="s">
        <v>176</v>
      </c>
      <c r="D7" s="161"/>
      <c r="E7" s="160" t="s">
        <v>177</v>
      </c>
      <c r="F7" s="160" t="s">
        <v>178</v>
      </c>
      <c r="G7" s="160" t="s">
        <v>179</v>
      </c>
    </row>
    <row r="8" ht="13.5" customHeight="1" spans="1:7">
      <c r="A8" s="105" t="s">
        <v>85</v>
      </c>
      <c r="B8" s="105" t="s">
        <v>86</v>
      </c>
      <c r="C8" s="118">
        <f>D8+G8</f>
        <v>26954663.15</v>
      </c>
      <c r="D8" s="162">
        <v>2863844.27</v>
      </c>
      <c r="E8" s="162">
        <v>2714044.27</v>
      </c>
      <c r="F8" s="162">
        <v>149800</v>
      </c>
      <c r="G8" s="118">
        <f>G11+G19+G26+G28</f>
        <v>24090818.88</v>
      </c>
    </row>
    <row r="9" ht="13.5" customHeight="1" spans="1:7">
      <c r="A9" s="108" t="s">
        <v>87</v>
      </c>
      <c r="B9" s="108" t="s">
        <v>88</v>
      </c>
      <c r="C9" s="118">
        <f t="shared" ref="C9:C45" si="0">D9+G9</f>
        <v>345424.8</v>
      </c>
      <c r="D9" s="162">
        <v>345424.8</v>
      </c>
      <c r="E9" s="162">
        <v>345424.8</v>
      </c>
      <c r="F9" s="118"/>
      <c r="G9" s="118"/>
    </row>
    <row r="10" ht="13.5" customHeight="1" spans="1:7">
      <c r="A10" s="110" t="s">
        <v>89</v>
      </c>
      <c r="B10" s="110" t="s">
        <v>90</v>
      </c>
      <c r="C10" s="118">
        <f t="shared" si="0"/>
        <v>345424.8</v>
      </c>
      <c r="D10" s="162">
        <v>345424.8</v>
      </c>
      <c r="E10" s="162">
        <v>345424.8</v>
      </c>
      <c r="F10" s="118"/>
      <c r="G10" s="118"/>
    </row>
    <row r="11" ht="13.5" customHeight="1" spans="1:7">
      <c r="A11" s="108" t="s">
        <v>91</v>
      </c>
      <c r="B11" s="108" t="s">
        <v>92</v>
      </c>
      <c r="C11" s="118">
        <f t="shared" si="0"/>
        <v>11949290.68</v>
      </c>
      <c r="D11" s="118"/>
      <c r="E11" s="118"/>
      <c r="F11" s="118"/>
      <c r="G11" s="118">
        <f>SUM(G12:G18)</f>
        <v>11949290.68</v>
      </c>
    </row>
    <row r="12" ht="13.5" customHeight="1" spans="1:7">
      <c r="A12" s="110" t="s">
        <v>93</v>
      </c>
      <c r="B12" s="110" t="s">
        <v>94</v>
      </c>
      <c r="C12" s="118">
        <f t="shared" si="0"/>
        <v>692644.28</v>
      </c>
      <c r="D12" s="118"/>
      <c r="E12" s="118"/>
      <c r="F12" s="118"/>
      <c r="G12" s="118">
        <v>692644.28</v>
      </c>
    </row>
    <row r="13" ht="13.5" customHeight="1" spans="1:7">
      <c r="A13" s="110" t="s">
        <v>95</v>
      </c>
      <c r="B13" s="110" t="s">
        <v>96</v>
      </c>
      <c r="C13" s="118">
        <f t="shared" si="0"/>
        <v>501670</v>
      </c>
      <c r="D13" s="118"/>
      <c r="E13" s="118"/>
      <c r="F13" s="118"/>
      <c r="G13" s="118">
        <v>501670</v>
      </c>
    </row>
    <row r="14" ht="13.5" customHeight="1" spans="1:7">
      <c r="A14" s="110" t="s">
        <v>97</v>
      </c>
      <c r="B14" s="110" t="s">
        <v>98</v>
      </c>
      <c r="C14" s="118">
        <f t="shared" si="0"/>
        <v>301722</v>
      </c>
      <c r="D14" s="118"/>
      <c r="E14" s="118"/>
      <c r="F14" s="118"/>
      <c r="G14" s="118">
        <v>301722</v>
      </c>
    </row>
    <row r="15" ht="13.5" customHeight="1" spans="1:7">
      <c r="A15" s="110" t="s">
        <v>99</v>
      </c>
      <c r="B15" s="110" t="s">
        <v>100</v>
      </c>
      <c r="C15" s="118">
        <f t="shared" si="0"/>
        <v>1978641.4</v>
      </c>
      <c r="D15" s="118"/>
      <c r="E15" s="118"/>
      <c r="F15" s="118"/>
      <c r="G15" s="118">
        <v>1978641.4</v>
      </c>
    </row>
    <row r="16" ht="13.5" customHeight="1" spans="1:7">
      <c r="A16" s="110" t="s">
        <v>101</v>
      </c>
      <c r="B16" s="110" t="s">
        <v>102</v>
      </c>
      <c r="C16" s="118">
        <f t="shared" si="0"/>
        <v>995992</v>
      </c>
      <c r="D16" s="118"/>
      <c r="E16" s="118"/>
      <c r="F16" s="118"/>
      <c r="G16" s="118">
        <v>995992</v>
      </c>
    </row>
    <row r="17" ht="13.5" customHeight="1" spans="1:7">
      <c r="A17" s="110" t="s">
        <v>103</v>
      </c>
      <c r="B17" s="110" t="s">
        <v>104</v>
      </c>
      <c r="C17" s="118">
        <f t="shared" si="0"/>
        <v>3139600</v>
      </c>
      <c r="D17" s="118"/>
      <c r="E17" s="118"/>
      <c r="F17" s="118"/>
      <c r="G17" s="118">
        <v>3139600</v>
      </c>
    </row>
    <row r="18" ht="13.5" customHeight="1" spans="1:7">
      <c r="A18" s="110" t="s">
        <v>105</v>
      </c>
      <c r="B18" s="110" t="s">
        <v>106</v>
      </c>
      <c r="C18" s="118">
        <f t="shared" si="0"/>
        <v>4339021</v>
      </c>
      <c r="D18" s="118"/>
      <c r="E18" s="118"/>
      <c r="F18" s="118"/>
      <c r="G18" s="163">
        <v>4339021</v>
      </c>
    </row>
    <row r="19" ht="13.5" customHeight="1" spans="1:7">
      <c r="A19" s="108" t="s">
        <v>107</v>
      </c>
      <c r="B19" s="108" t="s">
        <v>108</v>
      </c>
      <c r="C19" s="118">
        <f t="shared" si="0"/>
        <v>11494088.2</v>
      </c>
      <c r="D19" s="118"/>
      <c r="E19" s="118"/>
      <c r="F19" s="164"/>
      <c r="G19" s="165">
        <f>SUM(G20:G25)</f>
        <v>11494088.2</v>
      </c>
    </row>
    <row r="20" ht="13.5" customHeight="1" spans="1:7">
      <c r="A20" s="110" t="s">
        <v>109</v>
      </c>
      <c r="B20" s="110" t="s">
        <v>110</v>
      </c>
      <c r="C20" s="118">
        <f t="shared" si="0"/>
        <v>8362062.5</v>
      </c>
      <c r="D20" s="118"/>
      <c r="E20" s="118"/>
      <c r="F20" s="118"/>
      <c r="G20" s="166">
        <v>8362062.5</v>
      </c>
    </row>
    <row r="21" ht="13.5" customHeight="1" spans="1:7">
      <c r="A21" s="110" t="s">
        <v>111</v>
      </c>
      <c r="B21" s="110" t="s">
        <v>112</v>
      </c>
      <c r="C21" s="118">
        <f t="shared" si="0"/>
        <v>756921.26</v>
      </c>
      <c r="D21" s="118"/>
      <c r="E21" s="118"/>
      <c r="F21" s="118"/>
      <c r="G21" s="118">
        <v>756921.26</v>
      </c>
    </row>
    <row r="22" ht="13.5" customHeight="1" spans="1:7">
      <c r="A22" s="110">
        <v>2080903</v>
      </c>
      <c r="B22" s="110" t="s">
        <v>113</v>
      </c>
      <c r="C22" s="118">
        <f t="shared" si="0"/>
        <v>22737.66</v>
      </c>
      <c r="D22" s="118"/>
      <c r="E22" s="118"/>
      <c r="F22" s="118"/>
      <c r="G22" s="118">
        <v>22737.66</v>
      </c>
    </row>
    <row r="23" ht="13.5" customHeight="1" spans="1:7">
      <c r="A23" s="110" t="s">
        <v>114</v>
      </c>
      <c r="B23" s="110" t="s">
        <v>115</v>
      </c>
      <c r="C23" s="118">
        <f t="shared" si="0"/>
        <v>344139</v>
      </c>
      <c r="D23" s="118"/>
      <c r="E23" s="118"/>
      <c r="F23" s="118"/>
      <c r="G23" s="118">
        <v>344139</v>
      </c>
    </row>
    <row r="24" ht="13.5" customHeight="1" spans="1:7">
      <c r="A24" s="110" t="s">
        <v>116</v>
      </c>
      <c r="B24" s="110" t="s">
        <v>117</v>
      </c>
      <c r="C24" s="118">
        <f t="shared" si="0"/>
        <v>458227.78</v>
      </c>
      <c r="D24" s="118"/>
      <c r="E24" s="118"/>
      <c r="F24" s="118"/>
      <c r="G24" s="118">
        <v>458227.78</v>
      </c>
    </row>
    <row r="25" ht="13.5" customHeight="1" spans="1:7">
      <c r="A25" s="110" t="s">
        <v>118</v>
      </c>
      <c r="B25" s="110" t="s">
        <v>119</v>
      </c>
      <c r="C25" s="118">
        <f t="shared" si="0"/>
        <v>1550000</v>
      </c>
      <c r="D25" s="118"/>
      <c r="E25" s="118"/>
      <c r="F25" s="118"/>
      <c r="G25" s="118">
        <v>1550000</v>
      </c>
    </row>
    <row r="26" ht="13.5" customHeight="1" spans="1:7">
      <c r="A26" s="108">
        <v>20825</v>
      </c>
      <c r="B26" s="108" t="s">
        <v>120</v>
      </c>
      <c r="C26" s="118">
        <f t="shared" si="0"/>
        <v>215040</v>
      </c>
      <c r="D26" s="118"/>
      <c r="E26" s="118"/>
      <c r="F26" s="118"/>
      <c r="G26" s="167">
        <v>215040</v>
      </c>
    </row>
    <row r="27" ht="13.5" customHeight="1" spans="1:7">
      <c r="A27" s="110">
        <v>2082501</v>
      </c>
      <c r="B27" s="110" t="s">
        <v>121</v>
      </c>
      <c r="C27" s="118">
        <f t="shared" si="0"/>
        <v>215040</v>
      </c>
      <c r="D27" s="118"/>
      <c r="E27" s="118"/>
      <c r="F27" s="118"/>
      <c r="G27" s="167">
        <v>215040</v>
      </c>
    </row>
    <row r="28" ht="13.5" customHeight="1" spans="1:7">
      <c r="A28" s="108" t="s">
        <v>122</v>
      </c>
      <c r="B28" s="108" t="s">
        <v>123</v>
      </c>
      <c r="C28" s="118">
        <f t="shared" si="0"/>
        <v>2942969</v>
      </c>
      <c r="D28" s="162">
        <v>2510569</v>
      </c>
      <c r="E28" s="162">
        <v>2360769</v>
      </c>
      <c r="F28" s="162">
        <v>149800</v>
      </c>
      <c r="G28" s="118">
        <f>SUM(G29:G31)</f>
        <v>432400</v>
      </c>
    </row>
    <row r="29" ht="13.5" customHeight="1" spans="1:7">
      <c r="A29" s="110" t="s">
        <v>124</v>
      </c>
      <c r="B29" s="110" t="s">
        <v>125</v>
      </c>
      <c r="C29" s="118">
        <f t="shared" si="0"/>
        <v>1831485</v>
      </c>
      <c r="D29" s="162">
        <v>1581485</v>
      </c>
      <c r="E29" s="162">
        <v>1456165</v>
      </c>
      <c r="F29" s="162">
        <v>125320</v>
      </c>
      <c r="G29" s="118">
        <v>250000</v>
      </c>
    </row>
    <row r="30" ht="13.5" customHeight="1" spans="1:7">
      <c r="A30" s="110" t="s">
        <v>126</v>
      </c>
      <c r="B30" s="110" t="s">
        <v>127</v>
      </c>
      <c r="C30" s="118">
        <f t="shared" si="0"/>
        <v>82400</v>
      </c>
      <c r="D30" s="118"/>
      <c r="E30" s="118"/>
      <c r="F30" s="118"/>
      <c r="G30" s="163">
        <v>82400</v>
      </c>
    </row>
    <row r="31" ht="13.5" customHeight="1" spans="1:7">
      <c r="A31" s="110" t="s">
        <v>128</v>
      </c>
      <c r="B31" s="110" t="s">
        <v>129</v>
      </c>
      <c r="C31" s="118">
        <f t="shared" si="0"/>
        <v>1029084</v>
      </c>
      <c r="D31" s="162">
        <v>929084</v>
      </c>
      <c r="E31" s="162">
        <v>904604</v>
      </c>
      <c r="F31" s="162">
        <v>24480</v>
      </c>
      <c r="G31" s="167">
        <v>100000</v>
      </c>
    </row>
    <row r="32" ht="13.5" customHeight="1" spans="1:7">
      <c r="A32" s="110" t="s">
        <v>130</v>
      </c>
      <c r="B32" s="110" t="s">
        <v>131</v>
      </c>
      <c r="C32" s="118">
        <f t="shared" si="0"/>
        <v>0</v>
      </c>
      <c r="D32" s="162"/>
      <c r="E32" s="162"/>
      <c r="F32" s="162"/>
      <c r="G32" s="166"/>
    </row>
    <row r="33" ht="13.5" customHeight="1" spans="1:7">
      <c r="A33" s="108" t="s">
        <v>132</v>
      </c>
      <c r="B33" s="108" t="s">
        <v>133</v>
      </c>
      <c r="C33" s="118">
        <f t="shared" si="0"/>
        <v>7850.47</v>
      </c>
      <c r="D33" s="162">
        <v>7850.47</v>
      </c>
      <c r="E33" s="162">
        <v>7850.47</v>
      </c>
      <c r="F33" s="118"/>
      <c r="G33" s="167"/>
    </row>
    <row r="34" ht="13.5" customHeight="1" spans="1:7">
      <c r="A34" s="110" t="s">
        <v>134</v>
      </c>
      <c r="B34" s="110" t="s">
        <v>133</v>
      </c>
      <c r="C34" s="118">
        <f t="shared" si="0"/>
        <v>7850.47</v>
      </c>
      <c r="D34" s="162">
        <v>7850.47</v>
      </c>
      <c r="E34" s="162">
        <v>7850.47</v>
      </c>
      <c r="F34" s="118"/>
      <c r="G34" s="118"/>
    </row>
    <row r="35" s="144" customFormat="1" ht="13.5" customHeight="1" spans="1:7">
      <c r="A35" s="105" t="s">
        <v>135</v>
      </c>
      <c r="B35" s="105" t="s">
        <v>136</v>
      </c>
      <c r="C35" s="118">
        <f t="shared" si="0"/>
        <v>1581459.61</v>
      </c>
      <c r="D35" s="167">
        <v>335699.61</v>
      </c>
      <c r="E35" s="167">
        <v>335699.61</v>
      </c>
      <c r="F35" s="118"/>
      <c r="G35" s="167">
        <f>G36+G41</f>
        <v>1245760</v>
      </c>
    </row>
    <row r="36" s="144" customFormat="1" ht="13.5" customHeight="1" spans="1:7">
      <c r="A36" s="108" t="s">
        <v>137</v>
      </c>
      <c r="B36" s="108" t="s">
        <v>138</v>
      </c>
      <c r="C36" s="118">
        <f>D36+G36</f>
        <v>535859.61</v>
      </c>
      <c r="D36" s="167">
        <v>335699.61</v>
      </c>
      <c r="E36" s="167">
        <v>335699.61</v>
      </c>
      <c r="F36" s="118"/>
      <c r="G36" s="167">
        <v>200160</v>
      </c>
    </row>
    <row r="37" s="144" customFormat="1" ht="13.5" customHeight="1" spans="1:7">
      <c r="A37" s="110" t="s">
        <v>139</v>
      </c>
      <c r="B37" s="110" t="s">
        <v>140</v>
      </c>
      <c r="C37" s="118">
        <f t="shared" si="0"/>
        <v>118361.18</v>
      </c>
      <c r="D37" s="167">
        <v>118361.18</v>
      </c>
      <c r="E37" s="167">
        <v>118361.18</v>
      </c>
      <c r="F37" s="118"/>
      <c r="G37" s="118"/>
    </row>
    <row r="38" s="144" customFormat="1" ht="13.5" customHeight="1" spans="1:7">
      <c r="A38" s="110" t="s">
        <v>141</v>
      </c>
      <c r="B38" s="110" t="s">
        <v>142</v>
      </c>
      <c r="C38" s="118">
        <f t="shared" si="0"/>
        <v>73781.37</v>
      </c>
      <c r="D38" s="167">
        <v>73781.37</v>
      </c>
      <c r="E38" s="167">
        <v>73781.37</v>
      </c>
      <c r="F38" s="118"/>
      <c r="G38" s="118"/>
    </row>
    <row r="39" s="144" customFormat="1" ht="13.5" customHeight="1" spans="1:7">
      <c r="A39" s="110" t="s">
        <v>143</v>
      </c>
      <c r="B39" s="110" t="s">
        <v>144</v>
      </c>
      <c r="C39" s="118">
        <f t="shared" si="0"/>
        <v>125945.25</v>
      </c>
      <c r="D39" s="167">
        <v>125945.25</v>
      </c>
      <c r="E39" s="167">
        <v>125945.25</v>
      </c>
      <c r="F39" s="118"/>
      <c r="G39" s="118"/>
    </row>
    <row r="40" s="144" customFormat="1" ht="13.5" customHeight="1" spans="1:7">
      <c r="A40" s="110" t="s">
        <v>145</v>
      </c>
      <c r="B40" s="110" t="s">
        <v>146</v>
      </c>
      <c r="C40" s="118">
        <f t="shared" si="0"/>
        <v>217771.81</v>
      </c>
      <c r="D40" s="167">
        <v>17611.81</v>
      </c>
      <c r="E40" s="167">
        <v>17611.81</v>
      </c>
      <c r="F40" s="118"/>
      <c r="G40" s="167">
        <v>200160</v>
      </c>
    </row>
    <row r="41" s="144" customFormat="1" ht="13.5" customHeight="1" spans="1:7">
      <c r="A41" s="108" t="s">
        <v>147</v>
      </c>
      <c r="B41" s="108" t="s">
        <v>148</v>
      </c>
      <c r="C41" s="118">
        <f t="shared" si="0"/>
        <v>1045600</v>
      </c>
      <c r="D41" s="167"/>
      <c r="E41" s="167"/>
      <c r="F41" s="118"/>
      <c r="G41" s="118">
        <f>G42</f>
        <v>1045600</v>
      </c>
    </row>
    <row r="42" s="144" customFormat="1" ht="13.5" customHeight="1" spans="1:7">
      <c r="A42" s="110" t="s">
        <v>149</v>
      </c>
      <c r="B42" s="110" t="s">
        <v>150</v>
      </c>
      <c r="C42" s="118">
        <f t="shared" si="0"/>
        <v>1045600</v>
      </c>
      <c r="D42" s="118"/>
      <c r="E42" s="118"/>
      <c r="F42" s="118"/>
      <c r="G42" s="118">
        <v>1045600</v>
      </c>
    </row>
    <row r="43" ht="13.5" customHeight="1" spans="1:7">
      <c r="A43" s="105" t="s">
        <v>151</v>
      </c>
      <c r="B43" s="105" t="s">
        <v>152</v>
      </c>
      <c r="C43" s="118">
        <f t="shared" si="0"/>
        <v>283292.28</v>
      </c>
      <c r="D43" s="162">
        <v>283292.28</v>
      </c>
      <c r="E43" s="162">
        <v>283292.28</v>
      </c>
      <c r="F43" s="162"/>
      <c r="G43" s="118"/>
    </row>
    <row r="44" ht="13.5" customHeight="1" spans="1:7">
      <c r="A44" s="108" t="s">
        <v>153</v>
      </c>
      <c r="B44" s="108" t="s">
        <v>154</v>
      </c>
      <c r="C44" s="118">
        <f t="shared" si="0"/>
        <v>283292.28</v>
      </c>
      <c r="D44" s="162">
        <v>283292.28</v>
      </c>
      <c r="E44" s="162">
        <v>283292.28</v>
      </c>
      <c r="F44" s="162"/>
      <c r="G44" s="118"/>
    </row>
    <row r="45" ht="13.5" customHeight="1" spans="1:7">
      <c r="A45" s="110" t="s">
        <v>155</v>
      </c>
      <c r="B45" s="110" t="s">
        <v>156</v>
      </c>
      <c r="C45" s="118">
        <f t="shared" si="0"/>
        <v>283292.28</v>
      </c>
      <c r="D45" s="162">
        <v>283292.28</v>
      </c>
      <c r="E45" s="162">
        <v>283292.28</v>
      </c>
      <c r="F45" s="162"/>
      <c r="G45" s="118"/>
    </row>
    <row r="46" ht="13.5" customHeight="1" spans="1:7">
      <c r="A46" s="168" t="s">
        <v>157</v>
      </c>
      <c r="B46" s="169"/>
      <c r="C46" s="118">
        <f>D46+G46</f>
        <v>28819415.04</v>
      </c>
      <c r="D46" s="162">
        <v>3482836.16</v>
      </c>
      <c r="E46" s="162">
        <v>3333036.16</v>
      </c>
      <c r="F46" s="162">
        <v>149800</v>
      </c>
      <c r="G46" s="118">
        <f>G8+G35+G43</f>
        <v>25336578.88</v>
      </c>
    </row>
    <row r="47" ht="13.5" customHeight="1" spans="1:7">
      <c r="A47" s="160"/>
      <c r="B47" s="160"/>
      <c r="C47" s="160"/>
      <c r="D47" s="161"/>
      <c r="E47" s="160"/>
      <c r="F47" s="160"/>
      <c r="G47" s="160"/>
    </row>
    <row r="48" ht="13.5" customHeight="1" spans="1:7">
      <c r="A48" s="160"/>
      <c r="B48" s="160"/>
      <c r="C48" s="160"/>
      <c r="D48" s="161"/>
      <c r="E48" s="160"/>
      <c r="F48" s="160"/>
      <c r="G48" s="160"/>
    </row>
    <row r="49" ht="13.5" customHeight="1" spans="1:7">
      <c r="A49" s="160"/>
      <c r="B49" s="160"/>
      <c r="C49" s="160"/>
      <c r="D49" s="161"/>
      <c r="E49" s="160"/>
      <c r="F49" s="160"/>
      <c r="G49" s="160"/>
    </row>
    <row r="50" ht="13.5" customHeight="1" spans="1:7">
      <c r="A50" s="160"/>
      <c r="B50" s="160"/>
      <c r="C50" s="160"/>
      <c r="D50" s="161"/>
      <c r="E50" s="160"/>
      <c r="F50" s="160"/>
      <c r="G50" s="160"/>
    </row>
    <row r="51" ht="13.5" customHeight="1" spans="1:7">
      <c r="A51" s="160"/>
      <c r="B51" s="160"/>
      <c r="C51" s="160"/>
      <c r="D51" s="161"/>
      <c r="E51" s="160"/>
      <c r="F51" s="160"/>
      <c r="G51" s="160"/>
    </row>
    <row r="52" ht="13.5" customHeight="1" spans="1:7">
      <c r="A52" s="160"/>
      <c r="B52" s="160"/>
      <c r="C52" s="160"/>
      <c r="D52" s="161"/>
      <c r="E52" s="160"/>
      <c r="F52" s="160"/>
      <c r="G52" s="160"/>
    </row>
    <row r="53" ht="13.5" customHeight="1" spans="1:7">
      <c r="A53" s="160"/>
      <c r="B53" s="160"/>
      <c r="C53" s="160"/>
      <c r="D53" s="161"/>
      <c r="E53" s="160"/>
      <c r="F53" s="160"/>
      <c r="G53" s="160"/>
    </row>
    <row r="54" ht="13.5" customHeight="1" spans="1:7">
      <c r="A54" s="160"/>
      <c r="B54" s="160"/>
      <c r="C54" s="160"/>
      <c r="D54" s="161"/>
      <c r="E54" s="160"/>
      <c r="F54" s="160"/>
      <c r="G54" s="160"/>
    </row>
    <row r="55" ht="13.5" customHeight="1" spans="1:7">
      <c r="A55" s="160"/>
      <c r="B55" s="160"/>
      <c r="C55" s="160"/>
      <c r="D55" s="161"/>
      <c r="E55" s="160"/>
      <c r="F55" s="160"/>
      <c r="G55" s="160"/>
    </row>
    <row r="56" ht="13.5" customHeight="1" spans="1:7">
      <c r="A56" s="160"/>
      <c r="B56" s="160"/>
      <c r="C56" s="160"/>
      <c r="D56" s="161"/>
      <c r="E56" s="160"/>
      <c r="F56" s="160"/>
      <c r="G56" s="160"/>
    </row>
    <row r="57" ht="13.5" customHeight="1" spans="1:7">
      <c r="A57" s="160"/>
      <c r="B57" s="160"/>
      <c r="C57" s="160"/>
      <c r="D57" s="161"/>
      <c r="E57" s="160"/>
      <c r="F57" s="160"/>
      <c r="G57" s="160"/>
    </row>
    <row r="58" ht="13.5" customHeight="1" spans="1:7">
      <c r="A58" s="160"/>
      <c r="B58" s="160"/>
      <c r="C58" s="160"/>
      <c r="D58" s="161"/>
      <c r="E58" s="160"/>
      <c r="F58" s="160"/>
      <c r="G58" s="160"/>
    </row>
    <row r="59" ht="13.5" customHeight="1" spans="1:7">
      <c r="A59" s="160"/>
      <c r="B59" s="160"/>
      <c r="C59" s="160"/>
      <c r="D59" s="161"/>
      <c r="E59" s="160"/>
      <c r="F59" s="160"/>
      <c r="G59" s="160"/>
    </row>
    <row r="60" ht="13.5" customHeight="1" spans="1:7">
      <c r="A60" s="160"/>
      <c r="B60" s="160"/>
      <c r="C60" s="160"/>
      <c r="D60" s="161"/>
      <c r="E60" s="160"/>
      <c r="F60" s="160"/>
      <c r="G60" s="160"/>
    </row>
    <row r="61" ht="13.5" customHeight="1" spans="1:7">
      <c r="A61" s="160"/>
      <c r="B61" s="160"/>
      <c r="C61" s="160"/>
      <c r="D61" s="161"/>
      <c r="E61" s="160"/>
      <c r="F61" s="160"/>
      <c r="G61" s="160"/>
    </row>
    <row r="62" ht="13.5" customHeight="1" spans="1:7">
      <c r="A62" s="160"/>
      <c r="B62" s="160"/>
      <c r="C62" s="160"/>
      <c r="D62" s="161"/>
      <c r="E62" s="160"/>
      <c r="F62" s="160"/>
      <c r="G62" s="160"/>
    </row>
    <row r="63" ht="13.5" customHeight="1" spans="1:7">
      <c r="A63" s="160"/>
      <c r="B63" s="160"/>
      <c r="C63" s="160"/>
      <c r="D63" s="161"/>
      <c r="E63" s="160"/>
      <c r="F63" s="160"/>
      <c r="G63" s="160"/>
    </row>
    <row r="64" ht="13.5" customHeight="1" spans="1:7">
      <c r="A64" s="160"/>
      <c r="B64" s="160"/>
      <c r="C64" s="160"/>
      <c r="D64" s="161"/>
      <c r="E64" s="160"/>
      <c r="F64" s="160"/>
      <c r="G64" s="160"/>
    </row>
    <row r="65" ht="13.5" customHeight="1" spans="1:7">
      <c r="A65" s="160"/>
      <c r="B65" s="160"/>
      <c r="C65" s="160"/>
      <c r="D65" s="161"/>
      <c r="E65" s="160"/>
      <c r="F65" s="160"/>
      <c r="G65" s="160"/>
    </row>
    <row r="66" ht="13.5" customHeight="1" spans="1:7">
      <c r="A66" s="160"/>
      <c r="B66" s="160"/>
      <c r="C66" s="160"/>
      <c r="D66" s="161"/>
      <c r="E66" s="160"/>
      <c r="F66" s="160"/>
      <c r="G66" s="160"/>
    </row>
    <row r="67" ht="13.5" customHeight="1" spans="1:7">
      <c r="A67" s="160"/>
      <c r="B67" s="160"/>
      <c r="C67" s="160"/>
      <c r="D67" s="161"/>
      <c r="E67" s="160"/>
      <c r="F67" s="160"/>
      <c r="G67" s="160"/>
    </row>
    <row r="68" ht="18" customHeight="1" spans="1:7">
      <c r="A68" s="170"/>
      <c r="B68" s="170"/>
      <c r="C68" s="171"/>
      <c r="D68" s="171"/>
      <c r="E68" s="171"/>
      <c r="F68" s="171"/>
      <c r="G68" s="171"/>
    </row>
    <row r="69" ht="18" customHeight="1" spans="1:7">
      <c r="A69" s="172" t="s">
        <v>157</v>
      </c>
      <c r="B69" s="173" t="s">
        <v>157</v>
      </c>
      <c r="C69" s="171"/>
      <c r="D69" s="171"/>
      <c r="E69" s="171"/>
      <c r="F69" s="171"/>
      <c r="G69" s="171"/>
    </row>
  </sheetData>
  <mergeCells count="8">
    <mergeCell ref="A3:G3"/>
    <mergeCell ref="A4:E4"/>
    <mergeCell ref="A5:B5"/>
    <mergeCell ref="D5:F5"/>
    <mergeCell ref="A46:B46"/>
    <mergeCell ref="A69:B69"/>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38"/>
      <c r="B2" s="138"/>
      <c r="C2" s="62"/>
      <c r="F2" s="61" t="s">
        <v>180</v>
      </c>
    </row>
    <row r="3" ht="25.5" customHeight="1" spans="1:6">
      <c r="A3" s="139" t="s">
        <v>181</v>
      </c>
      <c r="B3" s="139"/>
      <c r="C3" s="139"/>
      <c r="D3" s="139"/>
      <c r="E3" s="139"/>
      <c r="F3" s="139"/>
    </row>
    <row r="4" ht="15.75" customHeight="1" spans="1:6">
      <c r="A4" s="5" t="s">
        <v>52</v>
      </c>
      <c r="B4" s="138"/>
      <c r="C4" s="62"/>
      <c r="F4" s="61" t="s">
        <v>182</v>
      </c>
    </row>
    <row r="5" ht="19.5" customHeight="1" spans="1:6">
      <c r="A5" s="10" t="s">
        <v>183</v>
      </c>
      <c r="B5" s="16" t="s">
        <v>184</v>
      </c>
      <c r="C5" s="11" t="s">
        <v>185</v>
      </c>
      <c r="D5" s="12"/>
      <c r="E5" s="13"/>
      <c r="F5" s="16" t="s">
        <v>186</v>
      </c>
    </row>
    <row r="6" ht="19.5" customHeight="1" spans="1:6">
      <c r="A6" s="18"/>
      <c r="B6" s="19"/>
      <c r="C6" s="64" t="s">
        <v>57</v>
      </c>
      <c r="D6" s="64" t="s">
        <v>187</v>
      </c>
      <c r="E6" s="64" t="s">
        <v>188</v>
      </c>
      <c r="F6" s="19"/>
    </row>
    <row r="7" ht="18.75" customHeight="1" spans="1:6">
      <c r="A7" s="140">
        <v>1</v>
      </c>
      <c r="B7" s="140">
        <v>2</v>
      </c>
      <c r="C7" s="141">
        <v>3</v>
      </c>
      <c r="D7" s="140">
        <v>4</v>
      </c>
      <c r="E7" s="140">
        <v>5</v>
      </c>
      <c r="F7" s="140">
        <v>6</v>
      </c>
    </row>
    <row r="8" ht="18.75" customHeight="1" spans="1:6">
      <c r="A8" s="142"/>
      <c r="B8" s="142"/>
      <c r="C8" s="143"/>
      <c r="D8" s="142"/>
      <c r="E8" s="142"/>
      <c r="F8" s="142"/>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8"/>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20"/>
      <c r="W2" s="57" t="s">
        <v>189</v>
      </c>
    </row>
    <row r="3" ht="27.75" customHeight="1" spans="1:23">
      <c r="A3" s="27" t="s">
        <v>190</v>
      </c>
      <c r="B3" s="27"/>
      <c r="C3" s="27"/>
      <c r="D3" s="27"/>
      <c r="E3" s="27"/>
      <c r="F3" s="27"/>
      <c r="G3" s="27"/>
      <c r="H3" s="27"/>
      <c r="I3" s="27"/>
      <c r="J3" s="27"/>
      <c r="K3" s="27"/>
      <c r="L3" s="27"/>
      <c r="M3" s="27"/>
      <c r="N3" s="27"/>
      <c r="O3" s="27"/>
      <c r="P3" s="27"/>
      <c r="Q3" s="27"/>
      <c r="R3" s="27"/>
      <c r="S3" s="27"/>
      <c r="T3" s="27"/>
      <c r="U3" s="27"/>
      <c r="V3" s="27"/>
      <c r="W3" s="27"/>
    </row>
    <row r="4" ht="13.5" customHeight="1" spans="1:23">
      <c r="A4" s="5" t="s">
        <v>52</v>
      </c>
      <c r="B4" s="6"/>
      <c r="C4" s="6"/>
      <c r="D4" s="6"/>
      <c r="E4" s="6"/>
      <c r="F4" s="6"/>
      <c r="G4" s="6"/>
      <c r="H4" s="7"/>
      <c r="I4" s="7"/>
      <c r="J4" s="7"/>
      <c r="K4" s="7"/>
      <c r="L4" s="7"/>
      <c r="M4" s="7"/>
      <c r="N4" s="7"/>
      <c r="O4" s="7"/>
      <c r="P4" s="7"/>
      <c r="Q4" s="7"/>
      <c r="U4" s="120"/>
      <c r="W4" s="102" t="s">
        <v>182</v>
      </c>
    </row>
    <row r="5" ht="21.75" customHeight="1" spans="1:23">
      <c r="A5" s="9" t="s">
        <v>191</v>
      </c>
      <c r="B5" s="9" t="s">
        <v>192</v>
      </c>
      <c r="C5" s="9" t="s">
        <v>193</v>
      </c>
      <c r="D5" s="10" t="s">
        <v>194</v>
      </c>
      <c r="E5" s="10" t="s">
        <v>195</v>
      </c>
      <c r="F5" s="10" t="s">
        <v>196</v>
      </c>
      <c r="G5" s="10" t="s">
        <v>197</v>
      </c>
      <c r="H5" s="64" t="s">
        <v>198</v>
      </c>
      <c r="I5" s="64"/>
      <c r="J5" s="64"/>
      <c r="K5" s="64"/>
      <c r="L5" s="113"/>
      <c r="M5" s="113"/>
      <c r="N5" s="113"/>
      <c r="O5" s="113"/>
      <c r="P5" s="113"/>
      <c r="Q5" s="49"/>
      <c r="R5" s="64"/>
      <c r="S5" s="64"/>
      <c r="T5" s="64"/>
      <c r="U5" s="64"/>
      <c r="V5" s="64"/>
      <c r="W5" s="64"/>
    </row>
    <row r="6" ht="21.75" customHeight="1" spans="1:23">
      <c r="A6" s="14"/>
      <c r="B6" s="14"/>
      <c r="C6" s="14"/>
      <c r="D6" s="15"/>
      <c r="E6" s="15"/>
      <c r="F6" s="15"/>
      <c r="G6" s="15"/>
      <c r="H6" s="64" t="s">
        <v>55</v>
      </c>
      <c r="I6" s="49" t="s">
        <v>58</v>
      </c>
      <c r="J6" s="49"/>
      <c r="K6" s="49"/>
      <c r="L6" s="113"/>
      <c r="M6" s="113"/>
      <c r="N6" s="113" t="s">
        <v>199</v>
      </c>
      <c r="O6" s="113"/>
      <c r="P6" s="113"/>
      <c r="Q6" s="49" t="s">
        <v>61</v>
      </c>
      <c r="R6" s="64" t="s">
        <v>77</v>
      </c>
      <c r="S6" s="49"/>
      <c r="T6" s="49"/>
      <c r="U6" s="49"/>
      <c r="V6" s="49"/>
      <c r="W6" s="49"/>
    </row>
    <row r="7" ht="15" customHeight="1" spans="1:23">
      <c r="A7" s="17"/>
      <c r="B7" s="17"/>
      <c r="C7" s="17"/>
      <c r="D7" s="18"/>
      <c r="E7" s="18"/>
      <c r="F7" s="18"/>
      <c r="G7" s="18"/>
      <c r="H7" s="64"/>
      <c r="I7" s="49" t="s">
        <v>200</v>
      </c>
      <c r="J7" s="49" t="s">
        <v>201</v>
      </c>
      <c r="K7" s="49" t="s">
        <v>202</v>
      </c>
      <c r="L7" s="136" t="s">
        <v>203</v>
      </c>
      <c r="M7" s="136" t="s">
        <v>204</v>
      </c>
      <c r="N7" s="136" t="s">
        <v>58</v>
      </c>
      <c r="O7" s="136" t="s">
        <v>59</v>
      </c>
      <c r="P7" s="136" t="s">
        <v>60</v>
      </c>
      <c r="Q7" s="49"/>
      <c r="R7" s="49" t="s">
        <v>57</v>
      </c>
      <c r="S7" s="49" t="s">
        <v>68</v>
      </c>
      <c r="T7" s="49" t="s">
        <v>205</v>
      </c>
      <c r="U7" s="49" t="s">
        <v>64</v>
      </c>
      <c r="V7" s="49" t="s">
        <v>65</v>
      </c>
      <c r="W7" s="49" t="s">
        <v>66</v>
      </c>
    </row>
    <row r="8" ht="27.75" customHeight="1" spans="1:23">
      <c r="A8" s="17"/>
      <c r="B8" s="17"/>
      <c r="C8" s="17"/>
      <c r="D8" s="18"/>
      <c r="E8" s="18"/>
      <c r="F8" s="18"/>
      <c r="G8" s="18"/>
      <c r="H8" s="64"/>
      <c r="I8" s="49"/>
      <c r="J8" s="49"/>
      <c r="K8" s="49"/>
      <c r="L8" s="136"/>
      <c r="M8" s="136"/>
      <c r="N8" s="136"/>
      <c r="O8" s="136"/>
      <c r="P8" s="136"/>
      <c r="Q8" s="49"/>
      <c r="R8" s="49"/>
      <c r="S8" s="49"/>
      <c r="T8" s="49"/>
      <c r="U8" s="49"/>
      <c r="V8" s="49"/>
      <c r="W8" s="49"/>
    </row>
    <row r="9" ht="1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18.75" customHeight="1" spans="1:23">
      <c r="A10" s="131" t="s">
        <v>70</v>
      </c>
      <c r="B10" s="131" t="s">
        <v>70</v>
      </c>
      <c r="C10" s="131" t="s">
        <v>206</v>
      </c>
      <c r="D10" s="131" t="s">
        <v>207</v>
      </c>
      <c r="E10" s="131" t="s">
        <v>124</v>
      </c>
      <c r="F10" s="131" t="s">
        <v>125</v>
      </c>
      <c r="G10" s="131" t="s">
        <v>208</v>
      </c>
      <c r="H10" s="131" t="s">
        <v>209</v>
      </c>
      <c r="I10" s="115">
        <v>492780</v>
      </c>
      <c r="J10" s="115">
        <v>492780</v>
      </c>
      <c r="K10" s="115"/>
      <c r="L10" s="115"/>
      <c r="M10" s="115">
        <v>492780</v>
      </c>
      <c r="N10" s="26"/>
      <c r="O10" s="26"/>
      <c r="P10" s="26"/>
      <c r="Q10" s="26"/>
      <c r="R10" s="26"/>
      <c r="S10" s="26"/>
      <c r="T10" s="26"/>
      <c r="U10" s="26"/>
      <c r="V10" s="26"/>
      <c r="W10" s="26"/>
    </row>
    <row r="11" ht="18.75" customHeight="1" spans="1:23">
      <c r="A11" s="131" t="s">
        <v>70</v>
      </c>
      <c r="B11" s="131" t="s">
        <v>70</v>
      </c>
      <c r="C11" s="131" t="s">
        <v>210</v>
      </c>
      <c r="D11" s="131" t="s">
        <v>211</v>
      </c>
      <c r="E11" s="131" t="s">
        <v>128</v>
      </c>
      <c r="F11" s="131" t="s">
        <v>129</v>
      </c>
      <c r="G11" s="131" t="s">
        <v>208</v>
      </c>
      <c r="H11" s="131" t="s">
        <v>209</v>
      </c>
      <c r="I11" s="115">
        <v>338640</v>
      </c>
      <c r="J11" s="115">
        <v>338640</v>
      </c>
      <c r="K11" s="137"/>
      <c r="L11" s="137"/>
      <c r="M11" s="115">
        <v>338640</v>
      </c>
      <c r="N11" s="26"/>
      <c r="O11" s="26"/>
      <c r="P11" s="26"/>
      <c r="Q11" s="26"/>
      <c r="R11" s="26"/>
      <c r="S11" s="26"/>
      <c r="T11" s="26"/>
      <c r="U11" s="26"/>
      <c r="V11" s="26"/>
      <c r="W11" s="26"/>
    </row>
    <row r="12" ht="18.75" customHeight="1" spans="1:23">
      <c r="A12" s="131" t="s">
        <v>70</v>
      </c>
      <c r="B12" s="131" t="s">
        <v>70</v>
      </c>
      <c r="C12" s="131" t="s">
        <v>212</v>
      </c>
      <c r="D12" s="131" t="s">
        <v>156</v>
      </c>
      <c r="E12" s="131" t="s">
        <v>155</v>
      </c>
      <c r="F12" s="131" t="s">
        <v>156</v>
      </c>
      <c r="G12" s="131" t="s">
        <v>213</v>
      </c>
      <c r="H12" s="131" t="s">
        <v>156</v>
      </c>
      <c r="I12" s="115">
        <v>174739.8</v>
      </c>
      <c r="J12" s="115">
        <v>174739.8</v>
      </c>
      <c r="K12" s="137"/>
      <c r="L12" s="137"/>
      <c r="M12" s="115">
        <v>174739.8</v>
      </c>
      <c r="N12" s="26"/>
      <c r="O12" s="26"/>
      <c r="P12" s="26"/>
      <c r="Q12" s="26"/>
      <c r="R12" s="26"/>
      <c r="S12" s="26"/>
      <c r="T12" s="26"/>
      <c r="U12" s="26"/>
      <c r="V12" s="26"/>
      <c r="W12" s="26"/>
    </row>
    <row r="13" ht="18.75" customHeight="1" spans="1:23">
      <c r="A13" s="131" t="s">
        <v>70</v>
      </c>
      <c r="B13" s="131" t="s">
        <v>70</v>
      </c>
      <c r="C13" s="131" t="s">
        <v>212</v>
      </c>
      <c r="D13" s="131" t="s">
        <v>156</v>
      </c>
      <c r="E13" s="131" t="s">
        <v>155</v>
      </c>
      <c r="F13" s="131" t="s">
        <v>156</v>
      </c>
      <c r="G13" s="131" t="s">
        <v>213</v>
      </c>
      <c r="H13" s="131" t="s">
        <v>156</v>
      </c>
      <c r="I13" s="115">
        <v>108552.48</v>
      </c>
      <c r="J13" s="115">
        <v>108552.48</v>
      </c>
      <c r="K13" s="137"/>
      <c r="L13" s="137"/>
      <c r="M13" s="115">
        <v>108552.48</v>
      </c>
      <c r="N13" s="26"/>
      <c r="O13" s="26"/>
      <c r="P13" s="26"/>
      <c r="Q13" s="26"/>
      <c r="R13" s="26"/>
      <c r="S13" s="26"/>
      <c r="T13" s="26"/>
      <c r="U13" s="26"/>
      <c r="V13" s="26"/>
      <c r="W13" s="26"/>
    </row>
    <row r="14" ht="18.75" customHeight="1" spans="1:23">
      <c r="A14" s="131" t="s">
        <v>70</v>
      </c>
      <c r="B14" s="131" t="s">
        <v>70</v>
      </c>
      <c r="C14" s="131" t="s">
        <v>214</v>
      </c>
      <c r="D14" s="131" t="s">
        <v>215</v>
      </c>
      <c r="E14" s="131" t="s">
        <v>124</v>
      </c>
      <c r="F14" s="131" t="s">
        <v>125</v>
      </c>
      <c r="G14" s="131" t="s">
        <v>216</v>
      </c>
      <c r="H14" s="131" t="s">
        <v>217</v>
      </c>
      <c r="I14" s="115">
        <v>95400</v>
      </c>
      <c r="J14" s="115">
        <v>95400</v>
      </c>
      <c r="K14" s="137"/>
      <c r="L14" s="137"/>
      <c r="M14" s="115">
        <v>95400</v>
      </c>
      <c r="N14" s="26"/>
      <c r="O14" s="26"/>
      <c r="P14" s="26"/>
      <c r="Q14" s="26"/>
      <c r="R14" s="26"/>
      <c r="S14" s="26"/>
      <c r="T14" s="26"/>
      <c r="U14" s="26"/>
      <c r="V14" s="26"/>
      <c r="W14" s="26"/>
    </row>
    <row r="15" ht="18.75" customHeight="1" spans="1:23">
      <c r="A15" s="131" t="s">
        <v>70</v>
      </c>
      <c r="B15" s="131" t="s">
        <v>70</v>
      </c>
      <c r="C15" s="131" t="s">
        <v>218</v>
      </c>
      <c r="D15" s="131" t="s">
        <v>219</v>
      </c>
      <c r="E15" s="131" t="s">
        <v>124</v>
      </c>
      <c r="F15" s="131" t="s">
        <v>125</v>
      </c>
      <c r="G15" s="131" t="s">
        <v>220</v>
      </c>
      <c r="H15" s="131" t="s">
        <v>219</v>
      </c>
      <c r="I15" s="115">
        <v>6600</v>
      </c>
      <c r="J15" s="115">
        <v>6600</v>
      </c>
      <c r="K15" s="137"/>
      <c r="L15" s="137"/>
      <c r="M15" s="115">
        <v>6600</v>
      </c>
      <c r="N15" s="26"/>
      <c r="O15" s="26"/>
      <c r="P15" s="26"/>
      <c r="Q15" s="26"/>
      <c r="R15" s="26"/>
      <c r="S15" s="26"/>
      <c r="T15" s="26"/>
      <c r="U15" s="26"/>
      <c r="V15" s="26"/>
      <c r="W15" s="26"/>
    </row>
    <row r="16" ht="18.75" customHeight="1" spans="1:23">
      <c r="A16" s="131" t="s">
        <v>70</v>
      </c>
      <c r="B16" s="131" t="s">
        <v>70</v>
      </c>
      <c r="C16" s="131" t="s">
        <v>218</v>
      </c>
      <c r="D16" s="131" t="s">
        <v>219</v>
      </c>
      <c r="E16" s="131" t="s">
        <v>128</v>
      </c>
      <c r="F16" s="131" t="s">
        <v>129</v>
      </c>
      <c r="G16" s="131" t="s">
        <v>220</v>
      </c>
      <c r="H16" s="131" t="s">
        <v>219</v>
      </c>
      <c r="I16" s="115">
        <v>5400</v>
      </c>
      <c r="J16" s="115">
        <v>5400</v>
      </c>
      <c r="K16" s="137"/>
      <c r="L16" s="137"/>
      <c r="M16" s="115">
        <v>5400</v>
      </c>
      <c r="N16" s="26"/>
      <c r="O16" s="26"/>
      <c r="P16" s="26"/>
      <c r="Q16" s="26"/>
      <c r="R16" s="26"/>
      <c r="S16" s="26"/>
      <c r="T16" s="26"/>
      <c r="U16" s="26"/>
      <c r="V16" s="26"/>
      <c r="W16" s="26"/>
    </row>
    <row r="17" ht="18.75" customHeight="1" spans="1:23">
      <c r="A17" s="131" t="s">
        <v>70</v>
      </c>
      <c r="B17" s="131" t="s">
        <v>70</v>
      </c>
      <c r="C17" s="131" t="s">
        <v>221</v>
      </c>
      <c r="D17" s="131" t="s">
        <v>222</v>
      </c>
      <c r="E17" s="131" t="s">
        <v>124</v>
      </c>
      <c r="F17" s="131" t="s">
        <v>125</v>
      </c>
      <c r="G17" s="131" t="s">
        <v>223</v>
      </c>
      <c r="H17" s="131" t="s">
        <v>224</v>
      </c>
      <c r="I17" s="115">
        <v>11000</v>
      </c>
      <c r="J17" s="115">
        <v>11000</v>
      </c>
      <c r="K17" s="137"/>
      <c r="L17" s="137"/>
      <c r="M17" s="115">
        <v>11000</v>
      </c>
      <c r="N17" s="26"/>
      <c r="O17" s="26"/>
      <c r="P17" s="26"/>
      <c r="Q17" s="26"/>
      <c r="R17" s="26"/>
      <c r="S17" s="26"/>
      <c r="T17" s="26"/>
      <c r="U17" s="26"/>
      <c r="V17" s="26"/>
      <c r="W17" s="26"/>
    </row>
    <row r="18" ht="18.75" customHeight="1" spans="1:23">
      <c r="A18" s="131" t="s">
        <v>70</v>
      </c>
      <c r="B18" s="131" t="s">
        <v>70</v>
      </c>
      <c r="C18" s="131" t="s">
        <v>221</v>
      </c>
      <c r="D18" s="131" t="s">
        <v>222</v>
      </c>
      <c r="E18" s="131" t="s">
        <v>128</v>
      </c>
      <c r="F18" s="131" t="s">
        <v>129</v>
      </c>
      <c r="G18" s="131" t="s">
        <v>223</v>
      </c>
      <c r="H18" s="131" t="s">
        <v>224</v>
      </c>
      <c r="I18" s="115">
        <v>9000</v>
      </c>
      <c r="J18" s="115">
        <v>9000</v>
      </c>
      <c r="K18" s="137"/>
      <c r="L18" s="137"/>
      <c r="M18" s="115">
        <v>9000</v>
      </c>
      <c r="N18" s="26"/>
      <c r="O18" s="26"/>
      <c r="P18" s="26"/>
      <c r="Q18" s="26"/>
      <c r="R18" s="26"/>
      <c r="S18" s="26"/>
      <c r="T18" s="26"/>
      <c r="U18" s="26"/>
      <c r="V18" s="26"/>
      <c r="W18" s="26"/>
    </row>
    <row r="19" ht="18.75" customHeight="1" spans="1:23">
      <c r="A19" s="131" t="s">
        <v>70</v>
      </c>
      <c r="B19" s="131" t="s">
        <v>70</v>
      </c>
      <c r="C19" s="131" t="s">
        <v>221</v>
      </c>
      <c r="D19" s="131" t="s">
        <v>222</v>
      </c>
      <c r="E19" s="131" t="s">
        <v>124</v>
      </c>
      <c r="F19" s="131" t="s">
        <v>125</v>
      </c>
      <c r="G19" s="131" t="s">
        <v>225</v>
      </c>
      <c r="H19" s="131" t="s">
        <v>226</v>
      </c>
      <c r="I19" s="115">
        <v>11000</v>
      </c>
      <c r="J19" s="115">
        <v>11000</v>
      </c>
      <c r="K19" s="137"/>
      <c r="L19" s="137"/>
      <c r="M19" s="115">
        <v>11000</v>
      </c>
      <c r="N19" s="26"/>
      <c r="O19" s="26"/>
      <c r="P19" s="26"/>
      <c r="Q19" s="26"/>
      <c r="R19" s="26"/>
      <c r="S19" s="26"/>
      <c r="T19" s="26"/>
      <c r="U19" s="26"/>
      <c r="V19" s="26"/>
      <c r="W19" s="26"/>
    </row>
    <row r="20" ht="18.75" customHeight="1" spans="1:23">
      <c r="A20" s="131" t="s">
        <v>70</v>
      </c>
      <c r="B20" s="131" t="s">
        <v>70</v>
      </c>
      <c r="C20" s="131" t="s">
        <v>221</v>
      </c>
      <c r="D20" s="131" t="s">
        <v>222</v>
      </c>
      <c r="E20" s="131" t="s">
        <v>128</v>
      </c>
      <c r="F20" s="131" t="s">
        <v>129</v>
      </c>
      <c r="G20" s="131" t="s">
        <v>225</v>
      </c>
      <c r="H20" s="131" t="s">
        <v>226</v>
      </c>
      <c r="I20" s="115">
        <v>9000</v>
      </c>
      <c r="J20" s="115">
        <v>9000</v>
      </c>
      <c r="K20" s="137"/>
      <c r="L20" s="137"/>
      <c r="M20" s="115">
        <v>9000</v>
      </c>
      <c r="N20" s="26"/>
      <c r="O20" s="26"/>
      <c r="P20" s="26"/>
      <c r="Q20" s="26"/>
      <c r="R20" s="26"/>
      <c r="S20" s="26"/>
      <c r="T20" s="26"/>
      <c r="U20" s="26"/>
      <c r="V20" s="26"/>
      <c r="W20" s="26"/>
    </row>
    <row r="21" ht="18.75" customHeight="1" spans="1:23">
      <c r="A21" s="131" t="s">
        <v>70</v>
      </c>
      <c r="B21" s="131" t="s">
        <v>70</v>
      </c>
      <c r="C21" s="131" t="s">
        <v>221</v>
      </c>
      <c r="D21" s="131" t="s">
        <v>222</v>
      </c>
      <c r="E21" s="131" t="s">
        <v>124</v>
      </c>
      <c r="F21" s="131" t="s">
        <v>125</v>
      </c>
      <c r="G21" s="131" t="s">
        <v>227</v>
      </c>
      <c r="H21" s="131" t="s">
        <v>228</v>
      </c>
      <c r="I21" s="115">
        <v>1320</v>
      </c>
      <c r="J21" s="115">
        <v>1320</v>
      </c>
      <c r="K21" s="137"/>
      <c r="L21" s="137"/>
      <c r="M21" s="115">
        <v>1320</v>
      </c>
      <c r="N21" s="26"/>
      <c r="O21" s="26"/>
      <c r="P21" s="26"/>
      <c r="Q21" s="26"/>
      <c r="R21" s="26"/>
      <c r="S21" s="26"/>
      <c r="T21" s="26"/>
      <c r="U21" s="26"/>
      <c r="V21" s="26"/>
      <c r="W21" s="26"/>
    </row>
    <row r="22" ht="18.75" customHeight="1" spans="1:23">
      <c r="A22" s="131" t="s">
        <v>70</v>
      </c>
      <c r="B22" s="131" t="s">
        <v>70</v>
      </c>
      <c r="C22" s="131" t="s">
        <v>221</v>
      </c>
      <c r="D22" s="131" t="s">
        <v>222</v>
      </c>
      <c r="E22" s="131" t="s">
        <v>128</v>
      </c>
      <c r="F22" s="131" t="s">
        <v>129</v>
      </c>
      <c r="G22" s="131" t="s">
        <v>227</v>
      </c>
      <c r="H22" s="131" t="s">
        <v>228</v>
      </c>
      <c r="I22" s="115">
        <v>1080</v>
      </c>
      <c r="J22" s="115">
        <v>1080</v>
      </c>
      <c r="K22" s="137"/>
      <c r="L22" s="137"/>
      <c r="M22" s="115">
        <v>1080</v>
      </c>
      <c r="N22" s="26"/>
      <c r="O22" s="26"/>
      <c r="P22" s="26"/>
      <c r="Q22" s="26"/>
      <c r="R22" s="26"/>
      <c r="S22" s="26"/>
      <c r="T22" s="26"/>
      <c r="U22" s="26"/>
      <c r="V22" s="26"/>
      <c r="W22" s="26"/>
    </row>
    <row r="23" ht="18.75" customHeight="1" spans="1:23">
      <c r="A23" s="131" t="s">
        <v>70</v>
      </c>
      <c r="B23" s="131" t="s">
        <v>70</v>
      </c>
      <c r="C23" s="131" t="s">
        <v>229</v>
      </c>
      <c r="D23" s="131" t="s">
        <v>230</v>
      </c>
      <c r="E23" s="131" t="s">
        <v>124</v>
      </c>
      <c r="F23" s="131" t="s">
        <v>125</v>
      </c>
      <c r="G23" s="131" t="s">
        <v>231</v>
      </c>
      <c r="H23" s="131" t="s">
        <v>232</v>
      </c>
      <c r="I23" s="115">
        <v>41065</v>
      </c>
      <c r="J23" s="115">
        <v>41065</v>
      </c>
      <c r="K23" s="137"/>
      <c r="L23" s="137"/>
      <c r="M23" s="115">
        <v>41065</v>
      </c>
      <c r="N23" s="26"/>
      <c r="O23" s="26"/>
      <c r="P23" s="26"/>
      <c r="Q23" s="26"/>
      <c r="R23" s="26"/>
      <c r="S23" s="26"/>
      <c r="T23" s="26"/>
      <c r="U23" s="26"/>
      <c r="V23" s="26"/>
      <c r="W23" s="26"/>
    </row>
    <row r="24" ht="18.75" customHeight="1" spans="1:23">
      <c r="A24" s="131" t="s">
        <v>70</v>
      </c>
      <c r="B24" s="131" t="s">
        <v>70</v>
      </c>
      <c r="C24" s="131" t="s">
        <v>233</v>
      </c>
      <c r="D24" s="131" t="s">
        <v>234</v>
      </c>
      <c r="E24" s="131" t="s">
        <v>124</v>
      </c>
      <c r="F24" s="131" t="s">
        <v>125</v>
      </c>
      <c r="G24" s="131" t="s">
        <v>231</v>
      </c>
      <c r="H24" s="131" t="s">
        <v>232</v>
      </c>
      <c r="I24" s="115">
        <v>178200</v>
      </c>
      <c r="J24" s="115">
        <v>178200</v>
      </c>
      <c r="K24" s="137"/>
      <c r="L24" s="137"/>
      <c r="M24" s="115">
        <v>178200</v>
      </c>
      <c r="N24" s="26"/>
      <c r="O24" s="26"/>
      <c r="P24" s="26"/>
      <c r="Q24" s="26"/>
      <c r="R24" s="26"/>
      <c r="S24" s="26"/>
      <c r="T24" s="26"/>
      <c r="U24" s="26"/>
      <c r="V24" s="26"/>
      <c r="W24" s="26"/>
    </row>
    <row r="25" ht="18.75" customHeight="1" spans="1:23">
      <c r="A25" s="131" t="s">
        <v>70</v>
      </c>
      <c r="B25" s="131" t="s">
        <v>70</v>
      </c>
      <c r="C25" s="131" t="s">
        <v>235</v>
      </c>
      <c r="D25" s="131" t="s">
        <v>236</v>
      </c>
      <c r="E25" s="131" t="s">
        <v>128</v>
      </c>
      <c r="F25" s="131" t="s">
        <v>129</v>
      </c>
      <c r="G25" s="131" t="s">
        <v>237</v>
      </c>
      <c r="H25" s="131" t="s">
        <v>238</v>
      </c>
      <c r="I25" s="115">
        <v>75600</v>
      </c>
      <c r="J25" s="115">
        <v>75600</v>
      </c>
      <c r="K25" s="137"/>
      <c r="L25" s="137"/>
      <c r="M25" s="115">
        <v>75600</v>
      </c>
      <c r="N25" s="26"/>
      <c r="O25" s="26"/>
      <c r="P25" s="26"/>
      <c r="Q25" s="26"/>
      <c r="R25" s="26"/>
      <c r="S25" s="26"/>
      <c r="T25" s="26"/>
      <c r="U25" s="26"/>
      <c r="V25" s="26"/>
      <c r="W25" s="26"/>
    </row>
    <row r="26" ht="18.75" customHeight="1" spans="1:23">
      <c r="A26" s="131" t="s">
        <v>70</v>
      </c>
      <c r="B26" s="131" t="s">
        <v>70</v>
      </c>
      <c r="C26" s="131" t="s">
        <v>239</v>
      </c>
      <c r="D26" s="131" t="s">
        <v>240</v>
      </c>
      <c r="E26" s="131" t="s">
        <v>128</v>
      </c>
      <c r="F26" s="131" t="s">
        <v>129</v>
      </c>
      <c r="G26" s="131" t="s">
        <v>231</v>
      </c>
      <c r="H26" s="131" t="s">
        <v>232</v>
      </c>
      <c r="I26" s="115">
        <v>28220</v>
      </c>
      <c r="J26" s="115">
        <v>28220</v>
      </c>
      <c r="K26" s="137"/>
      <c r="L26" s="137"/>
      <c r="M26" s="115">
        <v>28220</v>
      </c>
      <c r="N26" s="26"/>
      <c r="O26" s="26"/>
      <c r="P26" s="26"/>
      <c r="Q26" s="26"/>
      <c r="R26" s="26"/>
      <c r="S26" s="26"/>
      <c r="T26" s="26"/>
      <c r="U26" s="26"/>
      <c r="V26" s="26"/>
      <c r="W26" s="26"/>
    </row>
    <row r="27" ht="18.75" customHeight="1" spans="1:23">
      <c r="A27" s="131" t="s">
        <v>70</v>
      </c>
      <c r="B27" s="131" t="s">
        <v>70</v>
      </c>
      <c r="C27" s="131" t="s">
        <v>241</v>
      </c>
      <c r="D27" s="131" t="s">
        <v>242</v>
      </c>
      <c r="E27" s="131" t="s">
        <v>124</v>
      </c>
      <c r="F27" s="131" t="s">
        <v>125</v>
      </c>
      <c r="G27" s="131" t="s">
        <v>243</v>
      </c>
      <c r="H27" s="131" t="s">
        <v>244</v>
      </c>
      <c r="I27" s="115">
        <v>744120</v>
      </c>
      <c r="J27" s="115">
        <v>744120</v>
      </c>
      <c r="K27" s="137"/>
      <c r="L27" s="137"/>
      <c r="M27" s="115">
        <v>744120</v>
      </c>
      <c r="N27" s="26"/>
      <c r="O27" s="26"/>
      <c r="P27" s="26"/>
      <c r="Q27" s="26"/>
      <c r="R27" s="26"/>
      <c r="S27" s="26"/>
      <c r="T27" s="26"/>
      <c r="U27" s="26"/>
      <c r="V27" s="26"/>
      <c r="W27" s="26"/>
    </row>
    <row r="28" ht="18.75" customHeight="1" spans="1:23">
      <c r="A28" s="131" t="s">
        <v>70</v>
      </c>
      <c r="B28" s="131" t="s">
        <v>70</v>
      </c>
      <c r="C28" s="131" t="s">
        <v>245</v>
      </c>
      <c r="D28" s="131" t="s">
        <v>246</v>
      </c>
      <c r="E28" s="131" t="s">
        <v>145</v>
      </c>
      <c r="F28" s="131" t="s">
        <v>146</v>
      </c>
      <c r="G28" s="131" t="s">
        <v>247</v>
      </c>
      <c r="H28" s="131" t="s">
        <v>248</v>
      </c>
      <c r="I28" s="115">
        <v>2659.8</v>
      </c>
      <c r="J28" s="115">
        <v>2659.8</v>
      </c>
      <c r="K28" s="137"/>
      <c r="L28" s="137"/>
      <c r="M28" s="115">
        <v>2659.8</v>
      </c>
      <c r="N28" s="26"/>
      <c r="O28" s="26"/>
      <c r="P28" s="26"/>
      <c r="Q28" s="26"/>
      <c r="R28" s="26"/>
      <c r="S28" s="26"/>
      <c r="T28" s="26"/>
      <c r="U28" s="26"/>
      <c r="V28" s="26"/>
      <c r="W28" s="26"/>
    </row>
    <row r="29" ht="18.75" customHeight="1" spans="1:23">
      <c r="A29" s="131" t="s">
        <v>70</v>
      </c>
      <c r="B29" s="131" t="s">
        <v>70</v>
      </c>
      <c r="C29" s="131" t="s">
        <v>245</v>
      </c>
      <c r="D29" s="131" t="s">
        <v>246</v>
      </c>
      <c r="E29" s="131" t="s">
        <v>145</v>
      </c>
      <c r="F29" s="131" t="s">
        <v>146</v>
      </c>
      <c r="G29" s="131" t="s">
        <v>247</v>
      </c>
      <c r="H29" s="131" t="s">
        <v>248</v>
      </c>
      <c r="I29" s="115">
        <v>1658.01</v>
      </c>
      <c r="J29" s="115">
        <v>1658.01</v>
      </c>
      <c r="K29" s="137"/>
      <c r="L29" s="137"/>
      <c r="M29" s="115">
        <v>1658.01</v>
      </c>
      <c r="N29" s="26"/>
      <c r="O29" s="26"/>
      <c r="P29" s="26"/>
      <c r="Q29" s="26"/>
      <c r="R29" s="26"/>
      <c r="S29" s="26"/>
      <c r="T29" s="26"/>
      <c r="U29" s="26"/>
      <c r="V29" s="26"/>
      <c r="W29" s="26"/>
    </row>
    <row r="30" ht="18.75" customHeight="1" spans="1:23">
      <c r="A30" s="131" t="s">
        <v>70</v>
      </c>
      <c r="B30" s="131" t="s">
        <v>70</v>
      </c>
      <c r="C30" s="131" t="s">
        <v>249</v>
      </c>
      <c r="D30" s="131" t="s">
        <v>250</v>
      </c>
      <c r="E30" s="131" t="s">
        <v>134</v>
      </c>
      <c r="F30" s="131" t="s">
        <v>133</v>
      </c>
      <c r="G30" s="131" t="s">
        <v>247</v>
      </c>
      <c r="H30" s="131" t="s">
        <v>248</v>
      </c>
      <c r="I30" s="115">
        <v>7850.47</v>
      </c>
      <c r="J30" s="115">
        <v>7850.47</v>
      </c>
      <c r="K30" s="137"/>
      <c r="L30" s="137"/>
      <c r="M30" s="115">
        <v>7850.47</v>
      </c>
      <c r="N30" s="26"/>
      <c r="O30" s="26"/>
      <c r="P30" s="26"/>
      <c r="Q30" s="26"/>
      <c r="R30" s="26"/>
      <c r="S30" s="26"/>
      <c r="T30" s="26"/>
      <c r="U30" s="26"/>
      <c r="V30" s="26"/>
      <c r="W30" s="26"/>
    </row>
    <row r="31" ht="18.75" customHeight="1" spans="1:23">
      <c r="A31" s="131" t="s">
        <v>70</v>
      </c>
      <c r="B31" s="131" t="s">
        <v>70</v>
      </c>
      <c r="C31" s="131" t="s">
        <v>251</v>
      </c>
      <c r="D31" s="131" t="s">
        <v>252</v>
      </c>
      <c r="E31" s="131" t="s">
        <v>143</v>
      </c>
      <c r="F31" s="131" t="s">
        <v>144</v>
      </c>
      <c r="G31" s="131" t="s">
        <v>253</v>
      </c>
      <c r="H31" s="131" t="s">
        <v>254</v>
      </c>
      <c r="I31" s="115">
        <v>18000</v>
      </c>
      <c r="J31" s="115">
        <v>18000</v>
      </c>
      <c r="K31" s="137"/>
      <c r="L31" s="137"/>
      <c r="M31" s="115">
        <v>18000</v>
      </c>
      <c r="N31" s="26"/>
      <c r="O31" s="26"/>
      <c r="P31" s="26"/>
      <c r="Q31" s="26"/>
      <c r="R31" s="26"/>
      <c r="S31" s="26"/>
      <c r="T31" s="26"/>
      <c r="U31" s="26"/>
      <c r="V31" s="26"/>
      <c r="W31" s="26"/>
    </row>
    <row r="32" ht="18.75" customHeight="1" spans="1:23">
      <c r="A32" s="131" t="s">
        <v>70</v>
      </c>
      <c r="B32" s="131" t="s">
        <v>70</v>
      </c>
      <c r="C32" s="131" t="s">
        <v>251</v>
      </c>
      <c r="D32" s="131" t="s">
        <v>252</v>
      </c>
      <c r="E32" s="131" t="s">
        <v>145</v>
      </c>
      <c r="F32" s="131" t="s">
        <v>146</v>
      </c>
      <c r="G32" s="131" t="s">
        <v>247</v>
      </c>
      <c r="H32" s="131" t="s">
        <v>248</v>
      </c>
      <c r="I32" s="115">
        <v>1656</v>
      </c>
      <c r="J32" s="115">
        <v>1656</v>
      </c>
      <c r="K32" s="137"/>
      <c r="L32" s="137"/>
      <c r="M32" s="115">
        <v>1656</v>
      </c>
      <c r="N32" s="26"/>
      <c r="O32" s="26"/>
      <c r="P32" s="26"/>
      <c r="Q32" s="26"/>
      <c r="R32" s="26"/>
      <c r="S32" s="26"/>
      <c r="T32" s="26"/>
      <c r="U32" s="26"/>
      <c r="V32" s="26"/>
      <c r="W32" s="26"/>
    </row>
    <row r="33" ht="18.75" customHeight="1" spans="1:23">
      <c r="A33" s="131" t="s">
        <v>70</v>
      </c>
      <c r="B33" s="131" t="s">
        <v>70</v>
      </c>
      <c r="C33" s="131" t="s">
        <v>255</v>
      </c>
      <c r="D33" s="131" t="s">
        <v>256</v>
      </c>
      <c r="E33" s="131" t="s">
        <v>128</v>
      </c>
      <c r="F33" s="131" t="s">
        <v>129</v>
      </c>
      <c r="G33" s="131" t="s">
        <v>237</v>
      </c>
      <c r="H33" s="131" t="s">
        <v>238</v>
      </c>
      <c r="I33" s="115">
        <v>82188</v>
      </c>
      <c r="J33" s="115">
        <v>82188</v>
      </c>
      <c r="K33" s="137"/>
      <c r="L33" s="137"/>
      <c r="M33" s="115">
        <v>82188</v>
      </c>
      <c r="N33" s="26"/>
      <c r="O33" s="26"/>
      <c r="P33" s="26"/>
      <c r="Q33" s="26"/>
      <c r="R33" s="26"/>
      <c r="S33" s="26"/>
      <c r="T33" s="26"/>
      <c r="U33" s="26"/>
      <c r="V33" s="26"/>
      <c r="W33" s="26"/>
    </row>
    <row r="34" ht="18.75" customHeight="1" spans="1:23">
      <c r="A34" s="131" t="s">
        <v>70</v>
      </c>
      <c r="B34" s="131" t="s">
        <v>70</v>
      </c>
      <c r="C34" s="131" t="s">
        <v>255</v>
      </c>
      <c r="D34" s="131" t="s">
        <v>256</v>
      </c>
      <c r="E34" s="131" t="s">
        <v>128</v>
      </c>
      <c r="F34" s="131" t="s">
        <v>129</v>
      </c>
      <c r="G34" s="131" t="s">
        <v>237</v>
      </c>
      <c r="H34" s="131" t="s">
        <v>238</v>
      </c>
      <c r="I34" s="115">
        <v>158220</v>
      </c>
      <c r="J34" s="115">
        <v>158220</v>
      </c>
      <c r="K34" s="137"/>
      <c r="L34" s="137"/>
      <c r="M34" s="115">
        <v>158220</v>
      </c>
      <c r="N34" s="26"/>
      <c r="O34" s="26"/>
      <c r="P34" s="26"/>
      <c r="Q34" s="26"/>
      <c r="R34" s="26"/>
      <c r="S34" s="26"/>
      <c r="T34" s="26"/>
      <c r="U34" s="26"/>
      <c r="V34" s="26"/>
      <c r="W34" s="26"/>
    </row>
    <row r="35" ht="18.75" customHeight="1" spans="1:23">
      <c r="A35" s="131" t="s">
        <v>70</v>
      </c>
      <c r="B35" s="131" t="s">
        <v>70</v>
      </c>
      <c r="C35" s="131" t="s">
        <v>257</v>
      </c>
      <c r="D35" s="131" t="s">
        <v>258</v>
      </c>
      <c r="E35" s="131" t="s">
        <v>128</v>
      </c>
      <c r="F35" s="131" t="s">
        <v>129</v>
      </c>
      <c r="G35" s="131" t="s">
        <v>243</v>
      </c>
      <c r="H35" s="131" t="s">
        <v>244</v>
      </c>
      <c r="I35" s="115">
        <v>221736</v>
      </c>
      <c r="J35" s="115">
        <v>221736</v>
      </c>
      <c r="K35" s="137"/>
      <c r="L35" s="137"/>
      <c r="M35" s="115">
        <v>221736</v>
      </c>
      <c r="N35" s="26"/>
      <c r="O35" s="26"/>
      <c r="P35" s="26"/>
      <c r="Q35" s="26"/>
      <c r="R35" s="26"/>
      <c r="S35" s="26"/>
      <c r="T35" s="26"/>
      <c r="U35" s="26"/>
      <c r="V35" s="26"/>
      <c r="W35" s="26"/>
    </row>
    <row r="36" ht="18.75" customHeight="1" spans="1:23">
      <c r="A36" s="131" t="s">
        <v>70</v>
      </c>
      <c r="B36" s="131" t="s">
        <v>70</v>
      </c>
      <c r="C36" s="131" t="s">
        <v>259</v>
      </c>
      <c r="D36" s="131" t="s">
        <v>260</v>
      </c>
      <c r="E36" s="131" t="s">
        <v>89</v>
      </c>
      <c r="F36" s="131" t="s">
        <v>90</v>
      </c>
      <c r="G36" s="131" t="s">
        <v>261</v>
      </c>
      <c r="H36" s="131" t="s">
        <v>262</v>
      </c>
      <c r="I36" s="115">
        <v>212784.15</v>
      </c>
      <c r="J36" s="115">
        <v>212784.15</v>
      </c>
      <c r="K36" s="137"/>
      <c r="L36" s="137"/>
      <c r="M36" s="115">
        <v>212784.15</v>
      </c>
      <c r="N36" s="26"/>
      <c r="O36" s="26"/>
      <c r="P36" s="26"/>
      <c r="Q36" s="26"/>
      <c r="R36" s="26"/>
      <c r="S36" s="26"/>
      <c r="T36" s="26"/>
      <c r="U36" s="26"/>
      <c r="V36" s="26"/>
      <c r="W36" s="26"/>
    </row>
    <row r="37" ht="18.75" customHeight="1" spans="1:23">
      <c r="A37" s="131" t="s">
        <v>70</v>
      </c>
      <c r="B37" s="131" t="s">
        <v>70</v>
      </c>
      <c r="C37" s="131" t="s">
        <v>259</v>
      </c>
      <c r="D37" s="131" t="s">
        <v>260</v>
      </c>
      <c r="E37" s="131" t="s">
        <v>89</v>
      </c>
      <c r="F37" s="131" t="s">
        <v>90</v>
      </c>
      <c r="G37" s="131" t="s">
        <v>261</v>
      </c>
      <c r="H37" s="131" t="s">
        <v>262</v>
      </c>
      <c r="I37" s="115">
        <v>132640.65</v>
      </c>
      <c r="J37" s="115">
        <v>132640.65</v>
      </c>
      <c r="K37" s="137"/>
      <c r="L37" s="137"/>
      <c r="M37" s="115">
        <v>132640.65</v>
      </c>
      <c r="N37" s="26"/>
      <c r="O37" s="26"/>
      <c r="P37" s="26"/>
      <c r="Q37" s="26"/>
      <c r="R37" s="26"/>
      <c r="S37" s="26"/>
      <c r="T37" s="26"/>
      <c r="U37" s="26"/>
      <c r="V37" s="26"/>
      <c r="W37" s="26"/>
    </row>
    <row r="38" ht="18.75" customHeight="1" spans="1:23">
      <c r="A38" s="131" t="s">
        <v>70</v>
      </c>
      <c r="B38" s="131" t="s">
        <v>70</v>
      </c>
      <c r="C38" s="131" t="s">
        <v>263</v>
      </c>
      <c r="D38" s="131" t="s">
        <v>264</v>
      </c>
      <c r="E38" s="131" t="s">
        <v>139</v>
      </c>
      <c r="F38" s="131" t="s">
        <v>140</v>
      </c>
      <c r="G38" s="131" t="s">
        <v>265</v>
      </c>
      <c r="H38" s="131" t="s">
        <v>266</v>
      </c>
      <c r="I38" s="115">
        <v>103732.27</v>
      </c>
      <c r="J38" s="115">
        <v>103732.27</v>
      </c>
      <c r="K38" s="137"/>
      <c r="L38" s="137"/>
      <c r="M38" s="115">
        <v>103732.27</v>
      </c>
      <c r="N38" s="26"/>
      <c r="O38" s="26"/>
      <c r="P38" s="26"/>
      <c r="Q38" s="26"/>
      <c r="R38" s="26"/>
      <c r="S38" s="26"/>
      <c r="T38" s="26"/>
      <c r="U38" s="26"/>
      <c r="V38" s="26"/>
      <c r="W38" s="26"/>
    </row>
    <row r="39" ht="18.75" customHeight="1" spans="1:23">
      <c r="A39" s="131" t="s">
        <v>70</v>
      </c>
      <c r="B39" s="131" t="s">
        <v>70</v>
      </c>
      <c r="C39" s="131" t="s">
        <v>263</v>
      </c>
      <c r="D39" s="131" t="s">
        <v>264</v>
      </c>
      <c r="E39" s="131" t="s">
        <v>139</v>
      </c>
      <c r="F39" s="131" t="s">
        <v>140</v>
      </c>
      <c r="G39" s="131" t="s">
        <v>265</v>
      </c>
      <c r="H39" s="131" t="s">
        <v>266</v>
      </c>
      <c r="I39" s="115">
        <v>11969.11</v>
      </c>
      <c r="J39" s="115">
        <v>11969.11</v>
      </c>
      <c r="K39" s="137"/>
      <c r="L39" s="137"/>
      <c r="M39" s="115">
        <v>11969.11</v>
      </c>
      <c r="N39" s="26"/>
      <c r="O39" s="26"/>
      <c r="P39" s="26"/>
      <c r="Q39" s="26"/>
      <c r="R39" s="26"/>
      <c r="S39" s="26"/>
      <c r="T39" s="26"/>
      <c r="U39" s="26"/>
      <c r="V39" s="26"/>
      <c r="W39" s="26"/>
    </row>
    <row r="40" ht="18.75" customHeight="1" spans="1:23">
      <c r="A40" s="131" t="s">
        <v>70</v>
      </c>
      <c r="B40" s="131" t="s">
        <v>70</v>
      </c>
      <c r="C40" s="131" t="s">
        <v>263</v>
      </c>
      <c r="D40" s="131" t="s">
        <v>264</v>
      </c>
      <c r="E40" s="131" t="s">
        <v>139</v>
      </c>
      <c r="F40" s="131" t="s">
        <v>140</v>
      </c>
      <c r="G40" s="131" t="s">
        <v>265</v>
      </c>
      <c r="H40" s="131" t="s">
        <v>266</v>
      </c>
      <c r="I40" s="115">
        <v>2659.8</v>
      </c>
      <c r="J40" s="115">
        <v>2659.8</v>
      </c>
      <c r="K40" s="137"/>
      <c r="L40" s="137"/>
      <c r="M40" s="115">
        <v>2659.8</v>
      </c>
      <c r="N40" s="26"/>
      <c r="O40" s="26"/>
      <c r="P40" s="26"/>
      <c r="Q40" s="26"/>
      <c r="R40" s="26"/>
      <c r="S40" s="26"/>
      <c r="T40" s="26"/>
      <c r="U40" s="26"/>
      <c r="V40" s="26"/>
      <c r="W40" s="26"/>
    </row>
    <row r="41" ht="18.75" customHeight="1" spans="1:23">
      <c r="A41" s="131" t="s">
        <v>70</v>
      </c>
      <c r="B41" s="131" t="s">
        <v>70</v>
      </c>
      <c r="C41" s="131" t="s">
        <v>263</v>
      </c>
      <c r="D41" s="131" t="s">
        <v>264</v>
      </c>
      <c r="E41" s="131" t="s">
        <v>141</v>
      </c>
      <c r="F41" s="131" t="s">
        <v>142</v>
      </c>
      <c r="G41" s="131" t="s">
        <v>265</v>
      </c>
      <c r="H41" s="131" t="s">
        <v>266</v>
      </c>
      <c r="I41" s="115">
        <v>64662.32</v>
      </c>
      <c r="J41" s="115">
        <v>64662.32</v>
      </c>
      <c r="K41" s="137"/>
      <c r="L41" s="137"/>
      <c r="M41" s="115">
        <v>64662.32</v>
      </c>
      <c r="N41" s="26"/>
      <c r="O41" s="26"/>
      <c r="P41" s="26"/>
      <c r="Q41" s="26"/>
      <c r="R41" s="26"/>
      <c r="S41" s="26"/>
      <c r="T41" s="26"/>
      <c r="U41" s="26"/>
      <c r="V41" s="26"/>
      <c r="W41" s="26"/>
    </row>
    <row r="42" ht="18.75" customHeight="1" spans="1:23">
      <c r="A42" s="131" t="s">
        <v>70</v>
      </c>
      <c r="B42" s="131" t="s">
        <v>70</v>
      </c>
      <c r="C42" s="131" t="s">
        <v>263</v>
      </c>
      <c r="D42" s="131" t="s">
        <v>264</v>
      </c>
      <c r="E42" s="131" t="s">
        <v>141</v>
      </c>
      <c r="F42" s="131" t="s">
        <v>142</v>
      </c>
      <c r="G42" s="131" t="s">
        <v>265</v>
      </c>
      <c r="H42" s="131" t="s">
        <v>266</v>
      </c>
      <c r="I42" s="115">
        <v>7461.04</v>
      </c>
      <c r="J42" s="115">
        <v>7461.04</v>
      </c>
      <c r="K42" s="137"/>
      <c r="L42" s="137"/>
      <c r="M42" s="115">
        <v>7461.04</v>
      </c>
      <c r="N42" s="26"/>
      <c r="O42" s="26"/>
      <c r="P42" s="26"/>
      <c r="Q42" s="26"/>
      <c r="R42" s="26"/>
      <c r="S42" s="26"/>
      <c r="T42" s="26"/>
      <c r="U42" s="26"/>
      <c r="V42" s="26"/>
      <c r="W42" s="26"/>
    </row>
    <row r="43" ht="18.75" customHeight="1" spans="1:23">
      <c r="A43" s="131" t="s">
        <v>70</v>
      </c>
      <c r="B43" s="131" t="s">
        <v>70</v>
      </c>
      <c r="C43" s="131" t="s">
        <v>263</v>
      </c>
      <c r="D43" s="131" t="s">
        <v>264</v>
      </c>
      <c r="E43" s="131" t="s">
        <v>141</v>
      </c>
      <c r="F43" s="131" t="s">
        <v>142</v>
      </c>
      <c r="G43" s="131" t="s">
        <v>265</v>
      </c>
      <c r="H43" s="131" t="s">
        <v>266</v>
      </c>
      <c r="I43" s="115">
        <v>1658.01</v>
      </c>
      <c r="J43" s="115">
        <v>1658.01</v>
      </c>
      <c r="K43" s="137"/>
      <c r="L43" s="137"/>
      <c r="M43" s="115">
        <v>1658.01</v>
      </c>
      <c r="N43" s="26"/>
      <c r="O43" s="26"/>
      <c r="P43" s="26"/>
      <c r="Q43" s="26"/>
      <c r="R43" s="26"/>
      <c r="S43" s="26"/>
      <c r="T43" s="26"/>
      <c r="U43" s="26"/>
      <c r="V43" s="26"/>
      <c r="W43" s="26"/>
    </row>
    <row r="44" ht="18.75" customHeight="1" spans="1:23">
      <c r="A44" s="131" t="s">
        <v>70</v>
      </c>
      <c r="B44" s="131" t="s">
        <v>70</v>
      </c>
      <c r="C44" s="131" t="s">
        <v>263</v>
      </c>
      <c r="D44" s="131" t="s">
        <v>264</v>
      </c>
      <c r="E44" s="131" t="s">
        <v>143</v>
      </c>
      <c r="F44" s="131" t="s">
        <v>144</v>
      </c>
      <c r="G44" s="131" t="s">
        <v>253</v>
      </c>
      <c r="H44" s="131" t="s">
        <v>254</v>
      </c>
      <c r="I44" s="115">
        <v>66495.05</v>
      </c>
      <c r="J44" s="115">
        <v>66495.05</v>
      </c>
      <c r="K44" s="137"/>
      <c r="L44" s="137"/>
      <c r="M44" s="115">
        <v>66495.05</v>
      </c>
      <c r="N44" s="26"/>
      <c r="O44" s="26"/>
      <c r="P44" s="26"/>
      <c r="Q44" s="26"/>
      <c r="R44" s="26"/>
      <c r="S44" s="26"/>
      <c r="T44" s="26"/>
      <c r="U44" s="26"/>
      <c r="V44" s="26"/>
      <c r="W44" s="26"/>
    </row>
    <row r="45" ht="18.75" customHeight="1" spans="1:23">
      <c r="A45" s="131" t="s">
        <v>70</v>
      </c>
      <c r="B45" s="131" t="s">
        <v>70</v>
      </c>
      <c r="C45" s="131" t="s">
        <v>263</v>
      </c>
      <c r="D45" s="131" t="s">
        <v>264</v>
      </c>
      <c r="E45" s="131" t="s">
        <v>143</v>
      </c>
      <c r="F45" s="131" t="s">
        <v>144</v>
      </c>
      <c r="G45" s="131" t="s">
        <v>253</v>
      </c>
      <c r="H45" s="131" t="s">
        <v>254</v>
      </c>
      <c r="I45" s="115">
        <v>41450.2</v>
      </c>
      <c r="J45" s="115">
        <v>41450.2</v>
      </c>
      <c r="K45" s="137"/>
      <c r="L45" s="137"/>
      <c r="M45" s="115">
        <v>41450.2</v>
      </c>
      <c r="N45" s="26"/>
      <c r="O45" s="26"/>
      <c r="P45" s="26"/>
      <c r="Q45" s="26"/>
      <c r="R45" s="26"/>
      <c r="S45" s="26"/>
      <c r="T45" s="26"/>
      <c r="U45" s="26"/>
      <c r="V45" s="26"/>
      <c r="W45" s="26"/>
    </row>
    <row r="46" ht="18.75" customHeight="1" spans="1:23">
      <c r="A46" s="131" t="s">
        <v>70</v>
      </c>
      <c r="B46" s="131" t="s">
        <v>70</v>
      </c>
      <c r="C46" s="131" t="s">
        <v>263</v>
      </c>
      <c r="D46" s="131" t="s">
        <v>264</v>
      </c>
      <c r="E46" s="131" t="s">
        <v>145</v>
      </c>
      <c r="F46" s="131" t="s">
        <v>146</v>
      </c>
      <c r="G46" s="131" t="s">
        <v>247</v>
      </c>
      <c r="H46" s="131" t="s">
        <v>248</v>
      </c>
      <c r="I46" s="115">
        <v>6877</v>
      </c>
      <c r="J46" s="115">
        <v>6877</v>
      </c>
      <c r="K46" s="137"/>
      <c r="L46" s="137"/>
      <c r="M46" s="115">
        <v>6877</v>
      </c>
      <c r="N46" s="26"/>
      <c r="O46" s="26"/>
      <c r="P46" s="26"/>
      <c r="Q46" s="26"/>
      <c r="R46" s="26"/>
      <c r="S46" s="26"/>
      <c r="T46" s="26"/>
      <c r="U46" s="26"/>
      <c r="V46" s="26"/>
      <c r="W46" s="26"/>
    </row>
    <row r="47" ht="18.75" customHeight="1" spans="1:23">
      <c r="A47" s="131" t="s">
        <v>70</v>
      </c>
      <c r="B47" s="131" t="s">
        <v>70</v>
      </c>
      <c r="C47" s="131" t="s">
        <v>263</v>
      </c>
      <c r="D47" s="131" t="s">
        <v>264</v>
      </c>
      <c r="E47" s="131" t="s">
        <v>145</v>
      </c>
      <c r="F47" s="131" t="s">
        <v>146</v>
      </c>
      <c r="G47" s="131" t="s">
        <v>247</v>
      </c>
      <c r="H47" s="131" t="s">
        <v>248</v>
      </c>
      <c r="I47" s="115">
        <v>4761</v>
      </c>
      <c r="J47" s="115">
        <v>4761</v>
      </c>
      <c r="K47" s="137"/>
      <c r="L47" s="137"/>
      <c r="M47" s="115">
        <v>4761</v>
      </c>
      <c r="N47" s="26"/>
      <c r="O47" s="26"/>
      <c r="P47" s="26"/>
      <c r="Q47" s="26"/>
      <c r="R47" s="26"/>
      <c r="S47" s="26"/>
      <c r="T47" s="26"/>
      <c r="U47" s="26"/>
      <c r="V47" s="26"/>
      <c r="W47" s="26"/>
    </row>
    <row r="48" ht="18.75" customHeight="1" spans="1:23">
      <c r="A48" s="132" t="s">
        <v>157</v>
      </c>
      <c r="B48" s="133"/>
      <c r="C48" s="134"/>
      <c r="D48" s="134"/>
      <c r="E48" s="134"/>
      <c r="F48" s="134"/>
      <c r="G48" s="134"/>
      <c r="H48" s="135"/>
      <c r="I48" s="115">
        <v>3482836.16</v>
      </c>
      <c r="J48" s="115">
        <v>3482836.16</v>
      </c>
      <c r="K48" s="115"/>
      <c r="L48" s="115"/>
      <c r="M48" s="115">
        <v>3482836.16</v>
      </c>
      <c r="N48" s="26"/>
      <c r="O48" s="26"/>
      <c r="P48" s="26"/>
      <c r="Q48" s="26"/>
      <c r="R48" s="26"/>
      <c r="S48" s="26"/>
      <c r="T48" s="26"/>
      <c r="U48" s="26"/>
      <c r="V48" s="26"/>
      <c r="W48" s="26"/>
    </row>
  </sheetData>
  <mergeCells count="30">
    <mergeCell ref="A3:W3"/>
    <mergeCell ref="A4:G4"/>
    <mergeCell ref="H5:W5"/>
    <mergeCell ref="I6:M6"/>
    <mergeCell ref="N6:P6"/>
    <mergeCell ref="R6:W6"/>
    <mergeCell ref="A48:H4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6"/>
  <sheetViews>
    <sheetView showZeros="0" zoomScale="115" zoomScaleNormal="115" workbookViewId="0">
      <pane ySplit="1" topLeftCell="A3" activePane="bottomLeft" state="frozen"/>
      <selection/>
      <selection pane="bottomLeft" activeCell="A4" sqref="A4:I4"/>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20"/>
      <c r="W2" s="57" t="s">
        <v>267</v>
      </c>
    </row>
    <row r="3" ht="27.75" customHeight="1" spans="1:23">
      <c r="A3" s="27" t="s">
        <v>268</v>
      </c>
      <c r="B3" s="27"/>
      <c r="C3" s="27"/>
      <c r="D3" s="27"/>
      <c r="E3" s="27"/>
      <c r="F3" s="27"/>
      <c r="G3" s="27"/>
      <c r="H3" s="27"/>
      <c r="I3" s="27"/>
      <c r="J3" s="27"/>
      <c r="K3" s="27"/>
      <c r="L3" s="27"/>
      <c r="M3" s="27"/>
      <c r="N3" s="27"/>
      <c r="O3" s="27"/>
      <c r="P3" s="27"/>
      <c r="Q3" s="27"/>
      <c r="R3" s="27"/>
      <c r="S3" s="27"/>
      <c r="T3" s="27"/>
      <c r="U3" s="27"/>
      <c r="V3" s="27"/>
      <c r="W3" s="27"/>
    </row>
    <row r="4" ht="13.5" customHeight="1" spans="1:23">
      <c r="A4" s="5" t="s">
        <v>52</v>
      </c>
      <c r="B4" s="111"/>
      <c r="C4" s="111"/>
      <c r="D4" s="111"/>
      <c r="E4" s="111"/>
      <c r="F4" s="111"/>
      <c r="G4" s="111"/>
      <c r="H4" s="111"/>
      <c r="I4" s="111"/>
      <c r="J4" s="7"/>
      <c r="K4" s="7"/>
      <c r="L4" s="7"/>
      <c r="M4" s="7"/>
      <c r="N4" s="7"/>
      <c r="O4" s="7"/>
      <c r="P4" s="7"/>
      <c r="Q4" s="7"/>
      <c r="U4" s="120"/>
      <c r="W4" s="102" t="s">
        <v>182</v>
      </c>
    </row>
    <row r="5" ht="21.75" customHeight="1" spans="1:23">
      <c r="A5" s="9" t="s">
        <v>269</v>
      </c>
      <c r="B5" s="9" t="s">
        <v>192</v>
      </c>
      <c r="C5" s="9" t="s">
        <v>193</v>
      </c>
      <c r="D5" s="9" t="s">
        <v>270</v>
      </c>
      <c r="E5" s="10" t="s">
        <v>194</v>
      </c>
      <c r="F5" s="10" t="s">
        <v>195</v>
      </c>
      <c r="G5" s="10" t="s">
        <v>196</v>
      </c>
      <c r="H5" s="10" t="s">
        <v>197</v>
      </c>
      <c r="I5" s="64" t="s">
        <v>55</v>
      </c>
      <c r="J5" s="64" t="s">
        <v>271</v>
      </c>
      <c r="K5" s="64"/>
      <c r="L5" s="64"/>
      <c r="M5" s="64"/>
      <c r="N5" s="113" t="s">
        <v>199</v>
      </c>
      <c r="O5" s="113"/>
      <c r="P5" s="113"/>
      <c r="Q5" s="10" t="s">
        <v>61</v>
      </c>
      <c r="R5" s="11" t="s">
        <v>77</v>
      </c>
      <c r="S5" s="12"/>
      <c r="T5" s="12"/>
      <c r="U5" s="12"/>
      <c r="V5" s="12"/>
      <c r="W5" s="13"/>
    </row>
    <row r="6" ht="21.75" customHeight="1" spans="1:23">
      <c r="A6" s="14"/>
      <c r="B6" s="14"/>
      <c r="C6" s="14"/>
      <c r="D6" s="14"/>
      <c r="E6" s="15"/>
      <c r="F6" s="15"/>
      <c r="G6" s="15"/>
      <c r="H6" s="15"/>
      <c r="I6" s="64"/>
      <c r="J6" s="49" t="s">
        <v>58</v>
      </c>
      <c r="K6" s="49"/>
      <c r="L6" s="49" t="s">
        <v>59</v>
      </c>
      <c r="M6" s="49" t="s">
        <v>60</v>
      </c>
      <c r="N6" s="114" t="s">
        <v>58</v>
      </c>
      <c r="O6" s="114" t="s">
        <v>59</v>
      </c>
      <c r="P6" s="114" t="s">
        <v>60</v>
      </c>
      <c r="Q6" s="15"/>
      <c r="R6" s="10" t="s">
        <v>57</v>
      </c>
      <c r="S6" s="10" t="s">
        <v>68</v>
      </c>
      <c r="T6" s="10" t="s">
        <v>205</v>
      </c>
      <c r="U6" s="10" t="s">
        <v>64</v>
      </c>
      <c r="V6" s="10" t="s">
        <v>65</v>
      </c>
      <c r="W6" s="10" t="s">
        <v>66</v>
      </c>
    </row>
    <row r="7" ht="40.5" customHeight="1" spans="1:23">
      <c r="A7" s="17"/>
      <c r="B7" s="17"/>
      <c r="C7" s="17"/>
      <c r="D7" s="17"/>
      <c r="E7" s="18"/>
      <c r="F7" s="18"/>
      <c r="G7" s="18"/>
      <c r="H7" s="18"/>
      <c r="I7" s="64"/>
      <c r="J7" s="49" t="s">
        <v>57</v>
      </c>
      <c r="K7" s="49" t="s">
        <v>272</v>
      </c>
      <c r="L7" s="49"/>
      <c r="M7" s="49"/>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15" customHeight="1" spans="1:23">
      <c r="A9" s="22" t="s">
        <v>273</v>
      </c>
      <c r="B9" s="22" t="s">
        <v>274</v>
      </c>
      <c r="C9" s="22" t="s">
        <v>275</v>
      </c>
      <c r="D9" s="22" t="s">
        <v>70</v>
      </c>
      <c r="E9" s="106" t="s">
        <v>93</v>
      </c>
      <c r="F9" s="106" t="s">
        <v>94</v>
      </c>
      <c r="G9" s="22" t="s">
        <v>276</v>
      </c>
      <c r="H9" s="22" t="s">
        <v>277</v>
      </c>
      <c r="I9" s="115">
        <v>26620</v>
      </c>
      <c r="J9" s="115">
        <v>26620</v>
      </c>
      <c r="K9" s="115">
        <v>26620</v>
      </c>
      <c r="L9" s="20"/>
      <c r="M9" s="20"/>
      <c r="N9" s="20"/>
      <c r="O9" s="20"/>
      <c r="P9" s="20"/>
      <c r="Q9" s="20"/>
      <c r="R9" s="20"/>
      <c r="S9" s="20"/>
      <c r="T9" s="20"/>
      <c r="U9" s="20"/>
      <c r="V9" s="20"/>
      <c r="W9" s="20"/>
    </row>
    <row r="10" ht="15" customHeight="1" spans="1:23">
      <c r="A10" s="22" t="s">
        <v>273</v>
      </c>
      <c r="B10" s="22" t="s">
        <v>278</v>
      </c>
      <c r="C10" s="22" t="s">
        <v>279</v>
      </c>
      <c r="D10" s="22" t="s">
        <v>70</v>
      </c>
      <c r="E10" s="106" t="s">
        <v>93</v>
      </c>
      <c r="F10" s="106" t="s">
        <v>94</v>
      </c>
      <c r="G10" s="22" t="s">
        <v>276</v>
      </c>
      <c r="H10" s="22" t="s">
        <v>277</v>
      </c>
      <c r="I10" s="115">
        <v>16497</v>
      </c>
      <c r="J10" s="115">
        <v>16497</v>
      </c>
      <c r="K10" s="115">
        <v>16497</v>
      </c>
      <c r="L10" s="20"/>
      <c r="M10" s="20"/>
      <c r="N10" s="20"/>
      <c r="O10" s="20"/>
      <c r="P10" s="20"/>
      <c r="Q10" s="20"/>
      <c r="R10" s="20"/>
      <c r="S10" s="20"/>
      <c r="T10" s="20"/>
      <c r="U10" s="20"/>
      <c r="V10" s="20"/>
      <c r="W10" s="20"/>
    </row>
    <row r="11" ht="15" customHeight="1" spans="1:23">
      <c r="A11" s="22" t="s">
        <v>273</v>
      </c>
      <c r="B11" s="22" t="s">
        <v>280</v>
      </c>
      <c r="C11" s="22" t="s">
        <v>281</v>
      </c>
      <c r="D11" s="22" t="s">
        <v>70</v>
      </c>
      <c r="E11" s="106" t="s">
        <v>93</v>
      </c>
      <c r="F11" s="106" t="s">
        <v>94</v>
      </c>
      <c r="G11" s="22" t="s">
        <v>276</v>
      </c>
      <c r="H11" s="22" t="s">
        <v>277</v>
      </c>
      <c r="I11" s="115">
        <v>28422</v>
      </c>
      <c r="J11" s="115">
        <v>28422</v>
      </c>
      <c r="K11" s="115">
        <v>28422</v>
      </c>
      <c r="L11" s="20"/>
      <c r="M11" s="20"/>
      <c r="N11" s="20"/>
      <c r="O11" s="20"/>
      <c r="P11" s="20"/>
      <c r="Q11" s="20"/>
      <c r="R11" s="20"/>
      <c r="S11" s="20"/>
      <c r="T11" s="20"/>
      <c r="U11" s="20"/>
      <c r="V11" s="20"/>
      <c r="W11" s="20"/>
    </row>
    <row r="12" ht="15" customHeight="1" spans="1:23">
      <c r="A12" s="22" t="s">
        <v>273</v>
      </c>
      <c r="B12" s="22" t="s">
        <v>282</v>
      </c>
      <c r="C12" s="22" t="s">
        <v>283</v>
      </c>
      <c r="D12" s="22" t="s">
        <v>70</v>
      </c>
      <c r="E12" s="106">
        <v>2080801</v>
      </c>
      <c r="F12" s="106" t="s">
        <v>94</v>
      </c>
      <c r="G12" s="22" t="s">
        <v>284</v>
      </c>
      <c r="H12" s="22" t="s">
        <v>285</v>
      </c>
      <c r="I12" s="115">
        <v>621105.28</v>
      </c>
      <c r="J12" s="115">
        <v>621105.28</v>
      </c>
      <c r="K12" s="115">
        <v>621105.28</v>
      </c>
      <c r="L12" s="20"/>
      <c r="M12" s="20"/>
      <c r="N12" s="20"/>
      <c r="O12" s="20"/>
      <c r="P12" s="20"/>
      <c r="Q12" s="20"/>
      <c r="R12" s="20"/>
      <c r="S12" s="20"/>
      <c r="T12" s="20"/>
      <c r="U12" s="20"/>
      <c r="V12" s="20"/>
      <c r="W12" s="20"/>
    </row>
    <row r="13" ht="15" customHeight="1" spans="1:23">
      <c r="A13" s="22" t="s">
        <v>273</v>
      </c>
      <c r="B13" s="22" t="s">
        <v>286</v>
      </c>
      <c r="C13" s="22" t="s">
        <v>287</v>
      </c>
      <c r="D13" s="22" t="s">
        <v>70</v>
      </c>
      <c r="E13" s="106" t="s">
        <v>95</v>
      </c>
      <c r="F13" s="106" t="s">
        <v>96</v>
      </c>
      <c r="G13" s="22" t="s">
        <v>276</v>
      </c>
      <c r="H13" s="22" t="s">
        <v>277</v>
      </c>
      <c r="I13" s="115">
        <v>498831</v>
      </c>
      <c r="J13" s="115">
        <v>498831</v>
      </c>
      <c r="K13" s="115">
        <v>498831</v>
      </c>
      <c r="L13" s="20"/>
      <c r="M13" s="20"/>
      <c r="N13" s="20"/>
      <c r="O13" s="20"/>
      <c r="P13" s="20"/>
      <c r="Q13" s="20"/>
      <c r="R13" s="20"/>
      <c r="S13" s="20"/>
      <c r="T13" s="20"/>
      <c r="U13" s="20"/>
      <c r="V13" s="20"/>
      <c r="W13" s="20"/>
    </row>
    <row r="14" ht="15" customHeight="1" spans="1:23">
      <c r="A14" s="22" t="s">
        <v>273</v>
      </c>
      <c r="B14" s="22" t="s">
        <v>288</v>
      </c>
      <c r="C14" s="22" t="s">
        <v>289</v>
      </c>
      <c r="D14" s="22" t="s">
        <v>70</v>
      </c>
      <c r="E14" s="106">
        <v>2080802</v>
      </c>
      <c r="F14" s="106" t="s">
        <v>96</v>
      </c>
      <c r="G14" s="22" t="s">
        <v>284</v>
      </c>
      <c r="H14" s="22" t="s">
        <v>285</v>
      </c>
      <c r="I14" s="115">
        <v>2839</v>
      </c>
      <c r="J14" s="115">
        <v>2839</v>
      </c>
      <c r="K14" s="115">
        <v>2839</v>
      </c>
      <c r="L14" s="20"/>
      <c r="M14" s="20"/>
      <c r="N14" s="20"/>
      <c r="O14" s="20"/>
      <c r="P14" s="20"/>
      <c r="Q14" s="20"/>
      <c r="R14" s="20"/>
      <c r="S14" s="20"/>
      <c r="T14" s="20"/>
      <c r="U14" s="20"/>
      <c r="V14" s="20"/>
      <c r="W14" s="20"/>
    </row>
    <row r="15" ht="15" customHeight="1" spans="1:23">
      <c r="A15" s="22" t="s">
        <v>273</v>
      </c>
      <c r="B15" s="22" t="s">
        <v>290</v>
      </c>
      <c r="C15" s="22" t="s">
        <v>291</v>
      </c>
      <c r="D15" s="22" t="s">
        <v>70</v>
      </c>
      <c r="E15" s="106" t="s">
        <v>97</v>
      </c>
      <c r="F15" s="106" t="s">
        <v>98</v>
      </c>
      <c r="G15" s="22" t="s">
        <v>292</v>
      </c>
      <c r="H15" s="22" t="s">
        <v>285</v>
      </c>
      <c r="I15" s="115">
        <v>119400</v>
      </c>
      <c r="J15" s="115">
        <v>119400</v>
      </c>
      <c r="K15" s="115">
        <v>119400</v>
      </c>
      <c r="L15" s="20"/>
      <c r="M15" s="20"/>
      <c r="N15" s="20"/>
      <c r="O15" s="20"/>
      <c r="P15" s="20"/>
      <c r="Q15" s="20"/>
      <c r="R15" s="20"/>
      <c r="S15" s="20"/>
      <c r="T15" s="20"/>
      <c r="U15" s="20"/>
      <c r="V15" s="20"/>
      <c r="W15" s="20"/>
    </row>
    <row r="16" ht="15" customHeight="1" spans="1:23">
      <c r="A16" s="22" t="s">
        <v>273</v>
      </c>
      <c r="B16" s="22" t="s">
        <v>293</v>
      </c>
      <c r="C16" s="22" t="s">
        <v>294</v>
      </c>
      <c r="D16" s="22" t="s">
        <v>70</v>
      </c>
      <c r="E16" s="106" t="s">
        <v>97</v>
      </c>
      <c r="F16" s="106" t="s">
        <v>98</v>
      </c>
      <c r="G16" s="22" t="s">
        <v>292</v>
      </c>
      <c r="H16" s="22" t="s">
        <v>285</v>
      </c>
      <c r="I16" s="115">
        <v>35100</v>
      </c>
      <c r="J16" s="115">
        <v>35100</v>
      </c>
      <c r="K16" s="115">
        <v>35100</v>
      </c>
      <c r="L16" s="20"/>
      <c r="M16" s="20"/>
      <c r="N16" s="20"/>
      <c r="O16" s="20"/>
      <c r="P16" s="20"/>
      <c r="Q16" s="20"/>
      <c r="R16" s="20"/>
      <c r="S16" s="20"/>
      <c r="T16" s="20"/>
      <c r="U16" s="20"/>
      <c r="V16" s="20"/>
      <c r="W16" s="20"/>
    </row>
    <row r="17" ht="15" customHeight="1" spans="1:23">
      <c r="A17" s="22" t="s">
        <v>273</v>
      </c>
      <c r="B17" s="22" t="s">
        <v>282</v>
      </c>
      <c r="C17" s="22" t="s">
        <v>283</v>
      </c>
      <c r="D17" s="22" t="s">
        <v>70</v>
      </c>
      <c r="E17" s="106">
        <v>2080803</v>
      </c>
      <c r="F17" s="106" t="s">
        <v>98</v>
      </c>
      <c r="G17" s="22" t="s">
        <v>284</v>
      </c>
      <c r="H17" s="22" t="s">
        <v>285</v>
      </c>
      <c r="I17" s="115">
        <v>147222</v>
      </c>
      <c r="J17" s="115">
        <v>147222</v>
      </c>
      <c r="K17" s="115">
        <v>147222</v>
      </c>
      <c r="L17" s="20"/>
      <c r="M17" s="20"/>
      <c r="N17" s="20"/>
      <c r="O17" s="20"/>
      <c r="P17" s="20"/>
      <c r="Q17" s="20"/>
      <c r="R17" s="20"/>
      <c r="S17" s="20"/>
      <c r="T17" s="20"/>
      <c r="U17" s="20"/>
      <c r="V17" s="20"/>
      <c r="W17" s="20"/>
    </row>
    <row r="18" ht="15" customHeight="1" spans="1:23">
      <c r="A18" s="22" t="s">
        <v>273</v>
      </c>
      <c r="B18" s="22" t="s">
        <v>295</v>
      </c>
      <c r="C18" s="22" t="s">
        <v>296</v>
      </c>
      <c r="D18" s="22" t="s">
        <v>70</v>
      </c>
      <c r="E18" s="106" t="s">
        <v>99</v>
      </c>
      <c r="F18" s="106" t="s">
        <v>100</v>
      </c>
      <c r="G18" s="22" t="s">
        <v>292</v>
      </c>
      <c r="H18" s="22" t="s">
        <v>285</v>
      </c>
      <c r="I18" s="115">
        <v>203451.4</v>
      </c>
      <c r="J18" s="115">
        <v>203451.4</v>
      </c>
      <c r="K18" s="115">
        <v>203451.4</v>
      </c>
      <c r="L18" s="20"/>
      <c r="M18" s="20"/>
      <c r="N18" s="20"/>
      <c r="O18" s="20"/>
      <c r="P18" s="20"/>
      <c r="Q18" s="20"/>
      <c r="R18" s="20"/>
      <c r="S18" s="20"/>
      <c r="T18" s="20"/>
      <c r="U18" s="20"/>
      <c r="V18" s="20"/>
      <c r="W18" s="20"/>
    </row>
    <row r="19" ht="15" customHeight="1" spans="1:23">
      <c r="A19" s="22" t="s">
        <v>273</v>
      </c>
      <c r="B19" s="22" t="s">
        <v>297</v>
      </c>
      <c r="C19" s="22" t="s">
        <v>298</v>
      </c>
      <c r="D19" s="22" t="s">
        <v>70</v>
      </c>
      <c r="E19" s="106">
        <v>2080805</v>
      </c>
      <c r="F19" s="106" t="s">
        <v>100</v>
      </c>
      <c r="G19" s="22" t="s">
        <v>284</v>
      </c>
      <c r="H19" s="22" t="s">
        <v>285</v>
      </c>
      <c r="I19" s="115">
        <v>440000</v>
      </c>
      <c r="J19" s="115">
        <v>440000</v>
      </c>
      <c r="K19" s="115">
        <v>440000</v>
      </c>
      <c r="L19" s="20"/>
      <c r="M19" s="20"/>
      <c r="N19" s="20"/>
      <c r="O19" s="20"/>
      <c r="P19" s="20"/>
      <c r="Q19" s="20"/>
      <c r="R19" s="20"/>
      <c r="S19" s="20"/>
      <c r="T19" s="20"/>
      <c r="U19" s="20"/>
      <c r="V19" s="20"/>
      <c r="W19" s="20"/>
    </row>
    <row r="20" ht="15" customHeight="1" spans="1:23">
      <c r="A20" s="22" t="s">
        <v>273</v>
      </c>
      <c r="B20" s="22" t="s">
        <v>299</v>
      </c>
      <c r="C20" s="22" t="s">
        <v>300</v>
      </c>
      <c r="D20" s="22" t="s">
        <v>70</v>
      </c>
      <c r="E20" s="106">
        <v>2080805</v>
      </c>
      <c r="F20" s="106" t="s">
        <v>100</v>
      </c>
      <c r="G20" s="22" t="s">
        <v>284</v>
      </c>
      <c r="H20" s="22" t="s">
        <v>301</v>
      </c>
      <c r="I20" s="115">
        <v>157900</v>
      </c>
      <c r="J20" s="115">
        <v>157900</v>
      </c>
      <c r="K20" s="115">
        <v>157900</v>
      </c>
      <c r="L20" s="20"/>
      <c r="M20" s="20"/>
      <c r="N20" s="20"/>
      <c r="O20" s="20"/>
      <c r="P20" s="20"/>
      <c r="Q20" s="20"/>
      <c r="R20" s="20"/>
      <c r="S20" s="20"/>
      <c r="T20" s="20"/>
      <c r="U20" s="20"/>
      <c r="V20" s="20"/>
      <c r="W20" s="20"/>
    </row>
    <row r="21" ht="15" customHeight="1" spans="1:23">
      <c r="A21" s="22" t="s">
        <v>273</v>
      </c>
      <c r="B21" s="22" t="s">
        <v>299</v>
      </c>
      <c r="C21" s="22" t="s">
        <v>302</v>
      </c>
      <c r="D21" s="22" t="s">
        <v>70</v>
      </c>
      <c r="E21" s="106">
        <v>2080805</v>
      </c>
      <c r="F21" s="106" t="s">
        <v>100</v>
      </c>
      <c r="G21" s="22" t="s">
        <v>284</v>
      </c>
      <c r="H21" s="22" t="s">
        <v>285</v>
      </c>
      <c r="I21" s="115">
        <v>140000</v>
      </c>
      <c r="J21" s="115">
        <v>140000</v>
      </c>
      <c r="K21" s="115">
        <v>140000</v>
      </c>
      <c r="L21" s="20"/>
      <c r="M21" s="20"/>
      <c r="N21" s="20"/>
      <c r="O21" s="20"/>
      <c r="P21" s="20"/>
      <c r="Q21" s="20"/>
      <c r="R21" s="20"/>
      <c r="S21" s="20"/>
      <c r="T21" s="20"/>
      <c r="U21" s="20"/>
      <c r="V21" s="20"/>
      <c r="W21" s="20"/>
    </row>
    <row r="22" ht="15" customHeight="1" spans="1:23">
      <c r="A22" s="22" t="s">
        <v>273</v>
      </c>
      <c r="B22" s="22" t="s">
        <v>303</v>
      </c>
      <c r="C22" s="22" t="s">
        <v>304</v>
      </c>
      <c r="D22" s="22" t="s">
        <v>70</v>
      </c>
      <c r="E22" s="106">
        <v>2080805</v>
      </c>
      <c r="F22" s="106" t="s">
        <v>100</v>
      </c>
      <c r="G22" s="22" t="s">
        <v>284</v>
      </c>
      <c r="H22" s="22" t="s">
        <v>285</v>
      </c>
      <c r="I22" s="115">
        <v>36600</v>
      </c>
      <c r="J22" s="115">
        <v>36600</v>
      </c>
      <c r="K22" s="115">
        <v>36600</v>
      </c>
      <c r="L22" s="20"/>
      <c r="M22" s="20"/>
      <c r="N22" s="20"/>
      <c r="O22" s="20"/>
      <c r="P22" s="20"/>
      <c r="Q22" s="20"/>
      <c r="R22" s="20"/>
      <c r="S22" s="20"/>
      <c r="T22" s="20"/>
      <c r="U22" s="20"/>
      <c r="V22" s="20"/>
      <c r="W22" s="20"/>
    </row>
    <row r="23" ht="15" customHeight="1" spans="1:23">
      <c r="A23" s="22" t="s">
        <v>273</v>
      </c>
      <c r="B23" s="22" t="s">
        <v>305</v>
      </c>
      <c r="C23" s="22" t="s">
        <v>306</v>
      </c>
      <c r="D23" s="22" t="s">
        <v>70</v>
      </c>
      <c r="E23" s="106">
        <v>2080805</v>
      </c>
      <c r="F23" s="106" t="s">
        <v>100</v>
      </c>
      <c r="G23" s="22" t="s">
        <v>284</v>
      </c>
      <c r="H23" s="22" t="s">
        <v>285</v>
      </c>
      <c r="I23" s="115">
        <v>222436</v>
      </c>
      <c r="J23" s="115">
        <v>222436</v>
      </c>
      <c r="K23" s="115">
        <v>222436</v>
      </c>
      <c r="L23" s="20"/>
      <c r="M23" s="20"/>
      <c r="N23" s="20"/>
      <c r="O23" s="20"/>
      <c r="P23" s="20"/>
      <c r="Q23" s="20"/>
      <c r="R23" s="20"/>
      <c r="S23" s="20"/>
      <c r="T23" s="20"/>
      <c r="U23" s="20"/>
      <c r="V23" s="20"/>
      <c r="W23" s="20"/>
    </row>
    <row r="24" ht="15" customHeight="1" spans="1:23">
      <c r="A24" s="22" t="s">
        <v>273</v>
      </c>
      <c r="B24" s="22" t="s">
        <v>282</v>
      </c>
      <c r="C24" s="22" t="s">
        <v>283</v>
      </c>
      <c r="D24" s="22" t="s">
        <v>70</v>
      </c>
      <c r="E24" s="106">
        <v>2080805</v>
      </c>
      <c r="F24" s="106" t="s">
        <v>100</v>
      </c>
      <c r="G24" s="22" t="s">
        <v>284</v>
      </c>
      <c r="H24" s="22" t="s">
        <v>285</v>
      </c>
      <c r="I24" s="115">
        <v>778254</v>
      </c>
      <c r="J24" s="115">
        <v>778254</v>
      </c>
      <c r="K24" s="115">
        <v>778254</v>
      </c>
      <c r="L24" s="20"/>
      <c r="M24" s="20"/>
      <c r="N24" s="20"/>
      <c r="O24" s="20"/>
      <c r="P24" s="20"/>
      <c r="Q24" s="20"/>
      <c r="R24" s="20"/>
      <c r="S24" s="20"/>
      <c r="T24" s="20"/>
      <c r="U24" s="20"/>
      <c r="V24" s="20"/>
      <c r="W24" s="20"/>
    </row>
    <row r="25" ht="15" customHeight="1" spans="1:23">
      <c r="A25" s="22" t="s">
        <v>273</v>
      </c>
      <c r="B25" s="22" t="s">
        <v>307</v>
      </c>
      <c r="C25" s="22" t="s">
        <v>308</v>
      </c>
      <c r="D25" s="22" t="s">
        <v>70</v>
      </c>
      <c r="E25" s="106">
        <v>2080806</v>
      </c>
      <c r="F25" s="106" t="s">
        <v>102</v>
      </c>
      <c r="G25" s="22" t="s">
        <v>284</v>
      </c>
      <c r="H25" s="22" t="s">
        <v>285</v>
      </c>
      <c r="I25" s="116">
        <v>971200</v>
      </c>
      <c r="J25" s="116">
        <v>971200</v>
      </c>
      <c r="K25" s="116">
        <v>971200</v>
      </c>
      <c r="L25" s="20"/>
      <c r="M25" s="20"/>
      <c r="N25" s="20"/>
      <c r="O25" s="20"/>
      <c r="P25" s="20"/>
      <c r="Q25" s="20"/>
      <c r="R25" s="20"/>
      <c r="S25" s="20"/>
      <c r="T25" s="20"/>
      <c r="U25" s="20"/>
      <c r="V25" s="20"/>
      <c r="W25" s="20"/>
    </row>
    <row r="26" ht="15" customHeight="1" spans="1:23">
      <c r="A26" s="22" t="s">
        <v>273</v>
      </c>
      <c r="B26" s="22" t="s">
        <v>309</v>
      </c>
      <c r="C26" s="22" t="s">
        <v>310</v>
      </c>
      <c r="D26" s="22" t="s">
        <v>70</v>
      </c>
      <c r="E26" s="106" t="s">
        <v>101</v>
      </c>
      <c r="F26" s="106" t="s">
        <v>102</v>
      </c>
      <c r="G26" s="22" t="s">
        <v>292</v>
      </c>
      <c r="H26" s="22" t="s">
        <v>285</v>
      </c>
      <c r="I26" s="115">
        <v>1008</v>
      </c>
      <c r="J26" s="115">
        <v>1008</v>
      </c>
      <c r="K26" s="115">
        <v>1008</v>
      </c>
      <c r="L26" s="20"/>
      <c r="M26" s="20"/>
      <c r="N26" s="20"/>
      <c r="O26" s="20"/>
      <c r="P26" s="20"/>
      <c r="Q26" s="20"/>
      <c r="R26" s="20"/>
      <c r="S26" s="20"/>
      <c r="T26" s="20"/>
      <c r="U26" s="20"/>
      <c r="V26" s="20"/>
      <c r="W26" s="20"/>
    </row>
    <row r="27" ht="15" customHeight="1" spans="1:23">
      <c r="A27" s="22" t="s">
        <v>273</v>
      </c>
      <c r="B27" s="22" t="s">
        <v>311</v>
      </c>
      <c r="C27" s="22" t="s">
        <v>312</v>
      </c>
      <c r="D27" s="22" t="s">
        <v>70</v>
      </c>
      <c r="E27" s="106" t="s">
        <v>101</v>
      </c>
      <c r="F27" s="106" t="s">
        <v>102</v>
      </c>
      <c r="G27" s="22" t="s">
        <v>292</v>
      </c>
      <c r="H27" s="22" t="s">
        <v>285</v>
      </c>
      <c r="I27" s="115">
        <v>23784</v>
      </c>
      <c r="J27" s="115">
        <v>23784</v>
      </c>
      <c r="K27" s="115">
        <v>23784</v>
      </c>
      <c r="L27" s="20"/>
      <c r="M27" s="20"/>
      <c r="N27" s="20"/>
      <c r="O27" s="20"/>
      <c r="P27" s="20"/>
      <c r="Q27" s="20"/>
      <c r="R27" s="20"/>
      <c r="S27" s="20"/>
      <c r="T27" s="20"/>
      <c r="U27" s="20"/>
      <c r="V27" s="20"/>
      <c r="W27" s="20"/>
    </row>
    <row r="28" ht="15" customHeight="1" spans="1:23">
      <c r="A28" s="22" t="s">
        <v>313</v>
      </c>
      <c r="B28" s="22" t="s">
        <v>314</v>
      </c>
      <c r="C28" s="22" t="s">
        <v>315</v>
      </c>
      <c r="D28" s="22" t="s">
        <v>70</v>
      </c>
      <c r="E28" s="106" t="s">
        <v>103</v>
      </c>
      <c r="F28" s="106" t="s">
        <v>104</v>
      </c>
      <c r="G28" s="22" t="s">
        <v>316</v>
      </c>
      <c r="H28" s="22" t="s">
        <v>317</v>
      </c>
      <c r="I28" s="115">
        <v>50000</v>
      </c>
      <c r="J28" s="115">
        <v>50000</v>
      </c>
      <c r="K28" s="115">
        <v>50000</v>
      </c>
      <c r="L28" s="20"/>
      <c r="M28" s="20"/>
      <c r="N28" s="20"/>
      <c r="O28" s="20"/>
      <c r="P28" s="20"/>
      <c r="Q28" s="20"/>
      <c r="R28" s="20"/>
      <c r="S28" s="20"/>
      <c r="T28" s="20"/>
      <c r="U28" s="20"/>
      <c r="V28" s="20"/>
      <c r="W28" s="20"/>
    </row>
    <row r="29" ht="15" customHeight="1" spans="1:23">
      <c r="A29" s="22" t="s">
        <v>313</v>
      </c>
      <c r="B29" s="22" t="s">
        <v>318</v>
      </c>
      <c r="C29" s="22" t="s">
        <v>319</v>
      </c>
      <c r="D29" s="22" t="s">
        <v>70</v>
      </c>
      <c r="E29" s="106" t="s">
        <v>103</v>
      </c>
      <c r="F29" s="106" t="s">
        <v>104</v>
      </c>
      <c r="G29" s="22" t="s">
        <v>223</v>
      </c>
      <c r="H29" s="22" t="s">
        <v>224</v>
      </c>
      <c r="I29" s="115">
        <v>10000</v>
      </c>
      <c r="J29" s="115">
        <v>10000</v>
      </c>
      <c r="K29" s="115">
        <v>10000</v>
      </c>
      <c r="L29" s="20"/>
      <c r="M29" s="20"/>
      <c r="N29" s="20"/>
      <c r="O29" s="20"/>
      <c r="P29" s="20"/>
      <c r="Q29" s="20"/>
      <c r="R29" s="20"/>
      <c r="S29" s="20"/>
      <c r="T29" s="20"/>
      <c r="U29" s="20"/>
      <c r="V29" s="20"/>
      <c r="W29" s="20"/>
    </row>
    <row r="30" ht="15" customHeight="1" spans="1:23">
      <c r="A30" s="22" t="s">
        <v>313</v>
      </c>
      <c r="B30" s="22" t="s">
        <v>320</v>
      </c>
      <c r="C30" s="22" t="s">
        <v>321</v>
      </c>
      <c r="D30" s="22" t="s">
        <v>70</v>
      </c>
      <c r="E30" s="106" t="s">
        <v>103</v>
      </c>
      <c r="F30" s="106" t="s">
        <v>104</v>
      </c>
      <c r="G30" s="22" t="s">
        <v>316</v>
      </c>
      <c r="H30" s="22" t="s">
        <v>317</v>
      </c>
      <c r="I30" s="115">
        <v>2079600</v>
      </c>
      <c r="J30" s="115">
        <v>2079600</v>
      </c>
      <c r="K30" s="115">
        <v>2079600</v>
      </c>
      <c r="L30" s="20"/>
      <c r="M30" s="20"/>
      <c r="N30" s="20"/>
      <c r="O30" s="20"/>
      <c r="P30" s="20"/>
      <c r="Q30" s="20"/>
      <c r="R30" s="20"/>
      <c r="S30" s="20"/>
      <c r="T30" s="20"/>
      <c r="U30" s="20"/>
      <c r="V30" s="20"/>
      <c r="W30" s="20"/>
    </row>
    <row r="31" ht="15" customHeight="1" spans="1:23">
      <c r="A31" s="22" t="s">
        <v>313</v>
      </c>
      <c r="B31" s="22" t="s">
        <v>322</v>
      </c>
      <c r="C31" s="22" t="s">
        <v>323</v>
      </c>
      <c r="D31" s="22" t="s">
        <v>70</v>
      </c>
      <c r="E31" s="106" t="s">
        <v>103</v>
      </c>
      <c r="F31" s="106" t="s">
        <v>104</v>
      </c>
      <c r="G31" s="22" t="s">
        <v>324</v>
      </c>
      <c r="H31" s="22" t="s">
        <v>325</v>
      </c>
      <c r="I31" s="115">
        <v>1000000</v>
      </c>
      <c r="J31" s="115">
        <v>1000000</v>
      </c>
      <c r="K31" s="115">
        <v>1000000</v>
      </c>
      <c r="L31" s="20"/>
      <c r="M31" s="20"/>
      <c r="N31" s="20"/>
      <c r="O31" s="20"/>
      <c r="P31" s="20"/>
      <c r="Q31" s="20"/>
      <c r="R31" s="20"/>
      <c r="S31" s="20"/>
      <c r="T31" s="20"/>
      <c r="U31" s="20"/>
      <c r="V31" s="20"/>
      <c r="W31" s="20"/>
    </row>
    <row r="32" ht="15" customHeight="1" spans="1:23">
      <c r="A32" s="22" t="s">
        <v>273</v>
      </c>
      <c r="B32" s="22" t="s">
        <v>326</v>
      </c>
      <c r="C32" s="22" t="s">
        <v>327</v>
      </c>
      <c r="D32" s="22" t="s">
        <v>70</v>
      </c>
      <c r="E32" s="106" t="s">
        <v>105</v>
      </c>
      <c r="F32" s="106" t="s">
        <v>106</v>
      </c>
      <c r="G32" s="22" t="s">
        <v>328</v>
      </c>
      <c r="H32" s="22" t="s">
        <v>329</v>
      </c>
      <c r="I32" s="115">
        <v>433400</v>
      </c>
      <c r="J32" s="115">
        <v>433400</v>
      </c>
      <c r="K32" s="115">
        <v>433400</v>
      </c>
      <c r="L32" s="20"/>
      <c r="M32" s="20"/>
      <c r="N32" s="20"/>
      <c r="O32" s="20"/>
      <c r="P32" s="20"/>
      <c r="Q32" s="20"/>
      <c r="R32" s="20"/>
      <c r="S32" s="20"/>
      <c r="T32" s="20"/>
      <c r="U32" s="20"/>
      <c r="V32" s="20"/>
      <c r="W32" s="20"/>
    </row>
    <row r="33" ht="15" customHeight="1" spans="1:23">
      <c r="A33" s="22" t="s">
        <v>273</v>
      </c>
      <c r="B33" s="22" t="s">
        <v>330</v>
      </c>
      <c r="C33" s="22" t="s">
        <v>331</v>
      </c>
      <c r="D33" s="22" t="s">
        <v>70</v>
      </c>
      <c r="E33" s="106" t="s">
        <v>105</v>
      </c>
      <c r="F33" s="106" t="s">
        <v>106</v>
      </c>
      <c r="G33" s="22" t="s">
        <v>292</v>
      </c>
      <c r="H33" s="22" t="s">
        <v>285</v>
      </c>
      <c r="I33" s="115">
        <v>141226.8</v>
      </c>
      <c r="J33" s="115">
        <v>141226.8</v>
      </c>
      <c r="K33" s="115">
        <v>141226.8</v>
      </c>
      <c r="L33" s="20"/>
      <c r="M33" s="20"/>
      <c r="N33" s="20"/>
      <c r="O33" s="20"/>
      <c r="P33" s="20"/>
      <c r="Q33" s="20"/>
      <c r="R33" s="20"/>
      <c r="S33" s="20"/>
      <c r="T33" s="20"/>
      <c r="U33" s="20"/>
      <c r="V33" s="20"/>
      <c r="W33" s="20"/>
    </row>
    <row r="34" ht="15" customHeight="1" spans="1:23">
      <c r="A34" s="22" t="s">
        <v>273</v>
      </c>
      <c r="B34" s="22" t="s">
        <v>332</v>
      </c>
      <c r="C34" s="22" t="s">
        <v>333</v>
      </c>
      <c r="D34" s="22" t="s">
        <v>70</v>
      </c>
      <c r="E34" s="106" t="s">
        <v>105</v>
      </c>
      <c r="F34" s="106" t="s">
        <v>106</v>
      </c>
      <c r="G34" s="22" t="s">
        <v>292</v>
      </c>
      <c r="H34" s="22" t="s">
        <v>285</v>
      </c>
      <c r="I34" s="115">
        <v>553380</v>
      </c>
      <c r="J34" s="115">
        <v>553380</v>
      </c>
      <c r="K34" s="115">
        <v>553380</v>
      </c>
      <c r="L34" s="20"/>
      <c r="M34" s="20"/>
      <c r="N34" s="20"/>
      <c r="O34" s="20"/>
      <c r="P34" s="20"/>
      <c r="Q34" s="20"/>
      <c r="R34" s="20"/>
      <c r="S34" s="20"/>
      <c r="T34" s="20"/>
      <c r="U34" s="20"/>
      <c r="V34" s="20"/>
      <c r="W34" s="20"/>
    </row>
    <row r="35" ht="15" customHeight="1" spans="1:23">
      <c r="A35" s="22" t="s">
        <v>273</v>
      </c>
      <c r="B35" s="22" t="s">
        <v>334</v>
      </c>
      <c r="C35" s="22" t="s">
        <v>335</v>
      </c>
      <c r="D35" s="22" t="s">
        <v>70</v>
      </c>
      <c r="E35" s="106" t="s">
        <v>105</v>
      </c>
      <c r="F35" s="106" t="s">
        <v>106</v>
      </c>
      <c r="G35" s="22" t="s">
        <v>292</v>
      </c>
      <c r="H35" s="22" t="s">
        <v>285</v>
      </c>
      <c r="I35" s="115">
        <v>1013200</v>
      </c>
      <c r="J35" s="115">
        <v>1013200</v>
      </c>
      <c r="K35" s="115">
        <v>1013200</v>
      </c>
      <c r="L35" s="20"/>
      <c r="M35" s="20"/>
      <c r="N35" s="20"/>
      <c r="O35" s="20"/>
      <c r="P35" s="20"/>
      <c r="Q35" s="20"/>
      <c r="R35" s="20"/>
      <c r="S35" s="20"/>
      <c r="T35" s="20"/>
      <c r="U35" s="20"/>
      <c r="V35" s="20"/>
      <c r="W35" s="20"/>
    </row>
    <row r="36" ht="15" customHeight="1" spans="1:23">
      <c r="A36" s="22" t="s">
        <v>273</v>
      </c>
      <c r="B36" s="22" t="s">
        <v>336</v>
      </c>
      <c r="C36" s="22" t="s">
        <v>337</v>
      </c>
      <c r="D36" s="22" t="s">
        <v>70</v>
      </c>
      <c r="E36" s="106" t="s">
        <v>105</v>
      </c>
      <c r="F36" s="106" t="s">
        <v>106</v>
      </c>
      <c r="G36" s="22" t="s">
        <v>292</v>
      </c>
      <c r="H36" s="22" t="s">
        <v>285</v>
      </c>
      <c r="I36" s="115">
        <v>517104</v>
      </c>
      <c r="J36" s="115">
        <v>517104</v>
      </c>
      <c r="K36" s="115">
        <v>517104</v>
      </c>
      <c r="L36" s="20"/>
      <c r="M36" s="20"/>
      <c r="N36" s="20"/>
      <c r="O36" s="20"/>
      <c r="P36" s="20"/>
      <c r="Q36" s="20"/>
      <c r="R36" s="20"/>
      <c r="S36" s="20"/>
      <c r="T36" s="20"/>
      <c r="U36" s="20"/>
      <c r="V36" s="20"/>
      <c r="W36" s="20"/>
    </row>
    <row r="37" ht="15" customHeight="1" spans="1:23">
      <c r="A37" s="22" t="s">
        <v>273</v>
      </c>
      <c r="B37" s="22" t="s">
        <v>282</v>
      </c>
      <c r="C37" s="22" t="s">
        <v>283</v>
      </c>
      <c r="D37" s="22" t="s">
        <v>70</v>
      </c>
      <c r="E37" s="106">
        <v>2080899</v>
      </c>
      <c r="F37" s="106" t="s">
        <v>106</v>
      </c>
      <c r="G37" s="22" t="s">
        <v>284</v>
      </c>
      <c r="H37" s="22" t="s">
        <v>285</v>
      </c>
      <c r="I37" s="115">
        <v>1680710.2</v>
      </c>
      <c r="J37" s="115">
        <v>1680710.2</v>
      </c>
      <c r="K37" s="115">
        <v>1680710.2</v>
      </c>
      <c r="L37" s="20"/>
      <c r="M37" s="20"/>
      <c r="N37" s="20"/>
      <c r="O37" s="20"/>
      <c r="P37" s="20"/>
      <c r="Q37" s="20"/>
      <c r="R37" s="20"/>
      <c r="S37" s="20"/>
      <c r="T37" s="20"/>
      <c r="U37" s="20"/>
      <c r="V37" s="20"/>
      <c r="W37" s="20"/>
    </row>
    <row r="38" ht="15" customHeight="1" spans="1:23">
      <c r="A38" s="22" t="s">
        <v>273</v>
      </c>
      <c r="B38" s="22" t="s">
        <v>338</v>
      </c>
      <c r="C38" s="22" t="s">
        <v>339</v>
      </c>
      <c r="D38" s="22" t="s">
        <v>70</v>
      </c>
      <c r="E38" s="106" t="s">
        <v>109</v>
      </c>
      <c r="F38" s="106" t="s">
        <v>110</v>
      </c>
      <c r="G38" s="22" t="s">
        <v>292</v>
      </c>
      <c r="H38" s="22" t="s">
        <v>285</v>
      </c>
      <c r="I38" s="115">
        <v>10562.5</v>
      </c>
      <c r="J38" s="115">
        <v>10562.5</v>
      </c>
      <c r="K38" s="115">
        <v>10562.5</v>
      </c>
      <c r="L38" s="20"/>
      <c r="M38" s="20"/>
      <c r="N38" s="20"/>
      <c r="O38" s="20"/>
      <c r="P38" s="20"/>
      <c r="Q38" s="20"/>
      <c r="R38" s="20"/>
      <c r="S38" s="20"/>
      <c r="T38" s="20"/>
      <c r="U38" s="20"/>
      <c r="V38" s="20"/>
      <c r="W38" s="20"/>
    </row>
    <row r="39" ht="15" customHeight="1" spans="1:23">
      <c r="A39" s="22" t="s">
        <v>273</v>
      </c>
      <c r="B39" s="22" t="s">
        <v>340</v>
      </c>
      <c r="C39" s="22" t="s">
        <v>341</v>
      </c>
      <c r="D39" s="22" t="s">
        <v>70</v>
      </c>
      <c r="E39" s="106" t="s">
        <v>109</v>
      </c>
      <c r="F39" s="106" t="s">
        <v>110</v>
      </c>
      <c r="G39" s="22" t="s">
        <v>292</v>
      </c>
      <c r="H39" s="22" t="s">
        <v>285</v>
      </c>
      <c r="I39" s="115">
        <v>1351500</v>
      </c>
      <c r="J39" s="115">
        <v>1351500</v>
      </c>
      <c r="K39" s="115">
        <v>1351500</v>
      </c>
      <c r="L39" s="20"/>
      <c r="M39" s="20"/>
      <c r="N39" s="20"/>
      <c r="O39" s="20"/>
      <c r="P39" s="20"/>
      <c r="Q39" s="20"/>
      <c r="R39" s="20"/>
      <c r="S39" s="20"/>
      <c r="T39" s="20"/>
      <c r="U39" s="20"/>
      <c r="V39" s="20"/>
      <c r="W39" s="20"/>
    </row>
    <row r="40" ht="15" customHeight="1" spans="1:23">
      <c r="A40" s="22" t="s">
        <v>273</v>
      </c>
      <c r="B40" s="22" t="s">
        <v>342</v>
      </c>
      <c r="C40" s="22" t="s">
        <v>343</v>
      </c>
      <c r="D40" s="22" t="s">
        <v>70</v>
      </c>
      <c r="E40" s="106" t="s">
        <v>109</v>
      </c>
      <c r="F40" s="106" t="s">
        <v>110</v>
      </c>
      <c r="G40" s="22" t="s">
        <v>344</v>
      </c>
      <c r="H40" s="22" t="s">
        <v>345</v>
      </c>
      <c r="I40" s="115">
        <v>7000000</v>
      </c>
      <c r="J40" s="115">
        <v>7000000</v>
      </c>
      <c r="K40" s="115">
        <v>7000000</v>
      </c>
      <c r="L40" s="20"/>
      <c r="M40" s="20"/>
      <c r="N40" s="20"/>
      <c r="O40" s="20"/>
      <c r="P40" s="20"/>
      <c r="Q40" s="20"/>
      <c r="R40" s="20"/>
      <c r="S40" s="20"/>
      <c r="T40" s="20"/>
      <c r="U40" s="20"/>
      <c r="V40" s="20"/>
      <c r="W40" s="20"/>
    </row>
    <row r="41" ht="15" customHeight="1" spans="1:23">
      <c r="A41" s="22" t="s">
        <v>273</v>
      </c>
      <c r="B41" s="22" t="s">
        <v>346</v>
      </c>
      <c r="C41" s="22" t="s">
        <v>347</v>
      </c>
      <c r="D41" s="22" t="s">
        <v>70</v>
      </c>
      <c r="E41" s="106" t="s">
        <v>111</v>
      </c>
      <c r="F41" s="106" t="s">
        <v>112</v>
      </c>
      <c r="G41" s="22" t="s">
        <v>292</v>
      </c>
      <c r="H41" s="22" t="s">
        <v>285</v>
      </c>
      <c r="I41" s="115">
        <v>292692.15</v>
      </c>
      <c r="J41" s="115">
        <v>292692.15</v>
      </c>
      <c r="K41" s="115">
        <v>292692.15</v>
      </c>
      <c r="L41" s="20"/>
      <c r="M41" s="20"/>
      <c r="N41" s="20"/>
      <c r="O41" s="20"/>
      <c r="P41" s="20"/>
      <c r="Q41" s="20"/>
      <c r="R41" s="20"/>
      <c r="S41" s="20"/>
      <c r="T41" s="20"/>
      <c r="U41" s="20"/>
      <c r="V41" s="20"/>
      <c r="W41" s="20"/>
    </row>
    <row r="42" ht="15" customHeight="1" spans="1:23">
      <c r="A42" s="22" t="s">
        <v>273</v>
      </c>
      <c r="B42" s="22" t="s">
        <v>348</v>
      </c>
      <c r="C42" s="22" t="s">
        <v>349</v>
      </c>
      <c r="D42" s="22" t="s">
        <v>70</v>
      </c>
      <c r="E42" s="106">
        <v>2080902</v>
      </c>
      <c r="F42" s="106" t="s">
        <v>112</v>
      </c>
      <c r="G42" s="22" t="s">
        <v>350</v>
      </c>
      <c r="H42" s="22" t="s">
        <v>351</v>
      </c>
      <c r="I42" s="117">
        <v>20000</v>
      </c>
      <c r="J42" s="117">
        <v>20000</v>
      </c>
      <c r="K42" s="117">
        <v>20000</v>
      </c>
      <c r="L42" s="20"/>
      <c r="M42" s="20"/>
      <c r="N42" s="20"/>
      <c r="O42" s="20"/>
      <c r="P42" s="20"/>
      <c r="Q42" s="20"/>
      <c r="R42" s="20"/>
      <c r="S42" s="20"/>
      <c r="T42" s="20"/>
      <c r="U42" s="20"/>
      <c r="V42" s="20"/>
      <c r="W42" s="20"/>
    </row>
    <row r="43" ht="15" customHeight="1" spans="1:23">
      <c r="A43" s="22" t="s">
        <v>273</v>
      </c>
      <c r="B43" s="22" t="s">
        <v>352</v>
      </c>
      <c r="C43" s="22" t="s">
        <v>353</v>
      </c>
      <c r="D43" s="22" t="s">
        <v>70</v>
      </c>
      <c r="E43" s="106" t="s">
        <v>111</v>
      </c>
      <c r="F43" s="106" t="s">
        <v>112</v>
      </c>
      <c r="G43" s="22" t="s">
        <v>354</v>
      </c>
      <c r="H43" s="22" t="s">
        <v>355</v>
      </c>
      <c r="I43" s="115">
        <v>166000</v>
      </c>
      <c r="J43" s="115">
        <v>166000</v>
      </c>
      <c r="K43" s="115">
        <v>166000</v>
      </c>
      <c r="L43" s="20"/>
      <c r="M43" s="20"/>
      <c r="N43" s="20"/>
      <c r="O43" s="20"/>
      <c r="P43" s="20"/>
      <c r="Q43" s="20"/>
      <c r="R43" s="20"/>
      <c r="S43" s="20"/>
      <c r="T43" s="20"/>
      <c r="U43" s="20"/>
      <c r="V43" s="20"/>
      <c r="W43" s="20"/>
    </row>
    <row r="44" ht="15" customHeight="1" spans="1:23">
      <c r="A44" s="22" t="s">
        <v>273</v>
      </c>
      <c r="B44" s="22" t="s">
        <v>356</v>
      </c>
      <c r="C44" s="22" t="s">
        <v>357</v>
      </c>
      <c r="D44" s="22" t="s">
        <v>70</v>
      </c>
      <c r="E44" s="106">
        <v>2080902</v>
      </c>
      <c r="F44" s="106" t="s">
        <v>112</v>
      </c>
      <c r="G44" s="22" t="s">
        <v>350</v>
      </c>
      <c r="H44" s="22" t="s">
        <v>351</v>
      </c>
      <c r="I44" s="118">
        <v>278229.11</v>
      </c>
      <c r="J44" s="118">
        <v>278229.11</v>
      </c>
      <c r="K44" s="118">
        <v>278229.11</v>
      </c>
      <c r="L44" s="20"/>
      <c r="M44" s="20"/>
      <c r="N44" s="20"/>
      <c r="O44" s="20"/>
      <c r="P44" s="20"/>
      <c r="Q44" s="20"/>
      <c r="R44" s="20"/>
      <c r="S44" s="20"/>
      <c r="T44" s="20"/>
      <c r="U44" s="20"/>
      <c r="V44" s="20"/>
      <c r="W44" s="20"/>
    </row>
    <row r="45" ht="15" customHeight="1" spans="1:23">
      <c r="A45" s="22" t="s">
        <v>273</v>
      </c>
      <c r="B45" s="22" t="s">
        <v>356</v>
      </c>
      <c r="C45" s="22" t="s">
        <v>357</v>
      </c>
      <c r="D45" s="22" t="s">
        <v>70</v>
      </c>
      <c r="E45" s="106">
        <v>2080903</v>
      </c>
      <c r="F45" s="106" t="s">
        <v>113</v>
      </c>
      <c r="G45" s="22" t="s">
        <v>358</v>
      </c>
      <c r="H45" s="22" t="s">
        <v>359</v>
      </c>
      <c r="I45" s="118">
        <v>22737.66</v>
      </c>
      <c r="J45" s="118">
        <v>22737.66</v>
      </c>
      <c r="K45" s="118">
        <v>22737.66</v>
      </c>
      <c r="L45" s="20"/>
      <c r="M45" s="20"/>
      <c r="N45" s="20"/>
      <c r="O45" s="20"/>
      <c r="P45" s="20"/>
      <c r="Q45" s="20"/>
      <c r="R45" s="20"/>
      <c r="S45" s="20"/>
      <c r="T45" s="20"/>
      <c r="U45" s="20"/>
      <c r="V45" s="20"/>
      <c r="W45" s="20"/>
    </row>
    <row r="46" ht="15" customHeight="1" spans="1:23">
      <c r="A46" s="22" t="s">
        <v>273</v>
      </c>
      <c r="B46" s="22" t="s">
        <v>360</v>
      </c>
      <c r="C46" s="22" t="s">
        <v>361</v>
      </c>
      <c r="D46" s="22" t="s">
        <v>70</v>
      </c>
      <c r="E46" s="106">
        <v>2080904</v>
      </c>
      <c r="F46" s="106" t="s">
        <v>115</v>
      </c>
      <c r="G46" s="22" t="s">
        <v>350</v>
      </c>
      <c r="H46" s="22" t="s">
        <v>351</v>
      </c>
      <c r="I46" s="115">
        <v>175000</v>
      </c>
      <c r="J46" s="115">
        <v>175000</v>
      </c>
      <c r="K46" s="115">
        <v>175000</v>
      </c>
      <c r="L46" s="20"/>
      <c r="M46" s="20"/>
      <c r="N46" s="20"/>
      <c r="O46" s="20"/>
      <c r="P46" s="20"/>
      <c r="Q46" s="20"/>
      <c r="R46" s="20"/>
      <c r="S46" s="20"/>
      <c r="T46" s="20"/>
      <c r="U46" s="20"/>
      <c r="V46" s="20"/>
      <c r="W46" s="20"/>
    </row>
    <row r="47" ht="15" customHeight="1" spans="1:23">
      <c r="A47" s="22" t="s">
        <v>273</v>
      </c>
      <c r="B47" s="22" t="s">
        <v>348</v>
      </c>
      <c r="C47" s="22" t="s">
        <v>349</v>
      </c>
      <c r="D47" s="22" t="s">
        <v>70</v>
      </c>
      <c r="E47" s="106">
        <v>2080904</v>
      </c>
      <c r="F47" s="106" t="s">
        <v>115</v>
      </c>
      <c r="G47" s="105">
        <v>30201</v>
      </c>
      <c r="H47" s="22" t="s">
        <v>224</v>
      </c>
      <c r="I47" s="119">
        <v>10800</v>
      </c>
      <c r="J47" s="119">
        <v>10800</v>
      </c>
      <c r="K47" s="119">
        <v>10800</v>
      </c>
      <c r="L47" s="20"/>
      <c r="M47" s="20"/>
      <c r="N47" s="20"/>
      <c r="O47" s="20"/>
      <c r="P47" s="20"/>
      <c r="Q47" s="20"/>
      <c r="R47" s="20"/>
      <c r="S47" s="20"/>
      <c r="T47" s="20"/>
      <c r="U47" s="20"/>
      <c r="V47" s="20"/>
      <c r="W47" s="20"/>
    </row>
    <row r="48" ht="15" customHeight="1" spans="1:23">
      <c r="A48" s="22" t="s">
        <v>313</v>
      </c>
      <c r="B48" s="22" t="s">
        <v>362</v>
      </c>
      <c r="C48" s="22" t="s">
        <v>363</v>
      </c>
      <c r="D48" s="22" t="s">
        <v>70</v>
      </c>
      <c r="E48" s="106" t="s">
        <v>114</v>
      </c>
      <c r="F48" s="106" t="s">
        <v>115</v>
      </c>
      <c r="G48" s="22" t="s">
        <v>364</v>
      </c>
      <c r="H48" s="22" t="s">
        <v>365</v>
      </c>
      <c r="I48" s="115">
        <v>120000</v>
      </c>
      <c r="J48" s="115">
        <v>120000</v>
      </c>
      <c r="K48" s="115">
        <v>120000</v>
      </c>
      <c r="L48" s="20"/>
      <c r="M48" s="20"/>
      <c r="N48" s="20"/>
      <c r="O48" s="20"/>
      <c r="P48" s="20"/>
      <c r="Q48" s="20"/>
      <c r="R48" s="20"/>
      <c r="S48" s="20"/>
      <c r="T48" s="20"/>
      <c r="U48" s="20"/>
      <c r="V48" s="20"/>
      <c r="W48" s="20"/>
    </row>
    <row r="49" ht="15" customHeight="1" spans="1:23">
      <c r="A49" s="22" t="s">
        <v>313</v>
      </c>
      <c r="B49" s="22" t="s">
        <v>366</v>
      </c>
      <c r="C49" s="22" t="s">
        <v>367</v>
      </c>
      <c r="D49" s="22" t="s">
        <v>70</v>
      </c>
      <c r="E49" s="106" t="s">
        <v>114</v>
      </c>
      <c r="F49" s="106" t="s">
        <v>115</v>
      </c>
      <c r="G49" s="22" t="s">
        <v>364</v>
      </c>
      <c r="H49" s="22" t="s">
        <v>365</v>
      </c>
      <c r="I49" s="115">
        <v>38339</v>
      </c>
      <c r="J49" s="115">
        <v>38339</v>
      </c>
      <c r="K49" s="115">
        <v>38339</v>
      </c>
      <c r="L49" s="20"/>
      <c r="M49" s="20"/>
      <c r="N49" s="20"/>
      <c r="O49" s="20"/>
      <c r="P49" s="20"/>
      <c r="Q49" s="20"/>
      <c r="R49" s="20"/>
      <c r="S49" s="20"/>
      <c r="T49" s="20"/>
      <c r="U49" s="20"/>
      <c r="V49" s="20"/>
      <c r="W49" s="20"/>
    </row>
    <row r="50" ht="15" customHeight="1" spans="1:23">
      <c r="A50" s="22" t="s">
        <v>273</v>
      </c>
      <c r="B50" s="22" t="s">
        <v>368</v>
      </c>
      <c r="C50" s="22" t="s">
        <v>369</v>
      </c>
      <c r="D50" s="22" t="s">
        <v>70</v>
      </c>
      <c r="E50" s="106">
        <v>2080905</v>
      </c>
      <c r="F50" s="106" t="s">
        <v>117</v>
      </c>
      <c r="G50" s="22" t="s">
        <v>284</v>
      </c>
      <c r="H50" s="22" t="s">
        <v>285</v>
      </c>
      <c r="I50" s="115">
        <v>2198.4</v>
      </c>
      <c r="J50" s="115">
        <v>2198.4</v>
      </c>
      <c r="K50" s="115">
        <v>2198.4</v>
      </c>
      <c r="L50" s="20"/>
      <c r="M50" s="20"/>
      <c r="N50" s="20"/>
      <c r="O50" s="20"/>
      <c r="P50" s="20"/>
      <c r="Q50" s="20"/>
      <c r="R50" s="20"/>
      <c r="S50" s="20"/>
      <c r="T50" s="20"/>
      <c r="U50" s="20"/>
      <c r="V50" s="20"/>
      <c r="W50" s="20"/>
    </row>
    <row r="51" ht="15" customHeight="1" spans="1:23">
      <c r="A51" s="22" t="s">
        <v>273</v>
      </c>
      <c r="B51" s="22" t="s">
        <v>370</v>
      </c>
      <c r="C51" s="22" t="s">
        <v>371</v>
      </c>
      <c r="D51" s="22" t="s">
        <v>70</v>
      </c>
      <c r="E51" s="106">
        <v>2080905</v>
      </c>
      <c r="F51" s="106" t="s">
        <v>117</v>
      </c>
      <c r="G51" s="22" t="s">
        <v>284</v>
      </c>
      <c r="H51" s="22" t="s">
        <v>285</v>
      </c>
      <c r="I51" s="115">
        <v>259879.75</v>
      </c>
      <c r="J51" s="115">
        <v>259879.75</v>
      </c>
      <c r="K51" s="115">
        <v>259879.75</v>
      </c>
      <c r="L51" s="20"/>
      <c r="M51" s="20"/>
      <c r="N51" s="20"/>
      <c r="O51" s="20"/>
      <c r="P51" s="20"/>
      <c r="Q51" s="20"/>
      <c r="R51" s="20"/>
      <c r="S51" s="20"/>
      <c r="T51" s="20"/>
      <c r="U51" s="20"/>
      <c r="V51" s="20"/>
      <c r="W51" s="20"/>
    </row>
    <row r="52" ht="15" customHeight="1" spans="1:23">
      <c r="A52" s="22" t="s">
        <v>273</v>
      </c>
      <c r="B52" s="22" t="s">
        <v>372</v>
      </c>
      <c r="C52" s="22" t="s">
        <v>373</v>
      </c>
      <c r="D52" s="22" t="s">
        <v>70</v>
      </c>
      <c r="E52" s="106">
        <v>2080905</v>
      </c>
      <c r="F52" s="106" t="s">
        <v>117</v>
      </c>
      <c r="G52" s="22" t="s">
        <v>374</v>
      </c>
      <c r="H52" s="22" t="s">
        <v>329</v>
      </c>
      <c r="I52" s="115">
        <v>184864.11</v>
      </c>
      <c r="J52" s="115">
        <v>184864.11</v>
      </c>
      <c r="K52" s="115">
        <v>184864.11</v>
      </c>
      <c r="L52" s="20"/>
      <c r="M52" s="20"/>
      <c r="N52" s="20"/>
      <c r="O52" s="20"/>
      <c r="P52" s="20"/>
      <c r="Q52" s="20"/>
      <c r="R52" s="20"/>
      <c r="S52" s="20"/>
      <c r="T52" s="20"/>
      <c r="U52" s="20"/>
      <c r="V52" s="20"/>
      <c r="W52" s="20"/>
    </row>
    <row r="53" ht="15" customHeight="1" spans="1:23">
      <c r="A53" s="22" t="s">
        <v>273</v>
      </c>
      <c r="B53" s="22" t="s">
        <v>375</v>
      </c>
      <c r="C53" s="22" t="s">
        <v>376</v>
      </c>
      <c r="D53" s="22" t="s">
        <v>70</v>
      </c>
      <c r="E53" s="106">
        <v>2080905</v>
      </c>
      <c r="F53" s="106" t="s">
        <v>117</v>
      </c>
      <c r="G53" s="22" t="s">
        <v>284</v>
      </c>
      <c r="H53" s="22" t="s">
        <v>285</v>
      </c>
      <c r="I53" s="118">
        <v>11285.52</v>
      </c>
      <c r="J53" s="118">
        <v>11285.52</v>
      </c>
      <c r="K53" s="118">
        <v>11285.52</v>
      </c>
      <c r="L53" s="20"/>
      <c r="M53" s="20"/>
      <c r="N53" s="20"/>
      <c r="O53" s="20"/>
      <c r="P53" s="20"/>
      <c r="Q53" s="20"/>
      <c r="R53" s="20"/>
      <c r="S53" s="20"/>
      <c r="T53" s="20"/>
      <c r="U53" s="20"/>
      <c r="V53" s="20"/>
      <c r="W53" s="20"/>
    </row>
    <row r="54" ht="15" customHeight="1" spans="1:23">
      <c r="A54" s="22" t="s">
        <v>313</v>
      </c>
      <c r="B54" s="22" t="s">
        <v>377</v>
      </c>
      <c r="C54" s="22" t="s">
        <v>378</v>
      </c>
      <c r="D54" s="22" t="s">
        <v>70</v>
      </c>
      <c r="E54" s="106" t="s">
        <v>118</v>
      </c>
      <c r="F54" s="106" t="s">
        <v>119</v>
      </c>
      <c r="G54" s="22" t="s">
        <v>328</v>
      </c>
      <c r="H54" s="22" t="s">
        <v>329</v>
      </c>
      <c r="I54" s="115">
        <v>500000</v>
      </c>
      <c r="J54" s="115">
        <v>500000</v>
      </c>
      <c r="K54" s="115">
        <v>500000</v>
      </c>
      <c r="L54" s="20"/>
      <c r="M54" s="20"/>
      <c r="N54" s="20"/>
      <c r="O54" s="20"/>
      <c r="P54" s="20"/>
      <c r="Q54" s="20"/>
      <c r="R54" s="20"/>
      <c r="S54" s="20"/>
      <c r="T54" s="20"/>
      <c r="U54" s="20"/>
      <c r="V54" s="20"/>
      <c r="W54" s="20"/>
    </row>
    <row r="55" ht="15" customHeight="1" spans="1:23">
      <c r="A55" s="22" t="s">
        <v>273</v>
      </c>
      <c r="B55" s="230" t="s">
        <v>379</v>
      </c>
      <c r="C55" s="22" t="s">
        <v>380</v>
      </c>
      <c r="D55" s="22" t="s">
        <v>70</v>
      </c>
      <c r="E55" s="106">
        <v>2080999</v>
      </c>
      <c r="F55" s="106" t="s">
        <v>119</v>
      </c>
      <c r="G55" s="22" t="s">
        <v>374</v>
      </c>
      <c r="H55" s="22" t="s">
        <v>329</v>
      </c>
      <c r="I55" s="115">
        <v>600000</v>
      </c>
      <c r="J55" s="115">
        <v>600000</v>
      </c>
      <c r="K55" s="115">
        <v>600000</v>
      </c>
      <c r="L55" s="20"/>
      <c r="M55" s="20"/>
      <c r="N55" s="20"/>
      <c r="O55" s="20"/>
      <c r="P55" s="20"/>
      <c r="Q55" s="20"/>
      <c r="R55" s="20"/>
      <c r="S55" s="20"/>
      <c r="T55" s="20"/>
      <c r="U55" s="20"/>
      <c r="V55" s="20"/>
      <c r="W55" s="20"/>
    </row>
    <row r="56" ht="15" customHeight="1" spans="1:23">
      <c r="A56" s="22" t="s">
        <v>273</v>
      </c>
      <c r="B56" s="22" t="s">
        <v>381</v>
      </c>
      <c r="C56" s="22" t="s">
        <v>382</v>
      </c>
      <c r="D56" s="22" t="s">
        <v>70</v>
      </c>
      <c r="E56" s="106" t="s">
        <v>118</v>
      </c>
      <c r="F56" s="106" t="s">
        <v>119</v>
      </c>
      <c r="G56" s="22" t="s">
        <v>292</v>
      </c>
      <c r="H56" s="22" t="s">
        <v>285</v>
      </c>
      <c r="I56" s="115">
        <v>450000</v>
      </c>
      <c r="J56" s="115">
        <v>450000</v>
      </c>
      <c r="K56" s="115">
        <v>450000</v>
      </c>
      <c r="L56" s="20"/>
      <c r="M56" s="20"/>
      <c r="N56" s="20"/>
      <c r="O56" s="20"/>
      <c r="P56" s="20"/>
      <c r="Q56" s="20"/>
      <c r="R56" s="20"/>
      <c r="S56" s="20"/>
      <c r="T56" s="20"/>
      <c r="U56" s="20"/>
      <c r="V56" s="20"/>
      <c r="W56" s="20"/>
    </row>
    <row r="57" ht="15" customHeight="1" spans="1:23">
      <c r="A57" s="22" t="s">
        <v>273</v>
      </c>
      <c r="B57" s="230" t="s">
        <v>383</v>
      </c>
      <c r="C57" s="22" t="s">
        <v>384</v>
      </c>
      <c r="D57" s="22" t="s">
        <v>70</v>
      </c>
      <c r="E57" s="106">
        <v>2082501</v>
      </c>
      <c r="F57" s="106" t="s">
        <v>121</v>
      </c>
      <c r="G57" s="22" t="s">
        <v>284</v>
      </c>
      <c r="H57" s="22" t="s">
        <v>285</v>
      </c>
      <c r="I57" s="115">
        <v>215040</v>
      </c>
      <c r="J57" s="115">
        <v>215040</v>
      </c>
      <c r="K57" s="115">
        <v>215040</v>
      </c>
      <c r="L57" s="20"/>
      <c r="M57" s="20"/>
      <c r="N57" s="20"/>
      <c r="O57" s="20"/>
      <c r="P57" s="20"/>
      <c r="Q57" s="20"/>
      <c r="R57" s="20"/>
      <c r="S57" s="20"/>
      <c r="T57" s="20"/>
      <c r="U57" s="20"/>
      <c r="V57" s="20"/>
      <c r="W57" s="20"/>
    </row>
    <row r="58" ht="15" customHeight="1" spans="1:23">
      <c r="A58" s="22" t="s">
        <v>313</v>
      </c>
      <c r="B58" s="22" t="s">
        <v>385</v>
      </c>
      <c r="C58" s="22" t="s">
        <v>386</v>
      </c>
      <c r="D58" s="22" t="s">
        <v>70</v>
      </c>
      <c r="E58" s="106" t="s">
        <v>124</v>
      </c>
      <c r="F58" s="106" t="s">
        <v>125</v>
      </c>
      <c r="G58" s="22" t="s">
        <v>223</v>
      </c>
      <c r="H58" s="22" t="s">
        <v>224</v>
      </c>
      <c r="I58" s="115">
        <v>200000</v>
      </c>
      <c r="J58" s="115">
        <v>200000</v>
      </c>
      <c r="K58" s="115">
        <v>200000</v>
      </c>
      <c r="L58" s="20"/>
      <c r="M58" s="20"/>
      <c r="N58" s="20"/>
      <c r="O58" s="20"/>
      <c r="P58" s="20"/>
      <c r="Q58" s="20"/>
      <c r="R58" s="20"/>
      <c r="S58" s="20"/>
      <c r="T58" s="20"/>
      <c r="U58" s="20"/>
      <c r="V58" s="20"/>
      <c r="W58" s="20"/>
    </row>
    <row r="59" ht="15" customHeight="1" spans="1:23">
      <c r="A59" s="22" t="s">
        <v>273</v>
      </c>
      <c r="B59" s="22" t="s">
        <v>387</v>
      </c>
      <c r="C59" s="22" t="s">
        <v>388</v>
      </c>
      <c r="D59" s="22" t="s">
        <v>70</v>
      </c>
      <c r="E59" s="106" t="s">
        <v>124</v>
      </c>
      <c r="F59" s="106" t="s">
        <v>125</v>
      </c>
      <c r="G59" s="22" t="s">
        <v>292</v>
      </c>
      <c r="H59" s="22" t="s">
        <v>285</v>
      </c>
      <c r="I59" s="115">
        <v>50000</v>
      </c>
      <c r="J59" s="115">
        <v>50000</v>
      </c>
      <c r="K59" s="115">
        <v>50000</v>
      </c>
      <c r="L59" s="20"/>
      <c r="M59" s="20"/>
      <c r="N59" s="20"/>
      <c r="O59" s="20"/>
      <c r="P59" s="20"/>
      <c r="Q59" s="20"/>
      <c r="R59" s="20"/>
      <c r="S59" s="20"/>
      <c r="T59" s="20"/>
      <c r="U59" s="20"/>
      <c r="V59" s="20"/>
      <c r="W59" s="20"/>
    </row>
    <row r="60" ht="15" customHeight="1" spans="1:23">
      <c r="A60" s="22" t="s">
        <v>273</v>
      </c>
      <c r="B60" s="22" t="s">
        <v>389</v>
      </c>
      <c r="C60" s="22" t="s">
        <v>390</v>
      </c>
      <c r="D60" s="22" t="s">
        <v>70</v>
      </c>
      <c r="E60" s="106">
        <v>2082804</v>
      </c>
      <c r="F60" s="106" t="s">
        <v>127</v>
      </c>
      <c r="G60" s="22" t="s">
        <v>284</v>
      </c>
      <c r="H60" s="22" t="s">
        <v>285</v>
      </c>
      <c r="I60" s="115">
        <v>2400</v>
      </c>
      <c r="J60" s="115">
        <v>2400</v>
      </c>
      <c r="K60" s="115">
        <v>2400</v>
      </c>
      <c r="L60" s="20"/>
      <c r="M60" s="20"/>
      <c r="N60" s="20"/>
      <c r="O60" s="20"/>
      <c r="P60" s="20"/>
      <c r="Q60" s="20"/>
      <c r="R60" s="20"/>
      <c r="S60" s="20"/>
      <c r="T60" s="20"/>
      <c r="U60" s="20"/>
      <c r="V60" s="20"/>
      <c r="W60" s="20"/>
    </row>
    <row r="61" ht="15" customHeight="1" spans="1:23">
      <c r="A61" s="22" t="s">
        <v>273</v>
      </c>
      <c r="B61" s="22" t="s">
        <v>391</v>
      </c>
      <c r="C61" s="22" t="s">
        <v>392</v>
      </c>
      <c r="D61" s="22" t="s">
        <v>70</v>
      </c>
      <c r="E61" s="106" t="s">
        <v>126</v>
      </c>
      <c r="F61" s="106" t="s">
        <v>127</v>
      </c>
      <c r="G61" s="22" t="s">
        <v>393</v>
      </c>
      <c r="H61" s="22" t="s">
        <v>394</v>
      </c>
      <c r="I61" s="115">
        <v>80000</v>
      </c>
      <c r="J61" s="115">
        <v>80000</v>
      </c>
      <c r="K61" s="115">
        <v>80000</v>
      </c>
      <c r="L61" s="20"/>
      <c r="M61" s="20"/>
      <c r="N61" s="20"/>
      <c r="O61" s="20"/>
      <c r="P61" s="20"/>
      <c r="Q61" s="20"/>
      <c r="R61" s="20"/>
      <c r="S61" s="20"/>
      <c r="T61" s="20"/>
      <c r="U61" s="20"/>
      <c r="V61" s="20"/>
      <c r="W61" s="20"/>
    </row>
    <row r="62" ht="15" customHeight="1" spans="1:23">
      <c r="A62" s="22" t="s">
        <v>273</v>
      </c>
      <c r="B62" s="22" t="s">
        <v>395</v>
      </c>
      <c r="C62" s="22" t="s">
        <v>396</v>
      </c>
      <c r="D62" s="22" t="s">
        <v>70</v>
      </c>
      <c r="E62" s="106" t="s">
        <v>130</v>
      </c>
      <c r="F62" s="106" t="s">
        <v>131</v>
      </c>
      <c r="G62" s="22" t="s">
        <v>328</v>
      </c>
      <c r="H62" s="22" t="s">
        <v>329</v>
      </c>
      <c r="I62" s="115">
        <v>100000</v>
      </c>
      <c r="J62" s="115">
        <v>100000</v>
      </c>
      <c r="K62" s="115">
        <v>100000</v>
      </c>
      <c r="L62" s="20"/>
      <c r="M62" s="20"/>
      <c r="N62" s="20"/>
      <c r="O62" s="20"/>
      <c r="P62" s="20"/>
      <c r="Q62" s="20"/>
      <c r="R62" s="20"/>
      <c r="S62" s="20"/>
      <c r="T62" s="20"/>
      <c r="U62" s="20"/>
      <c r="V62" s="20"/>
      <c r="W62" s="20"/>
    </row>
    <row r="63" ht="15" customHeight="1" spans="1:23">
      <c r="A63" s="22" t="s">
        <v>273</v>
      </c>
      <c r="B63" s="230" t="s">
        <v>397</v>
      </c>
      <c r="C63" s="22" t="s">
        <v>398</v>
      </c>
      <c r="D63" s="22" t="s">
        <v>70</v>
      </c>
      <c r="E63" s="106">
        <v>2101199</v>
      </c>
      <c r="F63" s="106" t="s">
        <v>399</v>
      </c>
      <c r="G63" s="105">
        <v>30307</v>
      </c>
      <c r="H63" s="22" t="s">
        <v>355</v>
      </c>
      <c r="I63" s="115">
        <v>200160</v>
      </c>
      <c r="J63" s="115">
        <v>200160</v>
      </c>
      <c r="K63" s="115">
        <v>200160</v>
      </c>
      <c r="L63" s="20"/>
      <c r="M63" s="20"/>
      <c r="N63" s="20"/>
      <c r="O63" s="20"/>
      <c r="P63" s="20"/>
      <c r="Q63" s="20"/>
      <c r="R63" s="20"/>
      <c r="S63" s="20"/>
      <c r="T63" s="20"/>
      <c r="U63" s="20"/>
      <c r="V63" s="20"/>
      <c r="W63" s="20"/>
    </row>
    <row r="64" ht="15" customHeight="1" spans="1:23">
      <c r="A64" s="22" t="s">
        <v>273</v>
      </c>
      <c r="B64" s="22" t="s">
        <v>400</v>
      </c>
      <c r="C64" s="22" t="s">
        <v>401</v>
      </c>
      <c r="D64" s="22" t="s">
        <v>70</v>
      </c>
      <c r="E64" s="106" t="s">
        <v>149</v>
      </c>
      <c r="F64" s="106" t="s">
        <v>150</v>
      </c>
      <c r="G64" s="22" t="s">
        <v>354</v>
      </c>
      <c r="H64" s="22" t="s">
        <v>355</v>
      </c>
      <c r="I64" s="115">
        <v>928200</v>
      </c>
      <c r="J64" s="115">
        <v>928200</v>
      </c>
      <c r="K64" s="115">
        <v>928200</v>
      </c>
      <c r="L64" s="20"/>
      <c r="M64" s="20"/>
      <c r="N64" s="20"/>
      <c r="O64" s="20"/>
      <c r="P64" s="20"/>
      <c r="Q64" s="20"/>
      <c r="R64" s="20"/>
      <c r="S64" s="20"/>
      <c r="T64" s="20"/>
      <c r="U64" s="20"/>
      <c r="V64" s="20"/>
      <c r="W64" s="20"/>
    </row>
    <row r="65" ht="15" customHeight="1" spans="1:23">
      <c r="A65" s="22" t="s">
        <v>273</v>
      </c>
      <c r="B65" s="22" t="s">
        <v>402</v>
      </c>
      <c r="C65" s="22" t="s">
        <v>403</v>
      </c>
      <c r="D65" s="22" t="s">
        <v>70</v>
      </c>
      <c r="E65" s="106">
        <v>2101401</v>
      </c>
      <c r="F65" s="106" t="s">
        <v>150</v>
      </c>
      <c r="G65" s="22" t="s">
        <v>404</v>
      </c>
      <c r="H65" s="22" t="s">
        <v>405</v>
      </c>
      <c r="I65" s="115">
        <v>29400</v>
      </c>
      <c r="J65" s="115">
        <v>29400</v>
      </c>
      <c r="K65" s="115">
        <v>29400</v>
      </c>
      <c r="L65" s="20"/>
      <c r="M65" s="20"/>
      <c r="N65" s="20"/>
      <c r="O65" s="20"/>
      <c r="P65" s="20"/>
      <c r="Q65" s="20"/>
      <c r="R65" s="20"/>
      <c r="S65" s="20"/>
      <c r="T65" s="20"/>
      <c r="U65" s="20"/>
      <c r="V65" s="20"/>
      <c r="W65" s="20"/>
    </row>
    <row r="66" ht="15" customHeight="1" spans="1:23">
      <c r="A66" s="22" t="s">
        <v>273</v>
      </c>
      <c r="B66" s="22" t="s">
        <v>402</v>
      </c>
      <c r="C66" s="22" t="s">
        <v>406</v>
      </c>
      <c r="D66" s="22" t="s">
        <v>70</v>
      </c>
      <c r="E66" s="106">
        <v>2101401</v>
      </c>
      <c r="F66" s="106" t="s">
        <v>150</v>
      </c>
      <c r="G66" s="22" t="s">
        <v>404</v>
      </c>
      <c r="H66" s="22" t="s">
        <v>405</v>
      </c>
      <c r="I66" s="115">
        <v>88000</v>
      </c>
      <c r="J66" s="115">
        <v>88000</v>
      </c>
      <c r="K66" s="115">
        <v>88000</v>
      </c>
      <c r="L66" s="20"/>
      <c r="M66" s="20"/>
      <c r="N66" s="20"/>
      <c r="O66" s="20"/>
      <c r="P66" s="20"/>
      <c r="Q66" s="20"/>
      <c r="R66" s="20"/>
      <c r="S66" s="20"/>
      <c r="T66" s="20"/>
      <c r="U66" s="20"/>
      <c r="V66" s="20"/>
      <c r="W66" s="20"/>
    </row>
    <row r="67" ht="15" customHeight="1" spans="1:23">
      <c r="A67" s="121" t="s">
        <v>157</v>
      </c>
      <c r="B67" s="122"/>
      <c r="C67" s="123"/>
      <c r="D67" s="123"/>
      <c r="E67" s="124"/>
      <c r="F67" s="124"/>
      <c r="G67" s="123"/>
      <c r="H67" s="125"/>
      <c r="I67" s="128">
        <f t="shared" ref="I67:K67" si="0">SUM(I9:I66)</f>
        <v>25336578.88</v>
      </c>
      <c r="J67" s="128">
        <f t="shared" si="0"/>
        <v>25336578.88</v>
      </c>
      <c r="K67" s="128">
        <f t="shared" si="0"/>
        <v>25336578.88</v>
      </c>
      <c r="L67" s="20"/>
      <c r="M67" s="20"/>
      <c r="N67" s="20"/>
      <c r="O67" s="20"/>
      <c r="P67" s="20"/>
      <c r="Q67" s="20"/>
      <c r="R67" s="20"/>
      <c r="S67" s="20"/>
      <c r="T67" s="20"/>
      <c r="U67" s="20"/>
      <c r="V67" s="20"/>
      <c r="W67" s="20"/>
    </row>
    <row r="68" ht="15" customHeight="1" spans="1:23">
      <c r="A68" s="20"/>
      <c r="B68" s="20"/>
      <c r="C68" s="20"/>
      <c r="D68" s="20"/>
      <c r="E68" s="20"/>
      <c r="F68" s="20"/>
      <c r="G68" s="20"/>
      <c r="H68" s="20"/>
      <c r="I68" s="20"/>
      <c r="J68" s="20"/>
      <c r="K68" s="20"/>
      <c r="L68" s="20"/>
      <c r="M68" s="20"/>
      <c r="N68" s="20"/>
      <c r="O68" s="20"/>
      <c r="P68" s="20"/>
      <c r="Q68" s="20"/>
      <c r="R68" s="20"/>
      <c r="S68" s="20"/>
      <c r="T68" s="20"/>
      <c r="U68" s="20"/>
      <c r="V68" s="20"/>
      <c r="W68" s="20"/>
    </row>
    <row r="69" ht="15" customHeight="1" spans="1:23">
      <c r="A69" s="20"/>
      <c r="B69" s="20"/>
      <c r="C69" s="20"/>
      <c r="D69" s="20"/>
      <c r="E69" s="20"/>
      <c r="F69" s="20"/>
      <c r="G69" s="20"/>
      <c r="H69" s="20"/>
      <c r="I69" s="20"/>
      <c r="J69" s="20"/>
      <c r="K69" s="20"/>
      <c r="L69" s="20"/>
      <c r="M69" s="20"/>
      <c r="N69" s="20"/>
      <c r="O69" s="20"/>
      <c r="P69" s="20"/>
      <c r="Q69" s="20"/>
      <c r="R69" s="20"/>
      <c r="S69" s="20"/>
      <c r="T69" s="20"/>
      <c r="U69" s="20"/>
      <c r="V69" s="20"/>
      <c r="W69" s="20"/>
    </row>
    <row r="70" ht="15" customHeight="1" spans="1:23">
      <c r="A70" s="20"/>
      <c r="B70" s="20"/>
      <c r="C70" s="20"/>
      <c r="D70" s="20"/>
      <c r="E70" s="20"/>
      <c r="F70" s="20"/>
      <c r="G70" s="20"/>
      <c r="H70" s="20"/>
      <c r="I70" s="20"/>
      <c r="J70" s="20"/>
      <c r="K70" s="20"/>
      <c r="L70" s="20"/>
      <c r="M70" s="20"/>
      <c r="N70" s="20"/>
      <c r="O70" s="20"/>
      <c r="P70" s="20"/>
      <c r="Q70" s="20"/>
      <c r="R70" s="20"/>
      <c r="S70" s="20"/>
      <c r="T70" s="20"/>
      <c r="U70" s="20"/>
      <c r="V70" s="20"/>
      <c r="W70" s="20"/>
    </row>
    <row r="71" ht="15" customHeight="1" spans="1:23">
      <c r="A71" s="20"/>
      <c r="B71" s="20"/>
      <c r="C71" s="20"/>
      <c r="D71" s="20"/>
      <c r="E71" s="20"/>
      <c r="F71" s="20"/>
      <c r="G71" s="20"/>
      <c r="H71" s="20"/>
      <c r="I71" s="20"/>
      <c r="J71" s="20"/>
      <c r="K71" s="20"/>
      <c r="L71" s="20"/>
      <c r="M71" s="20"/>
      <c r="N71" s="20"/>
      <c r="O71" s="20"/>
      <c r="P71" s="20"/>
      <c r="Q71" s="20"/>
      <c r="R71" s="20"/>
      <c r="S71" s="20"/>
      <c r="T71" s="20"/>
      <c r="U71" s="20"/>
      <c r="V71" s="20"/>
      <c r="W71" s="20"/>
    </row>
    <row r="72" ht="15" customHeight="1" spans="1:23">
      <c r="A72" s="20"/>
      <c r="B72" s="20"/>
      <c r="C72" s="20"/>
      <c r="D72" s="20"/>
      <c r="E72" s="20"/>
      <c r="F72" s="20"/>
      <c r="G72" s="20"/>
      <c r="H72" s="20"/>
      <c r="I72" s="20"/>
      <c r="J72" s="20"/>
      <c r="K72" s="20"/>
      <c r="L72" s="20"/>
      <c r="M72" s="20"/>
      <c r="N72" s="20"/>
      <c r="O72" s="20"/>
      <c r="P72" s="20"/>
      <c r="Q72" s="20"/>
      <c r="R72" s="20"/>
      <c r="S72" s="20"/>
      <c r="T72" s="20"/>
      <c r="U72" s="20"/>
      <c r="V72" s="20"/>
      <c r="W72" s="20"/>
    </row>
    <row r="73" ht="15" customHeight="1" spans="1:23">
      <c r="A73" s="20"/>
      <c r="B73" s="20"/>
      <c r="C73" s="20"/>
      <c r="D73" s="20"/>
      <c r="E73" s="20"/>
      <c r="F73" s="20"/>
      <c r="G73" s="20"/>
      <c r="H73" s="20"/>
      <c r="I73" s="20"/>
      <c r="J73" s="20"/>
      <c r="K73" s="20"/>
      <c r="L73" s="20"/>
      <c r="M73" s="20"/>
      <c r="N73" s="20"/>
      <c r="O73" s="20"/>
      <c r="P73" s="20"/>
      <c r="Q73" s="20"/>
      <c r="R73" s="20"/>
      <c r="S73" s="20"/>
      <c r="T73" s="20"/>
      <c r="U73" s="20"/>
      <c r="V73" s="20"/>
      <c r="W73" s="20"/>
    </row>
    <row r="74" ht="32.9" customHeight="1" spans="1:23">
      <c r="A74" s="126"/>
      <c r="B74" s="127"/>
      <c r="C74" s="126"/>
      <c r="D74" s="126"/>
      <c r="E74" s="126"/>
      <c r="F74" s="126"/>
      <c r="G74" s="126"/>
      <c r="H74" s="126"/>
      <c r="I74" s="129"/>
      <c r="J74" s="129"/>
      <c r="K74" s="129"/>
      <c r="L74" s="129"/>
      <c r="M74" s="129"/>
      <c r="N74" s="129"/>
      <c r="O74" s="129"/>
      <c r="P74" s="129"/>
      <c r="Q74" s="129"/>
      <c r="R74" s="129"/>
      <c r="S74" s="129"/>
      <c r="T74" s="129"/>
      <c r="U74" s="92"/>
      <c r="V74" s="129"/>
      <c r="W74" s="129"/>
    </row>
    <row r="75" ht="32.9" customHeight="1" spans="1:23">
      <c r="A75" s="126"/>
      <c r="B75" s="127"/>
      <c r="C75" s="126"/>
      <c r="D75" s="126"/>
      <c r="E75" s="126"/>
      <c r="F75" s="126"/>
      <c r="G75" s="126"/>
      <c r="H75" s="126"/>
      <c r="I75" s="129"/>
      <c r="J75" s="129"/>
      <c r="K75" s="129"/>
      <c r="L75" s="129"/>
      <c r="M75" s="129"/>
      <c r="N75" s="129"/>
      <c r="O75" s="129"/>
      <c r="P75" s="129"/>
      <c r="Q75" s="129"/>
      <c r="R75" s="129"/>
      <c r="S75" s="129"/>
      <c r="T75" s="129"/>
      <c r="U75" s="92"/>
      <c r="V75" s="129"/>
      <c r="W75" s="129"/>
    </row>
    <row r="76" ht="18.75" customHeight="1" spans="1:23">
      <c r="A76" s="32" t="s">
        <v>157</v>
      </c>
      <c r="B76" s="33"/>
      <c r="C76" s="33"/>
      <c r="D76" s="33"/>
      <c r="E76" s="33"/>
      <c r="F76" s="33"/>
      <c r="G76" s="33"/>
      <c r="H76" s="34"/>
      <c r="I76" s="129"/>
      <c r="J76" s="129"/>
      <c r="K76" s="129"/>
      <c r="L76" s="129"/>
      <c r="M76" s="129"/>
      <c r="N76" s="129"/>
      <c r="O76" s="129"/>
      <c r="P76" s="129"/>
      <c r="Q76" s="129"/>
      <c r="R76" s="129"/>
      <c r="S76" s="129"/>
      <c r="T76" s="129"/>
      <c r="U76" s="92"/>
      <c r="V76" s="129"/>
      <c r="W76" s="129"/>
    </row>
  </sheetData>
  <mergeCells count="29">
    <mergeCell ref="A3:W3"/>
    <mergeCell ref="A4:I4"/>
    <mergeCell ref="J5:M5"/>
    <mergeCell ref="N5:P5"/>
    <mergeCell ref="R5:W5"/>
    <mergeCell ref="J6:K6"/>
    <mergeCell ref="A67:H67"/>
    <mergeCell ref="A76:H7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1"/>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56" t="s">
        <v>407</v>
      </c>
    </row>
    <row r="3" ht="28.5" customHeight="1" spans="1:10">
      <c r="A3" s="47" t="s">
        <v>408</v>
      </c>
      <c r="B3" s="27"/>
      <c r="C3" s="27"/>
      <c r="D3" s="27"/>
      <c r="E3" s="27"/>
      <c r="F3" s="48"/>
      <c r="G3" s="27"/>
      <c r="H3" s="48"/>
      <c r="I3" s="48"/>
      <c r="J3" s="27"/>
    </row>
    <row r="4" ht="15" customHeight="1" spans="1:1">
      <c r="A4" s="5" t="str">
        <f>"单位名称："&amp;"禄劝彝族苗族自治县退役军人事务局"</f>
        <v>单位名称：禄劝彝族苗族自治县退役军人事务局</v>
      </c>
    </row>
    <row r="5" ht="14.25" customHeight="1" spans="1:10">
      <c r="A5" s="49" t="s">
        <v>409</v>
      </c>
      <c r="B5" s="49" t="s">
        <v>410</v>
      </c>
      <c r="C5" s="49" t="s">
        <v>411</v>
      </c>
      <c r="D5" s="49" t="s">
        <v>412</v>
      </c>
      <c r="E5" s="49" t="s">
        <v>413</v>
      </c>
      <c r="F5" s="50" t="s">
        <v>414</v>
      </c>
      <c r="G5" s="49" t="s">
        <v>415</v>
      </c>
      <c r="H5" s="50" t="s">
        <v>416</v>
      </c>
      <c r="I5" s="50" t="s">
        <v>417</v>
      </c>
      <c r="J5" s="49" t="s">
        <v>418</v>
      </c>
    </row>
    <row r="6" ht="14.25" customHeight="1" spans="1:10">
      <c r="A6" s="49">
        <v>1</v>
      </c>
      <c r="B6" s="49">
        <v>2</v>
      </c>
      <c r="C6" s="49">
        <v>3</v>
      </c>
      <c r="D6" s="49">
        <v>4</v>
      </c>
      <c r="E6" s="49">
        <v>5</v>
      </c>
      <c r="F6" s="50">
        <v>6</v>
      </c>
      <c r="G6" s="49">
        <v>7</v>
      </c>
      <c r="H6" s="50">
        <v>8</v>
      </c>
      <c r="I6" s="50">
        <v>9</v>
      </c>
      <c r="J6" s="49">
        <v>10</v>
      </c>
    </row>
    <row r="7" ht="15" customHeight="1" spans="1:10">
      <c r="A7" s="105" t="s">
        <v>70</v>
      </c>
      <c r="B7" s="22"/>
      <c r="C7" s="22"/>
      <c r="D7" s="22"/>
      <c r="E7" s="106"/>
      <c r="F7" s="107"/>
      <c r="G7" s="106"/>
      <c r="H7" s="107"/>
      <c r="I7" s="107"/>
      <c r="J7" s="106"/>
    </row>
    <row r="8" ht="33.75" customHeight="1" spans="1:10">
      <c r="A8" s="108" t="s">
        <v>70</v>
      </c>
      <c r="B8" s="109"/>
      <c r="C8" s="109"/>
      <c r="D8" s="109"/>
      <c r="E8" s="105"/>
      <c r="F8" s="109"/>
      <c r="G8" s="105"/>
      <c r="H8" s="109"/>
      <c r="I8" s="109"/>
      <c r="J8" s="105"/>
    </row>
    <row r="9" customHeight="1" spans="1:10">
      <c r="A9" s="110" t="s">
        <v>335</v>
      </c>
      <c r="B9" s="109" t="s">
        <v>419</v>
      </c>
      <c r="C9" s="109" t="s">
        <v>420</v>
      </c>
      <c r="D9" s="109" t="s">
        <v>421</v>
      </c>
      <c r="E9" s="105" t="s">
        <v>422</v>
      </c>
      <c r="F9" s="109" t="s">
        <v>423</v>
      </c>
      <c r="G9" s="105" t="s">
        <v>424</v>
      </c>
      <c r="H9" s="109" t="s">
        <v>425</v>
      </c>
      <c r="I9" s="109" t="s">
        <v>426</v>
      </c>
      <c r="J9" s="105" t="s">
        <v>427</v>
      </c>
    </row>
    <row r="10" customHeight="1" spans="1:10">
      <c r="A10" s="110"/>
      <c r="B10" s="109" t="s">
        <v>419</v>
      </c>
      <c r="C10" s="109" t="s">
        <v>428</v>
      </c>
      <c r="D10" s="109" t="s">
        <v>429</v>
      </c>
      <c r="E10" s="105" t="s">
        <v>430</v>
      </c>
      <c r="F10" s="109" t="s">
        <v>423</v>
      </c>
      <c r="G10" s="105" t="s">
        <v>431</v>
      </c>
      <c r="H10" s="109" t="s">
        <v>432</v>
      </c>
      <c r="I10" s="109" t="s">
        <v>433</v>
      </c>
      <c r="J10" s="105" t="s">
        <v>434</v>
      </c>
    </row>
    <row r="11" customHeight="1" spans="1:10">
      <c r="A11" s="110"/>
      <c r="B11" s="109" t="s">
        <v>419</v>
      </c>
      <c r="C11" s="109" t="s">
        <v>435</v>
      </c>
      <c r="D11" s="109" t="s">
        <v>436</v>
      </c>
      <c r="E11" s="105" t="s">
        <v>437</v>
      </c>
      <c r="F11" s="109" t="s">
        <v>438</v>
      </c>
      <c r="G11" s="105" t="s">
        <v>439</v>
      </c>
      <c r="H11" s="109" t="s">
        <v>440</v>
      </c>
      <c r="I11" s="109" t="s">
        <v>426</v>
      </c>
      <c r="J11" s="105" t="s">
        <v>441</v>
      </c>
    </row>
    <row r="12" customHeight="1" spans="1:10">
      <c r="A12" s="110" t="s">
        <v>392</v>
      </c>
      <c r="B12" s="109" t="s">
        <v>442</v>
      </c>
      <c r="C12" s="109" t="s">
        <v>420</v>
      </c>
      <c r="D12" s="109" t="s">
        <v>421</v>
      </c>
      <c r="E12" s="105" t="s">
        <v>443</v>
      </c>
      <c r="F12" s="109" t="s">
        <v>423</v>
      </c>
      <c r="G12" s="105" t="s">
        <v>444</v>
      </c>
      <c r="H12" s="109" t="s">
        <v>425</v>
      </c>
      <c r="I12" s="109" t="s">
        <v>426</v>
      </c>
      <c r="J12" s="105" t="s">
        <v>445</v>
      </c>
    </row>
    <row r="13" customHeight="1" spans="1:10">
      <c r="A13" s="110"/>
      <c r="B13" s="109" t="s">
        <v>442</v>
      </c>
      <c r="C13" s="109" t="s">
        <v>428</v>
      </c>
      <c r="D13" s="109" t="s">
        <v>446</v>
      </c>
      <c r="E13" s="105" t="s">
        <v>447</v>
      </c>
      <c r="F13" s="109" t="s">
        <v>423</v>
      </c>
      <c r="G13" s="105" t="s">
        <v>431</v>
      </c>
      <c r="H13" s="109" t="s">
        <v>432</v>
      </c>
      <c r="I13" s="109" t="s">
        <v>433</v>
      </c>
      <c r="J13" s="105" t="s">
        <v>448</v>
      </c>
    </row>
    <row r="14" customHeight="1" spans="1:10">
      <c r="A14" s="110"/>
      <c r="B14" s="109" t="s">
        <v>442</v>
      </c>
      <c r="C14" s="109" t="s">
        <v>435</v>
      </c>
      <c r="D14" s="109" t="s">
        <v>436</v>
      </c>
      <c r="E14" s="105" t="s">
        <v>449</v>
      </c>
      <c r="F14" s="109" t="s">
        <v>438</v>
      </c>
      <c r="G14" s="105" t="s">
        <v>439</v>
      </c>
      <c r="H14" s="109" t="s">
        <v>440</v>
      </c>
      <c r="I14" s="109" t="s">
        <v>426</v>
      </c>
      <c r="J14" s="105" t="s">
        <v>450</v>
      </c>
    </row>
    <row r="15" customHeight="1" spans="1:10">
      <c r="A15" s="110" t="s">
        <v>401</v>
      </c>
      <c r="B15" s="109" t="s">
        <v>451</v>
      </c>
      <c r="C15" s="109" t="s">
        <v>420</v>
      </c>
      <c r="D15" s="109" t="s">
        <v>421</v>
      </c>
      <c r="E15" s="105" t="s">
        <v>452</v>
      </c>
      <c r="F15" s="109" t="s">
        <v>423</v>
      </c>
      <c r="G15" s="105" t="s">
        <v>453</v>
      </c>
      <c r="H15" s="109" t="s">
        <v>425</v>
      </c>
      <c r="I15" s="109" t="s">
        <v>426</v>
      </c>
      <c r="J15" s="105" t="s">
        <v>454</v>
      </c>
    </row>
    <row r="16" customHeight="1" spans="1:10">
      <c r="A16" s="110"/>
      <c r="B16" s="109" t="s">
        <v>451</v>
      </c>
      <c r="C16" s="109" t="s">
        <v>428</v>
      </c>
      <c r="D16" s="109" t="s">
        <v>429</v>
      </c>
      <c r="E16" s="105" t="s">
        <v>455</v>
      </c>
      <c r="F16" s="109" t="s">
        <v>423</v>
      </c>
      <c r="G16" s="105" t="s">
        <v>431</v>
      </c>
      <c r="H16" s="109" t="s">
        <v>432</v>
      </c>
      <c r="I16" s="109" t="s">
        <v>433</v>
      </c>
      <c r="J16" s="105" t="s">
        <v>456</v>
      </c>
    </row>
    <row r="17" customHeight="1" spans="1:10">
      <c r="A17" s="110"/>
      <c r="B17" s="109" t="s">
        <v>451</v>
      </c>
      <c r="C17" s="109" t="s">
        <v>435</v>
      </c>
      <c r="D17" s="109" t="s">
        <v>436</v>
      </c>
      <c r="E17" s="105" t="s">
        <v>457</v>
      </c>
      <c r="F17" s="109" t="s">
        <v>438</v>
      </c>
      <c r="G17" s="105" t="s">
        <v>439</v>
      </c>
      <c r="H17" s="109" t="s">
        <v>440</v>
      </c>
      <c r="I17" s="109" t="s">
        <v>426</v>
      </c>
      <c r="J17" s="105" t="s">
        <v>458</v>
      </c>
    </row>
    <row r="18" customHeight="1" spans="1:10">
      <c r="A18" s="110" t="s">
        <v>279</v>
      </c>
      <c r="B18" s="109" t="s">
        <v>459</v>
      </c>
      <c r="C18" s="109" t="s">
        <v>420</v>
      </c>
      <c r="D18" s="109" t="s">
        <v>421</v>
      </c>
      <c r="E18" s="105" t="s">
        <v>460</v>
      </c>
      <c r="F18" s="109" t="s">
        <v>423</v>
      </c>
      <c r="G18" s="105" t="s">
        <v>461</v>
      </c>
      <c r="H18" s="109" t="s">
        <v>425</v>
      </c>
      <c r="I18" s="109" t="s">
        <v>426</v>
      </c>
      <c r="J18" s="105" t="s">
        <v>462</v>
      </c>
    </row>
    <row r="19" customHeight="1" spans="1:10">
      <c r="A19" s="110"/>
      <c r="B19" s="109" t="s">
        <v>459</v>
      </c>
      <c r="C19" s="109" t="s">
        <v>428</v>
      </c>
      <c r="D19" s="109" t="s">
        <v>429</v>
      </c>
      <c r="E19" s="105" t="s">
        <v>463</v>
      </c>
      <c r="F19" s="109" t="s">
        <v>423</v>
      </c>
      <c r="G19" s="105" t="s">
        <v>431</v>
      </c>
      <c r="H19" s="109" t="s">
        <v>432</v>
      </c>
      <c r="I19" s="109" t="s">
        <v>433</v>
      </c>
      <c r="J19" s="105" t="s">
        <v>464</v>
      </c>
    </row>
    <row r="20" customHeight="1" spans="1:10">
      <c r="A20" s="110"/>
      <c r="B20" s="109" t="s">
        <v>459</v>
      </c>
      <c r="C20" s="109" t="s">
        <v>435</v>
      </c>
      <c r="D20" s="109" t="s">
        <v>436</v>
      </c>
      <c r="E20" s="105" t="s">
        <v>465</v>
      </c>
      <c r="F20" s="109" t="s">
        <v>438</v>
      </c>
      <c r="G20" s="105" t="s">
        <v>439</v>
      </c>
      <c r="H20" s="109" t="s">
        <v>440</v>
      </c>
      <c r="I20" s="109" t="s">
        <v>426</v>
      </c>
      <c r="J20" s="105" t="s">
        <v>466</v>
      </c>
    </row>
    <row r="21" customHeight="1" spans="1:10">
      <c r="A21" s="110" t="s">
        <v>315</v>
      </c>
      <c r="B21" s="109" t="s">
        <v>467</v>
      </c>
      <c r="C21" s="109" t="s">
        <v>420</v>
      </c>
      <c r="D21" s="109" t="s">
        <v>421</v>
      </c>
      <c r="E21" s="105" t="s">
        <v>468</v>
      </c>
      <c r="F21" s="109" t="s">
        <v>423</v>
      </c>
      <c r="G21" s="105" t="s">
        <v>176</v>
      </c>
      <c r="H21" s="109" t="s">
        <v>469</v>
      </c>
      <c r="I21" s="109" t="s">
        <v>426</v>
      </c>
      <c r="J21" s="105" t="s">
        <v>470</v>
      </c>
    </row>
    <row r="22" customHeight="1" spans="1:10">
      <c r="A22" s="110"/>
      <c r="B22" s="109" t="s">
        <v>467</v>
      </c>
      <c r="C22" s="109" t="s">
        <v>428</v>
      </c>
      <c r="D22" s="109" t="s">
        <v>429</v>
      </c>
      <c r="E22" s="105" t="s">
        <v>471</v>
      </c>
      <c r="F22" s="109" t="s">
        <v>423</v>
      </c>
      <c r="G22" s="105" t="s">
        <v>431</v>
      </c>
      <c r="H22" s="109" t="s">
        <v>432</v>
      </c>
      <c r="I22" s="109" t="s">
        <v>433</v>
      </c>
      <c r="J22" s="105" t="s">
        <v>472</v>
      </c>
    </row>
    <row r="23" customHeight="1" spans="1:10">
      <c r="A23" s="110"/>
      <c r="B23" s="109" t="s">
        <v>467</v>
      </c>
      <c r="C23" s="109" t="s">
        <v>435</v>
      </c>
      <c r="D23" s="109" t="s">
        <v>436</v>
      </c>
      <c r="E23" s="105" t="s">
        <v>473</v>
      </c>
      <c r="F23" s="109" t="s">
        <v>438</v>
      </c>
      <c r="G23" s="105" t="s">
        <v>439</v>
      </c>
      <c r="H23" s="109" t="s">
        <v>440</v>
      </c>
      <c r="I23" s="109" t="s">
        <v>426</v>
      </c>
      <c r="J23" s="105" t="s">
        <v>474</v>
      </c>
    </row>
    <row r="24" customHeight="1" spans="1:10">
      <c r="A24" s="110" t="s">
        <v>347</v>
      </c>
      <c r="B24" s="109" t="s">
        <v>475</v>
      </c>
      <c r="C24" s="109" t="s">
        <v>420</v>
      </c>
      <c r="D24" s="109" t="s">
        <v>421</v>
      </c>
      <c r="E24" s="105" t="s">
        <v>476</v>
      </c>
      <c r="F24" s="109" t="s">
        <v>423</v>
      </c>
      <c r="G24" s="105" t="s">
        <v>178</v>
      </c>
      <c r="H24" s="109" t="s">
        <v>425</v>
      </c>
      <c r="I24" s="109" t="s">
        <v>426</v>
      </c>
      <c r="J24" s="105" t="s">
        <v>477</v>
      </c>
    </row>
    <row r="25" customHeight="1" spans="1:10">
      <c r="A25" s="110"/>
      <c r="B25" s="109" t="s">
        <v>475</v>
      </c>
      <c r="C25" s="109" t="s">
        <v>428</v>
      </c>
      <c r="D25" s="109" t="s">
        <v>429</v>
      </c>
      <c r="E25" s="105" t="s">
        <v>478</v>
      </c>
      <c r="F25" s="109" t="s">
        <v>423</v>
      </c>
      <c r="G25" s="105" t="s">
        <v>431</v>
      </c>
      <c r="H25" s="109" t="s">
        <v>432</v>
      </c>
      <c r="I25" s="109" t="s">
        <v>433</v>
      </c>
      <c r="J25" s="105" t="s">
        <v>479</v>
      </c>
    </row>
    <row r="26" customHeight="1" spans="1:10">
      <c r="A26" s="110"/>
      <c r="B26" s="109" t="s">
        <v>475</v>
      </c>
      <c r="C26" s="109" t="s">
        <v>435</v>
      </c>
      <c r="D26" s="109" t="s">
        <v>436</v>
      </c>
      <c r="E26" s="105" t="s">
        <v>480</v>
      </c>
      <c r="F26" s="109" t="s">
        <v>438</v>
      </c>
      <c r="G26" s="105" t="s">
        <v>439</v>
      </c>
      <c r="H26" s="109" t="s">
        <v>440</v>
      </c>
      <c r="I26" s="109" t="s">
        <v>426</v>
      </c>
      <c r="J26" s="105" t="s">
        <v>481</v>
      </c>
    </row>
    <row r="27" customHeight="1" spans="1:10">
      <c r="A27" s="110" t="s">
        <v>327</v>
      </c>
      <c r="B27" s="109" t="s">
        <v>482</v>
      </c>
      <c r="C27" s="109" t="s">
        <v>420</v>
      </c>
      <c r="D27" s="109" t="s">
        <v>421</v>
      </c>
      <c r="E27" s="105" t="s">
        <v>483</v>
      </c>
      <c r="F27" s="109" t="s">
        <v>423</v>
      </c>
      <c r="G27" s="105" t="s">
        <v>484</v>
      </c>
      <c r="H27" s="109" t="s">
        <v>425</v>
      </c>
      <c r="I27" s="109" t="s">
        <v>426</v>
      </c>
      <c r="J27" s="105" t="s">
        <v>485</v>
      </c>
    </row>
    <row r="28" customHeight="1" spans="1:10">
      <c r="A28" s="110"/>
      <c r="B28" s="109" t="s">
        <v>482</v>
      </c>
      <c r="C28" s="109" t="s">
        <v>428</v>
      </c>
      <c r="D28" s="109" t="s">
        <v>486</v>
      </c>
      <c r="E28" s="105" t="s">
        <v>487</v>
      </c>
      <c r="F28" s="109" t="s">
        <v>423</v>
      </c>
      <c r="G28" s="105" t="s">
        <v>431</v>
      </c>
      <c r="H28" s="109" t="s">
        <v>432</v>
      </c>
      <c r="I28" s="109" t="s">
        <v>433</v>
      </c>
      <c r="J28" s="105" t="s">
        <v>488</v>
      </c>
    </row>
    <row r="29" customHeight="1" spans="1:10">
      <c r="A29" s="110"/>
      <c r="B29" s="109" t="s">
        <v>482</v>
      </c>
      <c r="C29" s="109" t="s">
        <v>435</v>
      </c>
      <c r="D29" s="109" t="s">
        <v>436</v>
      </c>
      <c r="E29" s="105" t="s">
        <v>489</v>
      </c>
      <c r="F29" s="109" t="s">
        <v>438</v>
      </c>
      <c r="G29" s="105" t="s">
        <v>439</v>
      </c>
      <c r="H29" s="109" t="s">
        <v>440</v>
      </c>
      <c r="I29" s="109" t="s">
        <v>426</v>
      </c>
      <c r="J29" s="105" t="s">
        <v>490</v>
      </c>
    </row>
    <row r="30" customHeight="1" spans="1:10">
      <c r="A30" s="110" t="s">
        <v>388</v>
      </c>
      <c r="B30" s="109" t="s">
        <v>491</v>
      </c>
      <c r="C30" s="109" t="s">
        <v>420</v>
      </c>
      <c r="D30" s="109" t="s">
        <v>492</v>
      </c>
      <c r="E30" s="105" t="s">
        <v>493</v>
      </c>
      <c r="F30" s="109" t="s">
        <v>423</v>
      </c>
      <c r="G30" s="105" t="s">
        <v>494</v>
      </c>
      <c r="H30" s="109" t="s">
        <v>440</v>
      </c>
      <c r="I30" s="109" t="s">
        <v>433</v>
      </c>
      <c r="J30" s="105" t="s">
        <v>495</v>
      </c>
    </row>
    <row r="31" customHeight="1" spans="1:10">
      <c r="A31" s="110"/>
      <c r="B31" s="109" t="s">
        <v>491</v>
      </c>
      <c r="C31" s="109" t="s">
        <v>428</v>
      </c>
      <c r="D31" s="109" t="s">
        <v>429</v>
      </c>
      <c r="E31" s="105" t="s">
        <v>496</v>
      </c>
      <c r="F31" s="109" t="s">
        <v>423</v>
      </c>
      <c r="G31" s="105" t="s">
        <v>497</v>
      </c>
      <c r="H31" s="109" t="s">
        <v>440</v>
      </c>
      <c r="I31" s="109" t="s">
        <v>433</v>
      </c>
      <c r="J31" s="105" t="s">
        <v>498</v>
      </c>
    </row>
    <row r="32" customHeight="1" spans="1:10">
      <c r="A32" s="110"/>
      <c r="B32" s="109" t="s">
        <v>491</v>
      </c>
      <c r="C32" s="109" t="s">
        <v>435</v>
      </c>
      <c r="D32" s="109" t="s">
        <v>436</v>
      </c>
      <c r="E32" s="105" t="s">
        <v>499</v>
      </c>
      <c r="F32" s="109" t="s">
        <v>423</v>
      </c>
      <c r="G32" s="105" t="s">
        <v>497</v>
      </c>
      <c r="H32" s="109" t="s">
        <v>440</v>
      </c>
      <c r="I32" s="109" t="s">
        <v>433</v>
      </c>
      <c r="J32" s="105" t="s">
        <v>500</v>
      </c>
    </row>
    <row r="33" customHeight="1" spans="1:10">
      <c r="A33" s="110" t="s">
        <v>296</v>
      </c>
      <c r="B33" s="109" t="s">
        <v>501</v>
      </c>
      <c r="C33" s="109" t="s">
        <v>420</v>
      </c>
      <c r="D33" s="109" t="s">
        <v>502</v>
      </c>
      <c r="E33" s="105" t="s">
        <v>503</v>
      </c>
      <c r="F33" s="109" t="s">
        <v>423</v>
      </c>
      <c r="G33" s="105" t="s">
        <v>494</v>
      </c>
      <c r="H33" s="109" t="s">
        <v>440</v>
      </c>
      <c r="I33" s="109" t="s">
        <v>426</v>
      </c>
      <c r="J33" s="105" t="s">
        <v>504</v>
      </c>
    </row>
    <row r="34" customHeight="1" spans="1:10">
      <c r="A34" s="110"/>
      <c r="B34" s="109" t="s">
        <v>501</v>
      </c>
      <c r="C34" s="109" t="s">
        <v>420</v>
      </c>
      <c r="D34" s="109" t="s">
        <v>492</v>
      </c>
      <c r="E34" s="105" t="s">
        <v>505</v>
      </c>
      <c r="F34" s="109" t="s">
        <v>423</v>
      </c>
      <c r="G34" s="105" t="s">
        <v>494</v>
      </c>
      <c r="H34" s="109" t="s">
        <v>440</v>
      </c>
      <c r="I34" s="109" t="s">
        <v>426</v>
      </c>
      <c r="J34" s="105" t="s">
        <v>506</v>
      </c>
    </row>
    <row r="35" customHeight="1" spans="1:10">
      <c r="A35" s="110"/>
      <c r="B35" s="109" t="s">
        <v>501</v>
      </c>
      <c r="C35" s="109" t="s">
        <v>428</v>
      </c>
      <c r="D35" s="109" t="s">
        <v>429</v>
      </c>
      <c r="E35" s="105" t="s">
        <v>507</v>
      </c>
      <c r="F35" s="109" t="s">
        <v>423</v>
      </c>
      <c r="G35" s="105" t="s">
        <v>494</v>
      </c>
      <c r="H35" s="109" t="s">
        <v>440</v>
      </c>
      <c r="I35" s="109" t="s">
        <v>426</v>
      </c>
      <c r="J35" s="105" t="s">
        <v>508</v>
      </c>
    </row>
    <row r="36" customHeight="1" spans="1:10">
      <c r="A36" s="110"/>
      <c r="B36" s="109" t="s">
        <v>501</v>
      </c>
      <c r="C36" s="109" t="s">
        <v>435</v>
      </c>
      <c r="D36" s="109" t="s">
        <v>436</v>
      </c>
      <c r="E36" s="105" t="s">
        <v>509</v>
      </c>
      <c r="F36" s="109" t="s">
        <v>438</v>
      </c>
      <c r="G36" s="105" t="s">
        <v>510</v>
      </c>
      <c r="H36" s="109" t="s">
        <v>440</v>
      </c>
      <c r="I36" s="109" t="s">
        <v>426</v>
      </c>
      <c r="J36" s="105" t="s">
        <v>511</v>
      </c>
    </row>
    <row r="37" customHeight="1" spans="1:10">
      <c r="A37" s="110" t="s">
        <v>312</v>
      </c>
      <c r="B37" s="109" t="s">
        <v>512</v>
      </c>
      <c r="C37" s="109" t="s">
        <v>420</v>
      </c>
      <c r="D37" s="109" t="s">
        <v>421</v>
      </c>
      <c r="E37" s="105" t="s">
        <v>513</v>
      </c>
      <c r="F37" s="109" t="s">
        <v>423</v>
      </c>
      <c r="G37" s="105" t="s">
        <v>514</v>
      </c>
      <c r="H37" s="109" t="s">
        <v>425</v>
      </c>
      <c r="I37" s="109" t="s">
        <v>426</v>
      </c>
      <c r="J37" s="105" t="s">
        <v>515</v>
      </c>
    </row>
    <row r="38" customHeight="1" spans="1:10">
      <c r="A38" s="110"/>
      <c r="B38" s="109" t="s">
        <v>512</v>
      </c>
      <c r="C38" s="109" t="s">
        <v>428</v>
      </c>
      <c r="D38" s="109" t="s">
        <v>429</v>
      </c>
      <c r="E38" s="105" t="s">
        <v>516</v>
      </c>
      <c r="F38" s="109" t="s">
        <v>423</v>
      </c>
      <c r="G38" s="105" t="s">
        <v>431</v>
      </c>
      <c r="H38" s="109" t="s">
        <v>432</v>
      </c>
      <c r="I38" s="109" t="s">
        <v>433</v>
      </c>
      <c r="J38" s="105" t="s">
        <v>517</v>
      </c>
    </row>
    <row r="39" customHeight="1" spans="1:10">
      <c r="A39" s="110"/>
      <c r="B39" s="109" t="s">
        <v>512</v>
      </c>
      <c r="C39" s="109" t="s">
        <v>435</v>
      </c>
      <c r="D39" s="109" t="s">
        <v>436</v>
      </c>
      <c r="E39" s="105" t="s">
        <v>518</v>
      </c>
      <c r="F39" s="109" t="s">
        <v>438</v>
      </c>
      <c r="G39" s="105" t="s">
        <v>439</v>
      </c>
      <c r="H39" s="109" t="s">
        <v>440</v>
      </c>
      <c r="I39" s="109" t="s">
        <v>426</v>
      </c>
      <c r="J39" s="105" t="s">
        <v>519</v>
      </c>
    </row>
    <row r="40" customHeight="1" spans="1:10">
      <c r="A40" s="110" t="s">
        <v>386</v>
      </c>
      <c r="B40" s="109" t="s">
        <v>520</v>
      </c>
      <c r="C40" s="109" t="s">
        <v>420</v>
      </c>
      <c r="D40" s="109" t="s">
        <v>421</v>
      </c>
      <c r="E40" s="105" t="s">
        <v>521</v>
      </c>
      <c r="F40" s="109" t="s">
        <v>423</v>
      </c>
      <c r="G40" s="105" t="s">
        <v>174</v>
      </c>
      <c r="H40" s="109" t="s">
        <v>469</v>
      </c>
      <c r="I40" s="109" t="s">
        <v>426</v>
      </c>
      <c r="J40" s="105" t="s">
        <v>522</v>
      </c>
    </row>
    <row r="41" customHeight="1" spans="1:10">
      <c r="A41" s="110"/>
      <c r="B41" s="109" t="s">
        <v>520</v>
      </c>
      <c r="C41" s="109" t="s">
        <v>428</v>
      </c>
      <c r="D41" s="109" t="s">
        <v>486</v>
      </c>
      <c r="E41" s="105" t="s">
        <v>523</v>
      </c>
      <c r="F41" s="109" t="s">
        <v>423</v>
      </c>
      <c r="G41" s="105" t="s">
        <v>524</v>
      </c>
      <c r="H41" s="109" t="s">
        <v>432</v>
      </c>
      <c r="I41" s="109" t="s">
        <v>433</v>
      </c>
      <c r="J41" s="105" t="s">
        <v>525</v>
      </c>
    </row>
    <row r="42" customHeight="1" spans="1:10">
      <c r="A42" s="110"/>
      <c r="B42" s="109" t="s">
        <v>520</v>
      </c>
      <c r="C42" s="109" t="s">
        <v>428</v>
      </c>
      <c r="D42" s="109" t="s">
        <v>429</v>
      </c>
      <c r="E42" s="105" t="s">
        <v>526</v>
      </c>
      <c r="F42" s="109" t="s">
        <v>423</v>
      </c>
      <c r="G42" s="105" t="s">
        <v>524</v>
      </c>
      <c r="H42" s="109" t="s">
        <v>432</v>
      </c>
      <c r="I42" s="109" t="s">
        <v>433</v>
      </c>
      <c r="J42" s="105" t="s">
        <v>527</v>
      </c>
    </row>
    <row r="43" customHeight="1" spans="1:10">
      <c r="A43" s="110"/>
      <c r="B43" s="109" t="s">
        <v>520</v>
      </c>
      <c r="C43" s="109" t="s">
        <v>428</v>
      </c>
      <c r="D43" s="109" t="s">
        <v>446</v>
      </c>
      <c r="E43" s="105" t="s">
        <v>528</v>
      </c>
      <c r="F43" s="109" t="s">
        <v>423</v>
      </c>
      <c r="G43" s="105" t="s">
        <v>524</v>
      </c>
      <c r="H43" s="109" t="s">
        <v>432</v>
      </c>
      <c r="I43" s="109" t="s">
        <v>433</v>
      </c>
      <c r="J43" s="105" t="s">
        <v>529</v>
      </c>
    </row>
    <row r="44" customHeight="1" spans="1:10">
      <c r="A44" s="110"/>
      <c r="B44" s="109" t="s">
        <v>520</v>
      </c>
      <c r="C44" s="109" t="s">
        <v>435</v>
      </c>
      <c r="D44" s="109" t="s">
        <v>436</v>
      </c>
      <c r="E44" s="105" t="s">
        <v>436</v>
      </c>
      <c r="F44" s="109" t="s">
        <v>438</v>
      </c>
      <c r="G44" s="105" t="s">
        <v>439</v>
      </c>
      <c r="H44" s="109" t="s">
        <v>440</v>
      </c>
      <c r="I44" s="109" t="s">
        <v>426</v>
      </c>
      <c r="J44" s="105" t="s">
        <v>530</v>
      </c>
    </row>
    <row r="45" customHeight="1" spans="1:10">
      <c r="A45" s="110" t="s">
        <v>275</v>
      </c>
      <c r="B45" s="109" t="s">
        <v>531</v>
      </c>
      <c r="C45" s="109" t="s">
        <v>420</v>
      </c>
      <c r="D45" s="109" t="s">
        <v>421</v>
      </c>
      <c r="E45" s="105" t="s">
        <v>532</v>
      </c>
      <c r="F45" s="109" t="s">
        <v>423</v>
      </c>
      <c r="G45" s="105" t="s">
        <v>533</v>
      </c>
      <c r="H45" s="109" t="s">
        <v>425</v>
      </c>
      <c r="I45" s="109" t="s">
        <v>426</v>
      </c>
      <c r="J45" s="105" t="s">
        <v>534</v>
      </c>
    </row>
    <row r="46" customHeight="1" spans="1:10">
      <c r="A46" s="110"/>
      <c r="B46" s="109" t="s">
        <v>531</v>
      </c>
      <c r="C46" s="109" t="s">
        <v>428</v>
      </c>
      <c r="D46" s="109" t="s">
        <v>429</v>
      </c>
      <c r="E46" s="105" t="s">
        <v>535</v>
      </c>
      <c r="F46" s="109" t="s">
        <v>423</v>
      </c>
      <c r="G46" s="105" t="s">
        <v>431</v>
      </c>
      <c r="H46" s="109" t="s">
        <v>432</v>
      </c>
      <c r="I46" s="109" t="s">
        <v>433</v>
      </c>
      <c r="J46" s="105" t="s">
        <v>536</v>
      </c>
    </row>
    <row r="47" customHeight="1" spans="1:10">
      <c r="A47" s="110"/>
      <c r="B47" s="109" t="s">
        <v>531</v>
      </c>
      <c r="C47" s="109" t="s">
        <v>435</v>
      </c>
      <c r="D47" s="109" t="s">
        <v>436</v>
      </c>
      <c r="E47" s="105" t="s">
        <v>537</v>
      </c>
      <c r="F47" s="109" t="s">
        <v>438</v>
      </c>
      <c r="G47" s="105" t="s">
        <v>439</v>
      </c>
      <c r="H47" s="109" t="s">
        <v>440</v>
      </c>
      <c r="I47" s="109" t="s">
        <v>426</v>
      </c>
      <c r="J47" s="105" t="s">
        <v>538</v>
      </c>
    </row>
    <row r="48" customHeight="1" spans="1:10">
      <c r="A48" s="110" t="s">
        <v>363</v>
      </c>
      <c r="B48" s="109" t="s">
        <v>539</v>
      </c>
      <c r="C48" s="109" t="s">
        <v>420</v>
      </c>
      <c r="D48" s="109" t="s">
        <v>421</v>
      </c>
      <c r="E48" s="105" t="s">
        <v>540</v>
      </c>
      <c r="F48" s="109" t="s">
        <v>423</v>
      </c>
      <c r="G48" s="105" t="s">
        <v>541</v>
      </c>
      <c r="H48" s="109" t="s">
        <v>425</v>
      </c>
      <c r="I48" s="109" t="s">
        <v>426</v>
      </c>
      <c r="J48" s="105" t="s">
        <v>542</v>
      </c>
    </row>
    <row r="49" customHeight="1" spans="1:10">
      <c r="A49" s="110"/>
      <c r="B49" s="109" t="s">
        <v>539</v>
      </c>
      <c r="C49" s="109" t="s">
        <v>428</v>
      </c>
      <c r="D49" s="109" t="s">
        <v>486</v>
      </c>
      <c r="E49" s="105" t="s">
        <v>543</v>
      </c>
      <c r="F49" s="109" t="s">
        <v>423</v>
      </c>
      <c r="G49" s="105" t="s">
        <v>524</v>
      </c>
      <c r="H49" s="109" t="s">
        <v>432</v>
      </c>
      <c r="I49" s="109" t="s">
        <v>433</v>
      </c>
      <c r="J49" s="105" t="s">
        <v>544</v>
      </c>
    </row>
    <row r="50" customHeight="1" spans="1:10">
      <c r="A50" s="110"/>
      <c r="B50" s="109" t="s">
        <v>539</v>
      </c>
      <c r="C50" s="109" t="s">
        <v>428</v>
      </c>
      <c r="D50" s="109" t="s">
        <v>429</v>
      </c>
      <c r="E50" s="105" t="s">
        <v>545</v>
      </c>
      <c r="F50" s="109" t="s">
        <v>423</v>
      </c>
      <c r="G50" s="105" t="s">
        <v>524</v>
      </c>
      <c r="H50" s="109" t="s">
        <v>432</v>
      </c>
      <c r="I50" s="109" t="s">
        <v>433</v>
      </c>
      <c r="J50" s="105" t="s">
        <v>546</v>
      </c>
    </row>
    <row r="51" customHeight="1" spans="1:10">
      <c r="A51" s="110"/>
      <c r="B51" s="109" t="s">
        <v>539</v>
      </c>
      <c r="C51" s="109" t="s">
        <v>428</v>
      </c>
      <c r="D51" s="109" t="s">
        <v>446</v>
      </c>
      <c r="E51" s="105" t="s">
        <v>547</v>
      </c>
      <c r="F51" s="109" t="s">
        <v>423</v>
      </c>
      <c r="G51" s="105" t="s">
        <v>524</v>
      </c>
      <c r="H51" s="109" t="s">
        <v>432</v>
      </c>
      <c r="I51" s="109" t="s">
        <v>433</v>
      </c>
      <c r="J51" s="105" t="s">
        <v>548</v>
      </c>
    </row>
    <row r="52" customHeight="1" spans="1:10">
      <c r="A52" s="110"/>
      <c r="B52" s="109" t="s">
        <v>539</v>
      </c>
      <c r="C52" s="109" t="s">
        <v>435</v>
      </c>
      <c r="D52" s="109" t="s">
        <v>436</v>
      </c>
      <c r="E52" s="105" t="s">
        <v>549</v>
      </c>
      <c r="F52" s="109" t="s">
        <v>423</v>
      </c>
      <c r="G52" s="105" t="s">
        <v>494</v>
      </c>
      <c r="H52" s="109" t="s">
        <v>440</v>
      </c>
      <c r="I52" s="109" t="s">
        <v>426</v>
      </c>
      <c r="J52" s="105" t="s">
        <v>550</v>
      </c>
    </row>
    <row r="53" customHeight="1" spans="1:10">
      <c r="A53" s="110" t="s">
        <v>291</v>
      </c>
      <c r="B53" s="109" t="s">
        <v>551</v>
      </c>
      <c r="C53" s="109" t="s">
        <v>420</v>
      </c>
      <c r="D53" s="109" t="s">
        <v>421</v>
      </c>
      <c r="E53" s="105" t="s">
        <v>552</v>
      </c>
      <c r="F53" s="109" t="s">
        <v>423</v>
      </c>
      <c r="G53" s="105" t="s">
        <v>553</v>
      </c>
      <c r="H53" s="109" t="s">
        <v>425</v>
      </c>
      <c r="I53" s="109" t="s">
        <v>426</v>
      </c>
      <c r="J53" s="105" t="s">
        <v>554</v>
      </c>
    </row>
    <row r="54" customHeight="1" spans="1:10">
      <c r="A54" s="110"/>
      <c r="B54" s="109" t="s">
        <v>551</v>
      </c>
      <c r="C54" s="109" t="s">
        <v>428</v>
      </c>
      <c r="D54" s="109" t="s">
        <v>429</v>
      </c>
      <c r="E54" s="105" t="s">
        <v>555</v>
      </c>
      <c r="F54" s="109" t="s">
        <v>423</v>
      </c>
      <c r="G54" s="105" t="s">
        <v>431</v>
      </c>
      <c r="H54" s="109" t="s">
        <v>432</v>
      </c>
      <c r="I54" s="109" t="s">
        <v>433</v>
      </c>
      <c r="J54" s="105" t="s">
        <v>556</v>
      </c>
    </row>
    <row r="55" customHeight="1" spans="1:10">
      <c r="A55" s="110"/>
      <c r="B55" s="109" t="s">
        <v>551</v>
      </c>
      <c r="C55" s="109" t="s">
        <v>435</v>
      </c>
      <c r="D55" s="109" t="s">
        <v>436</v>
      </c>
      <c r="E55" s="105" t="s">
        <v>557</v>
      </c>
      <c r="F55" s="109" t="s">
        <v>438</v>
      </c>
      <c r="G55" s="105" t="s">
        <v>439</v>
      </c>
      <c r="H55" s="109" t="s">
        <v>440</v>
      </c>
      <c r="I55" s="109" t="s">
        <v>426</v>
      </c>
      <c r="J55" s="105" t="s">
        <v>558</v>
      </c>
    </row>
    <row r="56" customHeight="1" spans="1:10">
      <c r="A56" s="110" t="s">
        <v>353</v>
      </c>
      <c r="B56" s="109" t="s">
        <v>559</v>
      </c>
      <c r="C56" s="109" t="s">
        <v>420</v>
      </c>
      <c r="D56" s="109" t="s">
        <v>421</v>
      </c>
      <c r="E56" s="105" t="s">
        <v>476</v>
      </c>
      <c r="F56" s="109" t="s">
        <v>423</v>
      </c>
      <c r="G56" s="105" t="s">
        <v>178</v>
      </c>
      <c r="H56" s="109" t="s">
        <v>425</v>
      </c>
      <c r="I56" s="109" t="s">
        <v>426</v>
      </c>
      <c r="J56" s="105" t="s">
        <v>477</v>
      </c>
    </row>
    <row r="57" customHeight="1" spans="1:10">
      <c r="A57" s="110"/>
      <c r="B57" s="109" t="s">
        <v>559</v>
      </c>
      <c r="C57" s="109" t="s">
        <v>428</v>
      </c>
      <c r="D57" s="109" t="s">
        <v>429</v>
      </c>
      <c r="E57" s="105" t="s">
        <v>560</v>
      </c>
      <c r="F57" s="109" t="s">
        <v>423</v>
      </c>
      <c r="G57" s="105" t="s">
        <v>431</v>
      </c>
      <c r="H57" s="109" t="s">
        <v>432</v>
      </c>
      <c r="I57" s="109" t="s">
        <v>433</v>
      </c>
      <c r="J57" s="105" t="s">
        <v>561</v>
      </c>
    </row>
    <row r="58" customHeight="1" spans="1:10">
      <c r="A58" s="110"/>
      <c r="B58" s="109" t="s">
        <v>559</v>
      </c>
      <c r="C58" s="109" t="s">
        <v>435</v>
      </c>
      <c r="D58" s="109" t="s">
        <v>436</v>
      </c>
      <c r="E58" s="105" t="s">
        <v>562</v>
      </c>
      <c r="F58" s="109" t="s">
        <v>438</v>
      </c>
      <c r="G58" s="105" t="s">
        <v>439</v>
      </c>
      <c r="H58" s="109" t="s">
        <v>440</v>
      </c>
      <c r="I58" s="109" t="s">
        <v>426</v>
      </c>
      <c r="J58" s="105" t="s">
        <v>481</v>
      </c>
    </row>
    <row r="59" customHeight="1" spans="1:10">
      <c r="A59" s="110" t="s">
        <v>378</v>
      </c>
      <c r="B59" s="109" t="s">
        <v>563</v>
      </c>
      <c r="C59" s="109" t="s">
        <v>420</v>
      </c>
      <c r="D59" s="109" t="s">
        <v>421</v>
      </c>
      <c r="E59" s="105" t="s">
        <v>564</v>
      </c>
      <c r="F59" s="109" t="s">
        <v>423</v>
      </c>
      <c r="G59" s="105" t="s">
        <v>565</v>
      </c>
      <c r="H59" s="109" t="s">
        <v>425</v>
      </c>
      <c r="I59" s="109" t="s">
        <v>426</v>
      </c>
      <c r="J59" s="105" t="s">
        <v>566</v>
      </c>
    </row>
    <row r="60" customHeight="1" spans="1:10">
      <c r="A60" s="110"/>
      <c r="B60" s="109" t="s">
        <v>563</v>
      </c>
      <c r="C60" s="109" t="s">
        <v>428</v>
      </c>
      <c r="D60" s="109" t="s">
        <v>429</v>
      </c>
      <c r="E60" s="105" t="s">
        <v>567</v>
      </c>
      <c r="F60" s="109" t="s">
        <v>423</v>
      </c>
      <c r="G60" s="105" t="s">
        <v>431</v>
      </c>
      <c r="H60" s="109" t="s">
        <v>432</v>
      </c>
      <c r="I60" s="109" t="s">
        <v>433</v>
      </c>
      <c r="J60" s="105" t="s">
        <v>568</v>
      </c>
    </row>
    <row r="61" customHeight="1" spans="1:10">
      <c r="A61" s="110"/>
      <c r="B61" s="109" t="s">
        <v>563</v>
      </c>
      <c r="C61" s="109" t="s">
        <v>435</v>
      </c>
      <c r="D61" s="109" t="s">
        <v>436</v>
      </c>
      <c r="E61" s="105" t="s">
        <v>569</v>
      </c>
      <c r="F61" s="109" t="s">
        <v>438</v>
      </c>
      <c r="G61" s="105" t="s">
        <v>439</v>
      </c>
      <c r="H61" s="109" t="s">
        <v>440</v>
      </c>
      <c r="I61" s="109" t="s">
        <v>426</v>
      </c>
      <c r="J61" s="105" t="s">
        <v>570</v>
      </c>
    </row>
    <row r="62" customHeight="1" spans="1:10">
      <c r="A62" s="110" t="s">
        <v>341</v>
      </c>
      <c r="B62" s="109" t="s">
        <v>571</v>
      </c>
      <c r="C62" s="109" t="s">
        <v>420</v>
      </c>
      <c r="D62" s="109" t="s">
        <v>421</v>
      </c>
      <c r="E62" s="105" t="s">
        <v>572</v>
      </c>
      <c r="F62" s="109" t="s">
        <v>423</v>
      </c>
      <c r="G62" s="105" t="s">
        <v>573</v>
      </c>
      <c r="H62" s="109" t="s">
        <v>425</v>
      </c>
      <c r="I62" s="109" t="s">
        <v>426</v>
      </c>
      <c r="J62" s="105" t="s">
        <v>574</v>
      </c>
    </row>
    <row r="63" customHeight="1" spans="1:10">
      <c r="A63" s="110"/>
      <c r="B63" s="109" t="s">
        <v>571</v>
      </c>
      <c r="C63" s="109" t="s">
        <v>428</v>
      </c>
      <c r="D63" s="109" t="s">
        <v>429</v>
      </c>
      <c r="E63" s="105" t="s">
        <v>575</v>
      </c>
      <c r="F63" s="109" t="s">
        <v>576</v>
      </c>
      <c r="G63" s="105" t="s">
        <v>178</v>
      </c>
      <c r="H63" s="109" t="s">
        <v>440</v>
      </c>
      <c r="I63" s="109" t="s">
        <v>426</v>
      </c>
      <c r="J63" s="105" t="s">
        <v>577</v>
      </c>
    </row>
    <row r="64" customHeight="1" spans="1:10">
      <c r="A64" s="110"/>
      <c r="B64" s="109" t="s">
        <v>571</v>
      </c>
      <c r="C64" s="109" t="s">
        <v>435</v>
      </c>
      <c r="D64" s="109" t="s">
        <v>436</v>
      </c>
      <c r="E64" s="105" t="s">
        <v>578</v>
      </c>
      <c r="F64" s="109" t="s">
        <v>438</v>
      </c>
      <c r="G64" s="105" t="s">
        <v>439</v>
      </c>
      <c r="H64" s="109" t="s">
        <v>440</v>
      </c>
      <c r="I64" s="109" t="s">
        <v>426</v>
      </c>
      <c r="J64" s="105" t="s">
        <v>579</v>
      </c>
    </row>
    <row r="65" customHeight="1" spans="1:10">
      <c r="A65" s="110" t="s">
        <v>287</v>
      </c>
      <c r="B65" s="109" t="s">
        <v>580</v>
      </c>
      <c r="C65" s="109" t="s">
        <v>420</v>
      </c>
      <c r="D65" s="109" t="s">
        <v>421</v>
      </c>
      <c r="E65" s="105" t="s">
        <v>581</v>
      </c>
      <c r="F65" s="109" t="s">
        <v>423</v>
      </c>
      <c r="G65" s="105" t="s">
        <v>582</v>
      </c>
      <c r="H65" s="109" t="s">
        <v>425</v>
      </c>
      <c r="I65" s="109" t="s">
        <v>426</v>
      </c>
      <c r="J65" s="105" t="s">
        <v>583</v>
      </c>
    </row>
    <row r="66" customHeight="1" spans="1:10">
      <c r="A66" s="110"/>
      <c r="B66" s="109" t="s">
        <v>580</v>
      </c>
      <c r="C66" s="109" t="s">
        <v>428</v>
      </c>
      <c r="D66" s="109" t="s">
        <v>429</v>
      </c>
      <c r="E66" s="105" t="s">
        <v>584</v>
      </c>
      <c r="F66" s="109" t="s">
        <v>423</v>
      </c>
      <c r="G66" s="105" t="s">
        <v>431</v>
      </c>
      <c r="H66" s="109" t="s">
        <v>432</v>
      </c>
      <c r="I66" s="109" t="s">
        <v>433</v>
      </c>
      <c r="J66" s="105" t="s">
        <v>585</v>
      </c>
    </row>
    <row r="67" customHeight="1" spans="1:10">
      <c r="A67" s="110"/>
      <c r="B67" s="109" t="s">
        <v>580</v>
      </c>
      <c r="C67" s="109" t="s">
        <v>435</v>
      </c>
      <c r="D67" s="109" t="s">
        <v>436</v>
      </c>
      <c r="E67" s="105" t="s">
        <v>586</v>
      </c>
      <c r="F67" s="109" t="s">
        <v>438</v>
      </c>
      <c r="G67" s="105" t="s">
        <v>439</v>
      </c>
      <c r="H67" s="109" t="s">
        <v>440</v>
      </c>
      <c r="I67" s="109" t="s">
        <v>426</v>
      </c>
      <c r="J67" s="105" t="s">
        <v>587</v>
      </c>
    </row>
    <row r="68" customHeight="1" spans="1:10">
      <c r="A68" s="110" t="s">
        <v>382</v>
      </c>
      <c r="B68" s="109" t="s">
        <v>588</v>
      </c>
      <c r="C68" s="109" t="s">
        <v>420</v>
      </c>
      <c r="D68" s="109" t="s">
        <v>421</v>
      </c>
      <c r="E68" s="105" t="s">
        <v>589</v>
      </c>
      <c r="F68" s="109" t="s">
        <v>423</v>
      </c>
      <c r="G68" s="105" t="s">
        <v>590</v>
      </c>
      <c r="H68" s="109" t="s">
        <v>425</v>
      </c>
      <c r="I68" s="109" t="s">
        <v>426</v>
      </c>
      <c r="J68" s="105" t="s">
        <v>589</v>
      </c>
    </row>
    <row r="69" customHeight="1" spans="1:10">
      <c r="A69" s="110"/>
      <c r="B69" s="109" t="s">
        <v>588</v>
      </c>
      <c r="C69" s="109" t="s">
        <v>428</v>
      </c>
      <c r="D69" s="109" t="s">
        <v>429</v>
      </c>
      <c r="E69" s="105" t="s">
        <v>591</v>
      </c>
      <c r="F69" s="109" t="s">
        <v>423</v>
      </c>
      <c r="G69" s="105" t="s">
        <v>439</v>
      </c>
      <c r="H69" s="109" t="s">
        <v>440</v>
      </c>
      <c r="I69" s="109" t="s">
        <v>433</v>
      </c>
      <c r="J69" s="105" t="s">
        <v>591</v>
      </c>
    </row>
    <row r="70" customHeight="1" spans="1:10">
      <c r="A70" s="110"/>
      <c r="B70" s="109" t="s">
        <v>588</v>
      </c>
      <c r="C70" s="109" t="s">
        <v>435</v>
      </c>
      <c r="D70" s="109" t="s">
        <v>436</v>
      </c>
      <c r="E70" s="105" t="s">
        <v>592</v>
      </c>
      <c r="F70" s="109" t="s">
        <v>423</v>
      </c>
      <c r="G70" s="105" t="s">
        <v>439</v>
      </c>
      <c r="H70" s="109" t="s">
        <v>440</v>
      </c>
      <c r="I70" s="109" t="s">
        <v>433</v>
      </c>
      <c r="J70" s="105" t="s">
        <v>592</v>
      </c>
    </row>
    <row r="71" customHeight="1" spans="1:10">
      <c r="A71" s="110" t="s">
        <v>343</v>
      </c>
      <c r="B71" s="109" t="s">
        <v>593</v>
      </c>
      <c r="C71" s="109" t="s">
        <v>420</v>
      </c>
      <c r="D71" s="109" t="s">
        <v>421</v>
      </c>
      <c r="E71" s="105" t="s">
        <v>594</v>
      </c>
      <c r="F71" s="109" t="s">
        <v>423</v>
      </c>
      <c r="G71" s="105" t="s">
        <v>573</v>
      </c>
      <c r="H71" s="109" t="s">
        <v>425</v>
      </c>
      <c r="I71" s="109" t="s">
        <v>426</v>
      </c>
      <c r="J71" s="105" t="s">
        <v>595</v>
      </c>
    </row>
    <row r="72" customHeight="1" spans="1:10">
      <c r="A72" s="110"/>
      <c r="B72" s="109" t="s">
        <v>593</v>
      </c>
      <c r="C72" s="109" t="s">
        <v>428</v>
      </c>
      <c r="D72" s="109" t="s">
        <v>429</v>
      </c>
      <c r="E72" s="105" t="s">
        <v>596</v>
      </c>
      <c r="F72" s="109" t="s">
        <v>576</v>
      </c>
      <c r="G72" s="105" t="s">
        <v>178</v>
      </c>
      <c r="H72" s="109" t="s">
        <v>440</v>
      </c>
      <c r="I72" s="109" t="s">
        <v>426</v>
      </c>
      <c r="J72" s="105" t="s">
        <v>597</v>
      </c>
    </row>
    <row r="73" customHeight="1" spans="1:10">
      <c r="A73" s="110"/>
      <c r="B73" s="109" t="s">
        <v>593</v>
      </c>
      <c r="C73" s="109" t="s">
        <v>435</v>
      </c>
      <c r="D73" s="109" t="s">
        <v>436</v>
      </c>
      <c r="E73" s="105" t="s">
        <v>598</v>
      </c>
      <c r="F73" s="109" t="s">
        <v>438</v>
      </c>
      <c r="G73" s="105" t="s">
        <v>439</v>
      </c>
      <c r="H73" s="109" t="s">
        <v>440</v>
      </c>
      <c r="I73" s="109" t="s">
        <v>426</v>
      </c>
      <c r="J73" s="105" t="s">
        <v>599</v>
      </c>
    </row>
    <row r="74" customHeight="1" spans="1:10">
      <c r="A74" s="110" t="s">
        <v>310</v>
      </c>
      <c r="B74" s="109" t="s">
        <v>600</v>
      </c>
      <c r="C74" s="109" t="s">
        <v>420</v>
      </c>
      <c r="D74" s="109" t="s">
        <v>421</v>
      </c>
      <c r="E74" s="105" t="s">
        <v>601</v>
      </c>
      <c r="F74" s="109" t="s">
        <v>423</v>
      </c>
      <c r="G74" s="105" t="s">
        <v>176</v>
      </c>
      <c r="H74" s="109" t="s">
        <v>425</v>
      </c>
      <c r="I74" s="109" t="s">
        <v>426</v>
      </c>
      <c r="J74" s="105" t="s">
        <v>602</v>
      </c>
    </row>
    <row r="75" customHeight="1" spans="1:10">
      <c r="A75" s="110"/>
      <c r="B75" s="109" t="s">
        <v>600</v>
      </c>
      <c r="C75" s="109" t="s">
        <v>428</v>
      </c>
      <c r="D75" s="109" t="s">
        <v>429</v>
      </c>
      <c r="E75" s="105" t="s">
        <v>603</v>
      </c>
      <c r="F75" s="109" t="s">
        <v>423</v>
      </c>
      <c r="G75" s="105" t="s">
        <v>431</v>
      </c>
      <c r="H75" s="109" t="s">
        <v>432</v>
      </c>
      <c r="I75" s="109" t="s">
        <v>433</v>
      </c>
      <c r="J75" s="105" t="s">
        <v>604</v>
      </c>
    </row>
    <row r="76" customHeight="1" spans="1:10">
      <c r="A76" s="110"/>
      <c r="B76" s="109" t="s">
        <v>600</v>
      </c>
      <c r="C76" s="109" t="s">
        <v>435</v>
      </c>
      <c r="D76" s="109" t="s">
        <v>436</v>
      </c>
      <c r="E76" s="105" t="s">
        <v>605</v>
      </c>
      <c r="F76" s="109" t="s">
        <v>438</v>
      </c>
      <c r="G76" s="105" t="s">
        <v>439</v>
      </c>
      <c r="H76" s="109" t="s">
        <v>440</v>
      </c>
      <c r="I76" s="109" t="s">
        <v>426</v>
      </c>
      <c r="J76" s="105" t="s">
        <v>606</v>
      </c>
    </row>
    <row r="77" customHeight="1" spans="1:10">
      <c r="A77" s="110" t="s">
        <v>337</v>
      </c>
      <c r="B77" s="109" t="s">
        <v>607</v>
      </c>
      <c r="C77" s="109" t="s">
        <v>420</v>
      </c>
      <c r="D77" s="109" t="s">
        <v>421</v>
      </c>
      <c r="E77" s="105" t="s">
        <v>608</v>
      </c>
      <c r="F77" s="109" t="s">
        <v>423</v>
      </c>
      <c r="G77" s="105" t="s">
        <v>609</v>
      </c>
      <c r="H77" s="109" t="s">
        <v>425</v>
      </c>
      <c r="I77" s="109" t="s">
        <v>426</v>
      </c>
      <c r="J77" s="105" t="s">
        <v>610</v>
      </c>
    </row>
    <row r="78" customHeight="1" spans="1:10">
      <c r="A78" s="110"/>
      <c r="B78" s="109" t="s">
        <v>607</v>
      </c>
      <c r="C78" s="109" t="s">
        <v>428</v>
      </c>
      <c r="D78" s="109" t="s">
        <v>429</v>
      </c>
      <c r="E78" s="105" t="s">
        <v>611</v>
      </c>
      <c r="F78" s="109" t="s">
        <v>423</v>
      </c>
      <c r="G78" s="105" t="s">
        <v>431</v>
      </c>
      <c r="H78" s="109" t="s">
        <v>432</v>
      </c>
      <c r="I78" s="109" t="s">
        <v>433</v>
      </c>
      <c r="J78" s="105" t="s">
        <v>612</v>
      </c>
    </row>
    <row r="79" customHeight="1" spans="1:10">
      <c r="A79" s="110"/>
      <c r="B79" s="109" t="s">
        <v>607</v>
      </c>
      <c r="C79" s="109" t="s">
        <v>435</v>
      </c>
      <c r="D79" s="109" t="s">
        <v>436</v>
      </c>
      <c r="E79" s="105" t="s">
        <v>613</v>
      </c>
      <c r="F79" s="109" t="s">
        <v>438</v>
      </c>
      <c r="G79" s="105" t="s">
        <v>439</v>
      </c>
      <c r="H79" s="109" t="s">
        <v>440</v>
      </c>
      <c r="I79" s="109" t="s">
        <v>426</v>
      </c>
      <c r="J79" s="105" t="s">
        <v>614</v>
      </c>
    </row>
    <row r="80" customHeight="1" spans="1:10">
      <c r="A80" s="110" t="s">
        <v>294</v>
      </c>
      <c r="B80" s="109" t="s">
        <v>615</v>
      </c>
      <c r="C80" s="109" t="s">
        <v>420</v>
      </c>
      <c r="D80" s="109" t="s">
        <v>421</v>
      </c>
      <c r="E80" s="105" t="s">
        <v>552</v>
      </c>
      <c r="F80" s="109" t="s">
        <v>423</v>
      </c>
      <c r="G80" s="105" t="s">
        <v>616</v>
      </c>
      <c r="H80" s="109" t="s">
        <v>425</v>
      </c>
      <c r="I80" s="109" t="s">
        <v>426</v>
      </c>
      <c r="J80" s="105" t="s">
        <v>554</v>
      </c>
    </row>
    <row r="81" customHeight="1" spans="1:10">
      <c r="A81" s="110"/>
      <c r="B81" s="109" t="s">
        <v>615</v>
      </c>
      <c r="C81" s="109" t="s">
        <v>428</v>
      </c>
      <c r="D81" s="109" t="s">
        <v>429</v>
      </c>
      <c r="E81" s="105" t="s">
        <v>617</v>
      </c>
      <c r="F81" s="109" t="s">
        <v>423</v>
      </c>
      <c r="G81" s="105" t="s">
        <v>431</v>
      </c>
      <c r="H81" s="109" t="s">
        <v>432</v>
      </c>
      <c r="I81" s="109" t="s">
        <v>433</v>
      </c>
      <c r="J81" s="105" t="s">
        <v>618</v>
      </c>
    </row>
    <row r="82" customHeight="1" spans="1:10">
      <c r="A82" s="110"/>
      <c r="B82" s="109" t="s">
        <v>615</v>
      </c>
      <c r="C82" s="109" t="s">
        <v>435</v>
      </c>
      <c r="D82" s="109" t="s">
        <v>436</v>
      </c>
      <c r="E82" s="105" t="s">
        <v>557</v>
      </c>
      <c r="F82" s="109" t="s">
        <v>438</v>
      </c>
      <c r="G82" s="105" t="s">
        <v>439</v>
      </c>
      <c r="H82" s="109" t="s">
        <v>440</v>
      </c>
      <c r="I82" s="109" t="s">
        <v>426</v>
      </c>
      <c r="J82" s="105" t="s">
        <v>558</v>
      </c>
    </row>
    <row r="83" customHeight="1" spans="1:10">
      <c r="A83" s="110" t="s">
        <v>319</v>
      </c>
      <c r="B83" s="109" t="s">
        <v>619</v>
      </c>
      <c r="C83" s="109" t="s">
        <v>420</v>
      </c>
      <c r="D83" s="109" t="s">
        <v>502</v>
      </c>
      <c r="E83" s="105" t="s">
        <v>620</v>
      </c>
      <c r="F83" s="109" t="s">
        <v>438</v>
      </c>
      <c r="G83" s="105" t="s">
        <v>439</v>
      </c>
      <c r="H83" s="109" t="s">
        <v>440</v>
      </c>
      <c r="I83" s="109" t="s">
        <v>426</v>
      </c>
      <c r="J83" s="105" t="s">
        <v>621</v>
      </c>
    </row>
    <row r="84" customHeight="1" spans="1:10">
      <c r="A84" s="110"/>
      <c r="B84" s="109" t="s">
        <v>619</v>
      </c>
      <c r="C84" s="109" t="s">
        <v>428</v>
      </c>
      <c r="D84" s="109" t="s">
        <v>429</v>
      </c>
      <c r="E84" s="105" t="s">
        <v>622</v>
      </c>
      <c r="F84" s="109" t="s">
        <v>423</v>
      </c>
      <c r="G84" s="105" t="s">
        <v>431</v>
      </c>
      <c r="H84" s="109" t="s">
        <v>432</v>
      </c>
      <c r="I84" s="109" t="s">
        <v>433</v>
      </c>
      <c r="J84" s="105" t="s">
        <v>623</v>
      </c>
    </row>
    <row r="85" customHeight="1" spans="1:10">
      <c r="A85" s="110"/>
      <c r="B85" s="109" t="s">
        <v>619</v>
      </c>
      <c r="C85" s="109" t="s">
        <v>435</v>
      </c>
      <c r="D85" s="109" t="s">
        <v>436</v>
      </c>
      <c r="E85" s="105" t="s">
        <v>473</v>
      </c>
      <c r="F85" s="109" t="s">
        <v>438</v>
      </c>
      <c r="G85" s="105" t="s">
        <v>439</v>
      </c>
      <c r="H85" s="109" t="s">
        <v>440</v>
      </c>
      <c r="I85" s="109" t="s">
        <v>426</v>
      </c>
      <c r="J85" s="105" t="s">
        <v>624</v>
      </c>
    </row>
    <row r="86" customHeight="1" spans="1:10">
      <c r="A86" s="110" t="s">
        <v>333</v>
      </c>
      <c r="B86" s="109" t="s">
        <v>625</v>
      </c>
      <c r="C86" s="109" t="s">
        <v>420</v>
      </c>
      <c r="D86" s="109" t="s">
        <v>421</v>
      </c>
      <c r="E86" s="105" t="s">
        <v>626</v>
      </c>
      <c r="F86" s="109" t="s">
        <v>423</v>
      </c>
      <c r="G86" s="105" t="s">
        <v>627</v>
      </c>
      <c r="H86" s="109" t="s">
        <v>425</v>
      </c>
      <c r="I86" s="109" t="s">
        <v>426</v>
      </c>
      <c r="J86" s="105" t="s">
        <v>628</v>
      </c>
    </row>
    <row r="87" customHeight="1" spans="1:10">
      <c r="A87" s="110"/>
      <c r="B87" s="109" t="s">
        <v>625</v>
      </c>
      <c r="C87" s="109" t="s">
        <v>428</v>
      </c>
      <c r="D87" s="109" t="s">
        <v>429</v>
      </c>
      <c r="E87" s="105" t="s">
        <v>629</v>
      </c>
      <c r="F87" s="109" t="s">
        <v>423</v>
      </c>
      <c r="G87" s="105" t="s">
        <v>431</v>
      </c>
      <c r="H87" s="109" t="s">
        <v>432</v>
      </c>
      <c r="I87" s="109" t="s">
        <v>433</v>
      </c>
      <c r="J87" s="105" t="s">
        <v>630</v>
      </c>
    </row>
    <row r="88" customHeight="1" spans="1:10">
      <c r="A88" s="110"/>
      <c r="B88" s="109" t="s">
        <v>625</v>
      </c>
      <c r="C88" s="109" t="s">
        <v>435</v>
      </c>
      <c r="D88" s="109" t="s">
        <v>436</v>
      </c>
      <c r="E88" s="105" t="s">
        <v>631</v>
      </c>
      <c r="F88" s="109" t="s">
        <v>438</v>
      </c>
      <c r="G88" s="105" t="s">
        <v>439</v>
      </c>
      <c r="H88" s="109" t="s">
        <v>440</v>
      </c>
      <c r="I88" s="109" t="s">
        <v>426</v>
      </c>
      <c r="J88" s="105" t="s">
        <v>632</v>
      </c>
    </row>
    <row r="89" customHeight="1" spans="1:10">
      <c r="A89" s="110" t="s">
        <v>281</v>
      </c>
      <c r="B89" s="109" t="s">
        <v>633</v>
      </c>
      <c r="C89" s="109" t="s">
        <v>420</v>
      </c>
      <c r="D89" s="109" t="s">
        <v>421</v>
      </c>
      <c r="E89" s="105" t="s">
        <v>634</v>
      </c>
      <c r="F89" s="109" t="s">
        <v>423</v>
      </c>
      <c r="G89" s="105" t="s">
        <v>635</v>
      </c>
      <c r="H89" s="109" t="s">
        <v>425</v>
      </c>
      <c r="I89" s="109" t="s">
        <v>426</v>
      </c>
      <c r="J89" s="105" t="s">
        <v>636</v>
      </c>
    </row>
    <row r="90" customHeight="1" spans="1:10">
      <c r="A90" s="110"/>
      <c r="B90" s="109" t="s">
        <v>633</v>
      </c>
      <c r="C90" s="109" t="s">
        <v>428</v>
      </c>
      <c r="D90" s="109" t="s">
        <v>429</v>
      </c>
      <c r="E90" s="105" t="s">
        <v>637</v>
      </c>
      <c r="F90" s="109" t="s">
        <v>423</v>
      </c>
      <c r="G90" s="105" t="s">
        <v>431</v>
      </c>
      <c r="H90" s="109" t="s">
        <v>432</v>
      </c>
      <c r="I90" s="109" t="s">
        <v>433</v>
      </c>
      <c r="J90" s="105" t="s">
        <v>638</v>
      </c>
    </row>
    <row r="91" customHeight="1" spans="1:10">
      <c r="A91" s="110"/>
      <c r="B91" s="109" t="s">
        <v>633</v>
      </c>
      <c r="C91" s="109" t="s">
        <v>435</v>
      </c>
      <c r="D91" s="109" t="s">
        <v>436</v>
      </c>
      <c r="E91" s="105" t="s">
        <v>639</v>
      </c>
      <c r="F91" s="109" t="s">
        <v>438</v>
      </c>
      <c r="G91" s="105" t="s">
        <v>439</v>
      </c>
      <c r="H91" s="109" t="s">
        <v>440</v>
      </c>
      <c r="I91" s="109" t="s">
        <v>426</v>
      </c>
      <c r="J91" s="105" t="s">
        <v>640</v>
      </c>
    </row>
    <row r="92" customHeight="1" spans="1:10">
      <c r="A92" s="110" t="s">
        <v>331</v>
      </c>
      <c r="B92" s="109" t="s">
        <v>641</v>
      </c>
      <c r="C92" s="109" t="s">
        <v>420</v>
      </c>
      <c r="D92" s="109" t="s">
        <v>421</v>
      </c>
      <c r="E92" s="105" t="s">
        <v>642</v>
      </c>
      <c r="F92" s="109" t="s">
        <v>423</v>
      </c>
      <c r="G92" s="105" t="s">
        <v>643</v>
      </c>
      <c r="H92" s="109" t="s">
        <v>425</v>
      </c>
      <c r="I92" s="109" t="s">
        <v>426</v>
      </c>
      <c r="J92" s="105" t="s">
        <v>644</v>
      </c>
    </row>
    <row r="93" customHeight="1" spans="1:10">
      <c r="A93" s="110"/>
      <c r="B93" s="109" t="s">
        <v>641</v>
      </c>
      <c r="C93" s="109" t="s">
        <v>428</v>
      </c>
      <c r="D93" s="109" t="s">
        <v>429</v>
      </c>
      <c r="E93" s="105" t="s">
        <v>645</v>
      </c>
      <c r="F93" s="109" t="s">
        <v>423</v>
      </c>
      <c r="G93" s="105" t="s">
        <v>431</v>
      </c>
      <c r="H93" s="109" t="s">
        <v>432</v>
      </c>
      <c r="I93" s="109" t="s">
        <v>433</v>
      </c>
      <c r="J93" s="105" t="s">
        <v>646</v>
      </c>
    </row>
    <row r="94" customHeight="1" spans="1:10">
      <c r="A94" s="110"/>
      <c r="B94" s="109" t="s">
        <v>641</v>
      </c>
      <c r="C94" s="109" t="s">
        <v>435</v>
      </c>
      <c r="D94" s="109" t="s">
        <v>436</v>
      </c>
      <c r="E94" s="105" t="s">
        <v>647</v>
      </c>
      <c r="F94" s="109" t="s">
        <v>438</v>
      </c>
      <c r="G94" s="105" t="s">
        <v>439</v>
      </c>
      <c r="H94" s="109" t="s">
        <v>440</v>
      </c>
      <c r="I94" s="109" t="s">
        <v>426</v>
      </c>
      <c r="J94" s="105" t="s">
        <v>648</v>
      </c>
    </row>
    <row r="95" customHeight="1" spans="1:10">
      <c r="A95" s="110" t="s">
        <v>323</v>
      </c>
      <c r="B95" s="109" t="s">
        <v>649</v>
      </c>
      <c r="C95" s="109" t="s">
        <v>420</v>
      </c>
      <c r="D95" s="109" t="s">
        <v>421</v>
      </c>
      <c r="E95" s="105" t="s">
        <v>650</v>
      </c>
      <c r="F95" s="109" t="s">
        <v>423</v>
      </c>
      <c r="G95" s="105" t="s">
        <v>651</v>
      </c>
      <c r="H95" s="109" t="s">
        <v>469</v>
      </c>
      <c r="I95" s="109" t="s">
        <v>426</v>
      </c>
      <c r="J95" s="105" t="s">
        <v>652</v>
      </c>
    </row>
    <row r="96" customHeight="1" spans="1:10">
      <c r="A96" s="110"/>
      <c r="B96" s="109" t="s">
        <v>649</v>
      </c>
      <c r="C96" s="109" t="s">
        <v>420</v>
      </c>
      <c r="D96" s="109" t="s">
        <v>502</v>
      </c>
      <c r="E96" s="105" t="s">
        <v>653</v>
      </c>
      <c r="F96" s="109" t="s">
        <v>438</v>
      </c>
      <c r="G96" s="105" t="s">
        <v>439</v>
      </c>
      <c r="H96" s="109" t="s">
        <v>440</v>
      </c>
      <c r="I96" s="109" t="s">
        <v>426</v>
      </c>
      <c r="J96" s="105" t="s">
        <v>621</v>
      </c>
    </row>
    <row r="97" customHeight="1" spans="1:10">
      <c r="A97" s="110"/>
      <c r="B97" s="109" t="s">
        <v>649</v>
      </c>
      <c r="C97" s="109" t="s">
        <v>428</v>
      </c>
      <c r="D97" s="109" t="s">
        <v>429</v>
      </c>
      <c r="E97" s="105" t="s">
        <v>654</v>
      </c>
      <c r="F97" s="109" t="s">
        <v>423</v>
      </c>
      <c r="G97" s="105" t="s">
        <v>431</v>
      </c>
      <c r="H97" s="109" t="s">
        <v>432</v>
      </c>
      <c r="I97" s="109" t="s">
        <v>433</v>
      </c>
      <c r="J97" s="105" t="s">
        <v>655</v>
      </c>
    </row>
    <row r="98" customHeight="1" spans="1:10">
      <c r="A98" s="110"/>
      <c r="B98" s="109" t="s">
        <v>649</v>
      </c>
      <c r="C98" s="109" t="s">
        <v>435</v>
      </c>
      <c r="D98" s="109" t="s">
        <v>436</v>
      </c>
      <c r="E98" s="105" t="s">
        <v>656</v>
      </c>
      <c r="F98" s="109" t="s">
        <v>438</v>
      </c>
      <c r="G98" s="105" t="s">
        <v>439</v>
      </c>
      <c r="H98" s="109" t="s">
        <v>440</v>
      </c>
      <c r="I98" s="109" t="s">
        <v>426</v>
      </c>
      <c r="J98" s="105" t="s">
        <v>657</v>
      </c>
    </row>
    <row r="99" customHeight="1" spans="1:10">
      <c r="A99" s="110" t="s">
        <v>396</v>
      </c>
      <c r="B99" s="109" t="s">
        <v>658</v>
      </c>
      <c r="C99" s="109" t="s">
        <v>420</v>
      </c>
      <c r="D99" s="109" t="s">
        <v>421</v>
      </c>
      <c r="E99" s="105" t="s">
        <v>659</v>
      </c>
      <c r="F99" s="109" t="s">
        <v>423</v>
      </c>
      <c r="G99" s="105" t="s">
        <v>660</v>
      </c>
      <c r="H99" s="109" t="s">
        <v>425</v>
      </c>
      <c r="I99" s="109" t="s">
        <v>426</v>
      </c>
      <c r="J99" s="105" t="s">
        <v>661</v>
      </c>
    </row>
    <row r="100" customHeight="1" spans="1:10">
      <c r="A100" s="110"/>
      <c r="B100" s="109" t="s">
        <v>658</v>
      </c>
      <c r="C100" s="109" t="s">
        <v>428</v>
      </c>
      <c r="D100" s="109" t="s">
        <v>446</v>
      </c>
      <c r="E100" s="105" t="s">
        <v>430</v>
      </c>
      <c r="F100" s="109" t="s">
        <v>423</v>
      </c>
      <c r="G100" s="105" t="s">
        <v>431</v>
      </c>
      <c r="H100" s="109" t="s">
        <v>432</v>
      </c>
      <c r="I100" s="109" t="s">
        <v>433</v>
      </c>
      <c r="J100" s="105" t="s">
        <v>662</v>
      </c>
    </row>
    <row r="101" customHeight="1" spans="1:10">
      <c r="A101" s="110"/>
      <c r="B101" s="109" t="s">
        <v>658</v>
      </c>
      <c r="C101" s="109" t="s">
        <v>435</v>
      </c>
      <c r="D101" s="109" t="s">
        <v>436</v>
      </c>
      <c r="E101" s="105" t="s">
        <v>663</v>
      </c>
      <c r="F101" s="109" t="s">
        <v>438</v>
      </c>
      <c r="G101" s="105" t="s">
        <v>439</v>
      </c>
      <c r="H101" s="109" t="s">
        <v>440</v>
      </c>
      <c r="I101" s="109" t="s">
        <v>426</v>
      </c>
      <c r="J101" s="105" t="s">
        <v>664</v>
      </c>
    </row>
  </sheetData>
  <mergeCells count="60">
    <mergeCell ref="A3:J3"/>
    <mergeCell ref="A4:H4"/>
    <mergeCell ref="A9:A11"/>
    <mergeCell ref="A12:A14"/>
    <mergeCell ref="A15:A17"/>
    <mergeCell ref="A18:A20"/>
    <mergeCell ref="A21:A23"/>
    <mergeCell ref="A24:A26"/>
    <mergeCell ref="A27:A29"/>
    <mergeCell ref="A30:A32"/>
    <mergeCell ref="A33:A36"/>
    <mergeCell ref="A37:A39"/>
    <mergeCell ref="A40:A44"/>
    <mergeCell ref="A45:A47"/>
    <mergeCell ref="A48: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8"/>
    <mergeCell ref="A99:A101"/>
    <mergeCell ref="B9:B11"/>
    <mergeCell ref="B12:B14"/>
    <mergeCell ref="B15:B17"/>
    <mergeCell ref="B18:B20"/>
    <mergeCell ref="B21:B23"/>
    <mergeCell ref="B24:B26"/>
    <mergeCell ref="B27:B29"/>
    <mergeCell ref="B30:B32"/>
    <mergeCell ref="B33:B36"/>
    <mergeCell ref="B37:B39"/>
    <mergeCell ref="B40:B44"/>
    <mergeCell ref="B45:B47"/>
    <mergeCell ref="B48:B52"/>
    <mergeCell ref="B53:B55"/>
    <mergeCell ref="B56:B58"/>
    <mergeCell ref="B59:B61"/>
    <mergeCell ref="B62:B64"/>
    <mergeCell ref="B65:B67"/>
    <mergeCell ref="B68:B70"/>
    <mergeCell ref="B71:B73"/>
    <mergeCell ref="B74:B76"/>
    <mergeCell ref="B77:B79"/>
    <mergeCell ref="B80:B82"/>
    <mergeCell ref="B83:B85"/>
    <mergeCell ref="B86:B88"/>
    <mergeCell ref="B89:B91"/>
    <mergeCell ref="B92:B94"/>
    <mergeCell ref="B95:B98"/>
    <mergeCell ref="B99:B10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沐汐子</cp:lastModifiedBy>
  <dcterms:created xsi:type="dcterms:W3CDTF">2025-01-21T02:50:00Z</dcterms:created>
  <dcterms:modified xsi:type="dcterms:W3CDTF">2025-03-31T10:28:39Z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2052-11.8.2.12089</vt:lpwstr>
  </property>
</Properties>
</file>