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<sst xmlns="http://schemas.openxmlformats.org/spreadsheetml/2006/main" count="1946" uniqueCount="719">
  <si>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</si>
  <si>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</si>
  <si>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</si>
  <si>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</si>
  <si>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</si>
  <si>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</si>
  <si>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</si>
  <si>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</si>
  <si>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</si>
  <si>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</si>
  <si>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</si>
  <si>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</si>
  <si>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</si>
  <si>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</si>
  <si>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</si>
  <si>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</si>
  <si>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</si>
  <si>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</si>
  <si>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</si>
  <si>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</si>
  <si>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</si>
  <si>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</si>
  <si>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</si>
  <si>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</si>
  <si>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</si>
  <si>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</si>
  <si>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</si>
  <si>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</si>
  <si>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</si>
  <si>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</si>
  <si>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</si>
  <si>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</si>
  <si>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</si>
  <si>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</si>
  <si>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</si>
  <si>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</si>
  <si>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</si>
  <si>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</si>
  <si>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</si>
  <si>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</si>
  <si>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</si>
  <si>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</si>
  <si>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</si>
  <si>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</si>
  <si>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</si>
  <si>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</si>
  <si>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</si>
  <si>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</si>
  <si>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</si>
  <si>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</si>
  <si>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</si>
  <si>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</si>
  <si>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</si>
  <si>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</si>
  <si>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</si>
  <si>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</si>
  <si>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</si>
  <si>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</si>
  <si>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</si>
  <si>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</si>
  <si>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</si>
  <si>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</si>
  <si>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</si>
  <si>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</si>
  <si>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</si>
  <si>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</si>
  <si>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</si>
  <si>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</si>
  <si>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</si>
  <si>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禄劝彝族苗族自治县人力资源和社会保障局（汇总）</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</si>
  <si>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</si>
  <si>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</si>
  <si>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</si>
  <si>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</si>
  <si>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</si>
  <si>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</si>
  <si>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</si>
  <si>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</si>
  <si>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</si>
  <si>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</si>
  <si>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</si>
  <si>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</si>
  <si>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</si>
  <si>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</si>
  <si>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</si>
  <si>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</si>
  <si>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</si>
  <si>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</si>
  <si>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</si>
  <si>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</si>
  <si>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</si>
  <si>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</si>
  <si>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</si>
  <si>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</si>
  <si>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</si>
  <si>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</si>
  <si>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</si>
  <si>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</si>
  <si>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20801</t>
  </si>
  <si>
    <t>人力资源和社会保障管理事务</t>
  </si>
  <si>
    <t>2080101</t>
  </si>
  <si>
    <t>行政运行</t>
  </si>
  <si>
    <t>2080107</t>
  </si>
  <si>
    <t>社会保险业务管理事务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</si>
  <si>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</si>
  <si>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</si>
  <si>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</si>
  <si>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</si>
  <si>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</si>
  <si>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</si>
  <si>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</si>
  <si>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</si>
  <si>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</si>
  <si>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</si>
  <si>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</si>
  <si>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</si>
  <si>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对机关事业单位职业年金的补助</t>
  </si>
  <si>
    <t>20807</t>
  </si>
  <si>
    <t>就业补助</t>
  </si>
  <si>
    <t>2080701</t>
  </si>
  <si>
    <t>就业创业服务补助</t>
  </si>
  <si>
    <t>职业培训补贴</t>
  </si>
  <si>
    <t>2080711</t>
  </si>
  <si>
    <t>就业见习补贴</t>
  </si>
  <si>
    <t>2080799</t>
  </si>
  <si>
    <t>其他就业补助支出</t>
  </si>
  <si>
    <t>20808</t>
  </si>
  <si>
    <t>抚恤</t>
  </si>
  <si>
    <t>2080801</t>
  </si>
  <si>
    <t>死亡抚恤</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</si>
  <si>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</si>
  <si>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</si>
  <si>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</si>
  <si>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</si>
  <si>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</si>
  <si>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</si>
  <si>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</si>
  <si>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</si>
  <si>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</si>
  <si>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</si>
  <si>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</si>
  <si>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</si>
  <si>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</si>
  <si>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</si>
  <si>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</si>
  <si>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</si>
  <si>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</si>
  <si>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</si>
  <si>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</si>
  <si>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</si>
  <si>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</si>
  <si>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</si>
  <si>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</si>
  <si>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2130505</t>
  </si>
  <si>
    <t>生产发展</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</si>
  <si>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</si>
  <si>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</si>
  <si>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</si>
  <si>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</si>
  <si>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</si>
  <si>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</si>
  <si>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</si>
  <si>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</si>
  <si>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</si>
  <si>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</si>
  <si>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</si>
  <si>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</si>
  <si>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</si>
  <si>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</si>
  <si>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</si>
  <si>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</si>
  <si>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</si>
  <si>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</si>
  <si>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</si>
  <si>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</si>
  <si>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</si>
  <si>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</si>
  <si>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</si>
  <si>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</si>
  <si>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</si>
  <si>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</si>
  <si>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</si>
  <si>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</si>
  <si>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</si>
  <si>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</si>
  <si>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</si>
  <si>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</si>
  <si>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</si>
  <si>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</si>
  <si>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</si>
  <si>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</si>
  <si>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</si>
  <si>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</si>
  <si>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</si>
  <si>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</si>
  <si>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</si>
  <si>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</si>
  <si>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</si>
  <si>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</si>
  <si>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</si>
  <si>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</si>
  <si>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</si>
  <si>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</si>
  <si>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</si>
  <si>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</si>
  <si>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</si>
  <si>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</si>
  <si>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</si>
  <si>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</si>
  <si>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</si>
  <si>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</si>
  <si>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</si>
  <si>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</si>
  <si>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</si>
  <si>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</si>
  <si>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</si>
  <si>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</si>
  <si>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</si>
  <si>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</si>
  <si>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</si>
  <si>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</si>
  <si>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</si>
  <si>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</si>
  <si>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</si>
  <si>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</si>
  <si>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530128210000000002485</t>
  </si>
  <si>
    <t>行政人员支出工资</t>
  </si>
  <si>
    <t>30101</t>
  </si>
  <si>
    <t>基本工资</t>
  </si>
  <si>
    <t>530128210000000002486</t>
  </si>
  <si>
    <t>事业人员支出工资</t>
  </si>
  <si>
    <t>530128210000000002488</t>
  </si>
  <si>
    <t>30113</t>
  </si>
  <si>
    <t>530128210000000002491</t>
  </si>
  <si>
    <t>公务交通补贴</t>
  </si>
  <si>
    <t>30239</t>
  </si>
  <si>
    <t>其他交通费用</t>
  </si>
  <si>
    <t>530128210000000002492</t>
  </si>
  <si>
    <t>工会经费</t>
  </si>
  <si>
    <t>30228</t>
  </si>
  <si>
    <t>530128210000000002493</t>
  </si>
  <si>
    <t>一般公用经费</t>
  </si>
  <si>
    <t>30201</t>
  </si>
  <si>
    <t>办公费</t>
  </si>
  <si>
    <t>530128231100001274806</t>
  </si>
  <si>
    <t>离退休人员支出</t>
  </si>
  <si>
    <t>30302</t>
  </si>
  <si>
    <t>退休费</t>
  </si>
  <si>
    <t>530128231100001383981</t>
  </si>
  <si>
    <t>行政人员支出津贴</t>
  </si>
  <si>
    <t>30102</t>
  </si>
  <si>
    <t>津贴补贴</t>
  </si>
  <si>
    <t>530128231100001383982</t>
  </si>
  <si>
    <t>绩效考核奖励（2017提高部分）</t>
  </si>
  <si>
    <t>30107</t>
  </si>
  <si>
    <t>绩效工资</t>
  </si>
  <si>
    <t>530128231100001383987</t>
  </si>
  <si>
    <t>事业人员绩效工资</t>
  </si>
  <si>
    <t>530128231100001383997</t>
  </si>
  <si>
    <t>公务员基础绩效奖</t>
  </si>
  <si>
    <t>30103</t>
  </si>
  <si>
    <t>奖金</t>
  </si>
  <si>
    <t>530128231100001383998</t>
  </si>
  <si>
    <t>行政年终一次性奖金</t>
  </si>
  <si>
    <t>530128231100001383999</t>
  </si>
  <si>
    <t>事业年终一次性奖金</t>
  </si>
  <si>
    <t>530128231100001384003</t>
  </si>
  <si>
    <t>工伤保险</t>
  </si>
  <si>
    <t>30112</t>
  </si>
  <si>
    <t>其他社会保障缴费</t>
  </si>
  <si>
    <t>530128231100001384005</t>
  </si>
  <si>
    <t>失业保险</t>
  </si>
  <si>
    <t>530128231100001384008</t>
  </si>
  <si>
    <t>事业人员支出津贴</t>
  </si>
  <si>
    <t>530128231100001384009</t>
  </si>
  <si>
    <t>退休人员医疗保险及医疗统筹</t>
  </si>
  <si>
    <t>30111</t>
  </si>
  <si>
    <t>公务员医疗补助缴费</t>
  </si>
  <si>
    <t>530128231100001384010</t>
  </si>
  <si>
    <t>养老保险缴费</t>
  </si>
  <si>
    <t>30108</t>
  </si>
  <si>
    <t>机关事业单位基本养老保险缴费</t>
  </si>
  <si>
    <t>530128231100001384011</t>
  </si>
  <si>
    <t>医疗保险缴费</t>
  </si>
  <si>
    <t>30110</t>
  </si>
  <si>
    <t>职工基本医疗保险缴费</t>
  </si>
  <si>
    <t>530128231100001384030</t>
  </si>
  <si>
    <t>职业年金缴费</t>
  </si>
  <si>
    <t>30109</t>
  </si>
  <si>
    <t>530128231100001384032</t>
  </si>
  <si>
    <t>遗属补助</t>
  </si>
  <si>
    <t>30305</t>
  </si>
  <si>
    <t>生活补助</t>
  </si>
  <si>
    <t>530128251100004098515</t>
  </si>
  <si>
    <t>公务用车购置经费</t>
  </si>
  <si>
    <t>31013</t>
  </si>
  <si>
    <t>公务用车购置</t>
  </si>
  <si>
    <t>预算05-1表</t>
  </si>
  <si>
    <t>项目分类</t>
  </si>
  <si>
    <t>项目单位</t>
  </si>
  <si>
    <t>经济科目编码</t>
  </si>
  <si>
    <t>经济科目名称</t>
  </si>
  <si>
    <t>本年拨款</t>
  </si>
  <si>
    <t>其中：本次下达</t>
  </si>
  <si>
    <t>专项业务类</t>
  </si>
  <si>
    <t>530128241100002695773</t>
  </si>
  <si>
    <t>昆财社基（2024）4号 2023年社区（村）基层治理专干待遇省级财政补助经费</t>
  </si>
  <si>
    <t>禄劝彝族苗族自治县人力资源和社会保障局（本级）</t>
  </si>
  <si>
    <t>530128241100002741242</t>
  </si>
  <si>
    <t>昆财社基（2024）6号 2024年度春节慰问就业困难家庭专项经费</t>
  </si>
  <si>
    <t>530128241100002741297</t>
  </si>
  <si>
    <t>禄整合办（2024）1号 2024年第一批统筹整合万名重点技能人才继续培养计划专项资金</t>
  </si>
  <si>
    <t>530128241100003141646</t>
  </si>
  <si>
    <t>昆财社基〔2024〕41号 2024年第二批中央就业补助资金</t>
  </si>
  <si>
    <t>530128241100003335418</t>
  </si>
  <si>
    <t>禄财农兴〔2024〕4号 2024年省级财政衔接推进乡村振兴第五批乡村公益性岗位补助资金</t>
  </si>
  <si>
    <t>530128251100003661607</t>
  </si>
  <si>
    <t>三支一扶人员补助经费</t>
  </si>
  <si>
    <t>530128251100003661764</t>
  </si>
  <si>
    <t>补缴以前年度失业保险专项资金</t>
  </si>
  <si>
    <t>30311</t>
  </si>
  <si>
    <t>代缴社会保险费</t>
  </si>
  <si>
    <t>530128251100003876817</t>
  </si>
  <si>
    <t>代缴低保对象特困人员城乡居民养老保险费补助资金</t>
  </si>
  <si>
    <t>民生类</t>
  </si>
  <si>
    <t>530128251100003665260</t>
  </si>
  <si>
    <t>企业退休人员“独生子女费”专项资金</t>
  </si>
  <si>
    <t>530128251100003668985</t>
  </si>
  <si>
    <t>拖欠农民工工资保障专项资金县级预算资金</t>
  </si>
  <si>
    <t>530128251100003669172</t>
  </si>
  <si>
    <t>职业年金个人账户记息专项资金</t>
  </si>
  <si>
    <t xml:space="preserve">31304 </t>
  </si>
  <si>
    <t>530128241100002785078</t>
  </si>
  <si>
    <t>昆财社基〔2024〕14号 2024年第一批中央就业补助资金</t>
  </si>
  <si>
    <t>禄劝彝族苗族自治县公共就业和人才服务中心</t>
  </si>
  <si>
    <t>530128241100002964622</t>
  </si>
  <si>
    <t>昆财社基〔2024〕20号 2024年促进农民转移就业培训市级补助资金</t>
  </si>
  <si>
    <t>2080702</t>
  </si>
  <si>
    <t>530128241100002982790</t>
  </si>
  <si>
    <t>昆财农〔2024〕67号 2024年上海援滇（市级统筹项目）专项资金</t>
  </si>
  <si>
    <t>530128241100003119554</t>
  </si>
  <si>
    <t>530128241100002797443</t>
  </si>
  <si>
    <t>昆财社基〔2024〕9号 2024年昆明市企业下岗失业参战退役人员就业补助资金</t>
  </si>
  <si>
    <t>530128241100003021550</t>
  </si>
  <si>
    <t>昆财社基〔2024〕24号 2023年省级就业创业及农村劳动力转移专项资金</t>
  </si>
  <si>
    <t>30227</t>
  </si>
  <si>
    <t>委托业务费</t>
  </si>
  <si>
    <t>530128241100003031367</t>
  </si>
  <si>
    <t>昆财社基〔2024〕33号 2024年省级就业见习补贴资金和社会（村）基层治理专干补助经费</t>
  </si>
  <si>
    <t>530128241100003203243</t>
  </si>
  <si>
    <t>昆财社基〔2024〕48号 2023年高校毕业生补助经费</t>
  </si>
  <si>
    <t>530128241100003147703</t>
  </si>
  <si>
    <t>昆财社基〔2024〕31号、42号 高校毕业生就业见习市级生活补助资金</t>
  </si>
  <si>
    <t>530128251100004096227</t>
  </si>
  <si>
    <t>昆财社基〔2024〕70号 2024年第二批就业见习补贴和社区（村）基层治理专干补助经费</t>
  </si>
  <si>
    <t>530128241100003345089</t>
  </si>
  <si>
    <t>昆财社基〔2024〕66号 下岗失业参战退役人员就业补助</t>
  </si>
  <si>
    <t>预算05-2表</t>
  </si>
  <si>
    <t>项目年度绩效目标</t>
  </si>
  <si>
    <t>一级指标</t>
  </si>
  <si>
    <t>二级指标</t>
  </si>
  <si>
    <t>三级指标</t>
  </si>
  <si>
    <t>指标性质</t>
  </si>
  <si>
    <t>指标值</t>
  </si>
  <si>
    <t>度量单位</t>
  </si>
  <si>
    <t>指标属性</t>
  </si>
  <si>
    <t>指标内容</t>
  </si>
  <si>
    <t>完成治欠保支各项工作任务，实现农民工工资基本无拖欠目标。</t>
  </si>
  <si>
    <t>产出指标</t>
  </si>
  <si>
    <t>时效指标</t>
  </si>
  <si>
    <t>解决拖欠工资发放问题</t>
  </si>
  <si>
    <t>&gt;=</t>
  </si>
  <si>
    <t>98</t>
  </si>
  <si>
    <t>%</t>
  </si>
  <si>
    <t>定量指标</t>
  </si>
  <si>
    <t>反映解决拖欠工资发放问题情况</t>
  </si>
  <si>
    <t>效益指标</t>
  </si>
  <si>
    <t>社会效益</t>
  </si>
  <si>
    <t>农民工继续工作积极性</t>
  </si>
  <si>
    <t>95</t>
  </si>
  <si>
    <t>反映农民工继续工作积极性</t>
  </si>
  <si>
    <t>满意度指标</t>
  </si>
  <si>
    <t>服务对象满意度</t>
  </si>
  <si>
    <t>农民工人员收到拖欠工资满意度</t>
  </si>
  <si>
    <t>反映农民工人员收到拖欠工资满意度</t>
  </si>
  <si>
    <t>圆满完成市级下达目标任务，领取待遇的养老金确保按时足额发放，低保特困代缴养老保险，在此基础上，进一步提高参保缴费率，扩大保险覆盖面。</t>
  </si>
  <si>
    <t>质量指标</t>
  </si>
  <si>
    <t>按时足额发放城乡居民养老保险金；按时做缴费配套；按时完成低保特困保费代缴</t>
  </si>
  <si>
    <t>=</t>
  </si>
  <si>
    <t>100</t>
  </si>
  <si>
    <t>城乡居民养老保险金按时足额发放；按时做缴费配套；按时完成低保特困保费代缴</t>
  </si>
  <si>
    <t>1.保障参保人员基本生活保障；  2.保障参保人员缴费补贴；     3.保障困难群体参保人最低缴费代缴权益</t>
  </si>
  <si>
    <t>效果显著</t>
  </si>
  <si>
    <t>定性指标</t>
  </si>
  <si>
    <t>反映代缴低保对象特困人员城乡居民养老保险社会效益</t>
  </si>
  <si>
    <t>养老保险参保人员满意度</t>
  </si>
  <si>
    <t>反映养老保险参保人员满意度</t>
  </si>
  <si>
    <t>做好本部门人员、公用经费保障，按规定落实干部职工各项待遇，支持部门正常履职。</t>
  </si>
  <si>
    <t>数量指标</t>
  </si>
  <si>
    <t>应补缴历史欠费</t>
  </si>
  <si>
    <t>1332.44</t>
  </si>
  <si>
    <t>万元</t>
  </si>
  <si>
    <t>反映部门（单位）应补缴历史欠费金额</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</si>
  <si>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</si>
  <si>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</si>
  <si>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</si>
  <si>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</si>
  <si>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</si>
  <si>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</si>
  <si>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</si>
  <si>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</si>
  <si>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完成企业退休人员“独生子女费”及时、准确、足额兑付。</t>
  </si>
  <si>
    <t>获补对象数</t>
  </si>
  <si>
    <t>1200</t>
  </si>
  <si>
    <t>人</t>
  </si>
  <si>
    <t>反映获补对象数量情况</t>
  </si>
  <si>
    <t>兑付标准</t>
  </si>
  <si>
    <t>140</t>
  </si>
  <si>
    <t>元/人*月</t>
  </si>
  <si>
    <t>反映企业退休人员“独生子女费”兑付标准</t>
  </si>
  <si>
    <t>兑现准确率</t>
  </si>
  <si>
    <t>反映企业退休人员“独生子女费”兑付准确情况</t>
  </si>
  <si>
    <t>发放及时率</t>
  </si>
  <si>
    <t>反映企业退休人员“独生子女费”发放及时情况</t>
  </si>
  <si>
    <t>任务完成时效</t>
  </si>
  <si>
    <t>&lt;=</t>
  </si>
  <si>
    <t>一</t>
  </si>
  <si>
    <t>年</t>
  </si>
  <si>
    <t>反映企业退休人员“独生子女费”兑付完成时效</t>
  </si>
  <si>
    <t>政策知晓率</t>
  </si>
  <si>
    <t>反映企业退休人员“独生子女费”政策知晓情况</t>
  </si>
  <si>
    <t>补助对象满意度</t>
  </si>
  <si>
    <t>反映企业退休人员“独生子女费”获补对象满意情况</t>
  </si>
  <si>
    <t>深入实施“三支一扶”人员能力提升专项计划，提升保障“三支一扶”人员体检费用和岗前、在岗、服务期满离岗培训费用，以及工作生活补贴和社会保险费的不足部分。</t>
  </si>
  <si>
    <t>高校毕业生“三支一扶”计划招录人数</t>
  </si>
  <si>
    <t>17</t>
  </si>
  <si>
    <t>反映高校毕业生“三支一扶”计划招录人员数量</t>
  </si>
  <si>
    <t>招聘计划完成率</t>
  </si>
  <si>
    <t>反映“三支一扶”招聘计划完成情况</t>
  </si>
  <si>
    <t xml:space="preserve">反映发放单位及时发放补助资金的情况
</t>
  </si>
  <si>
    <t>生活状况改善</t>
  </si>
  <si>
    <t>改善情况</t>
  </si>
  <si>
    <t>反映补助促进受助对象生活状况改善的情况</t>
  </si>
  <si>
    <t>可持续影响</t>
  </si>
  <si>
    <t>促进高校毕业生就业创业</t>
  </si>
  <si>
    <t>作用较显著</t>
  </si>
  <si>
    <t>反映高校毕业生就业创业促进情况</t>
  </si>
  <si>
    <t>高校毕业生“三支一扶”人员满意度</t>
  </si>
  <si>
    <t>反映获补助受益对象的满意程度</t>
  </si>
  <si>
    <t>保障职业年金启动投资运营前个人账户记息补助资金到位，顺利完成2014年10月1日至2020年5月31日期间职业年金个人账户计息工作。</t>
  </si>
  <si>
    <t>职业年金个人账户计息补助资金</t>
  </si>
  <si>
    <t>2200</t>
  </si>
  <si>
    <t>反映职业年金个人账户计息补助资金</t>
  </si>
  <si>
    <t>资金到位率</t>
  </si>
  <si>
    <t>反映资金到位情况</t>
  </si>
  <si>
    <t>反映任务完成时效</t>
  </si>
  <si>
    <t>社保基金平稳运行</t>
  </si>
  <si>
    <t>良好</t>
  </si>
  <si>
    <t>反映社保基金平稳运行情况</t>
  </si>
  <si>
    <t>人社公共服务质量</t>
  </si>
  <si>
    <t>显著提高</t>
  </si>
  <si>
    <t>反映可持续影响</t>
  </si>
  <si>
    <t>反映服务对象满意程度</t>
  </si>
  <si>
    <t>昆财社基〔2024〕41号 2024年第二批中央就业  补助资金</t>
  </si>
  <si>
    <t>用于职业培训补贴、职业技能鉴定补贴、社会保险补贴、公益性岗位补贴、创业补贴、就业见习补贴、求职创业补贴、就业创业服务补助和高技能人才培养补助等支出。</t>
  </si>
  <si>
    <t>符合政策规定的各项补贴人员数量</t>
  </si>
  <si>
    <t>完成省市级下达目标任务数</t>
  </si>
  <si>
    <t>人次</t>
  </si>
  <si>
    <t>反映符合政策规定的各项补贴人员数量</t>
  </si>
  <si>
    <t>各项补贴发放准确率</t>
  </si>
  <si>
    <t>反映各项补贴发放准确情况</t>
  </si>
  <si>
    <t>社会效益指标</t>
  </si>
  <si>
    <t>年未城镇登记失业率</t>
  </si>
  <si>
    <t>≥</t>
  </si>
  <si>
    <t>反映年末城镇登记失业情况</t>
  </si>
  <si>
    <t>零就业家庭帮扶率</t>
  </si>
  <si>
    <t>反映零就业家庭帮扶情况</t>
  </si>
  <si>
    <t>服务对象满意度指标</t>
  </si>
  <si>
    <t>就业扶持政策经办服务满意度、公共就业服务满意度</t>
  </si>
  <si>
    <t>反映就业扶持政策经办服务满意程度、公共就业服务满意程度</t>
  </si>
  <si>
    <t>落实党中央、省委、市委、县委关于增强基层工作力量的决策部署，支持社区（村）基层治理专干到岗服务 。</t>
  </si>
  <si>
    <t>完成招录计划人数</t>
  </si>
  <si>
    <t>反映计划招录人员数量。</t>
  </si>
  <si>
    <t>确保待遇补助发放</t>
  </si>
  <si>
    <t>天</t>
  </si>
  <si>
    <t>反映待遇补助发放情况。</t>
  </si>
  <si>
    <t>基层治理工作促进作用</t>
  </si>
  <si>
    <t>显著</t>
  </si>
  <si>
    <t>达标</t>
  </si>
  <si>
    <t>反映对基层治理工作促进作用。</t>
  </si>
  <si>
    <t>社区（村）干部满意度</t>
  </si>
  <si>
    <t>反映社区（村）干部满意程度。</t>
  </si>
  <si>
    <t>完成万名重点技能人才继续培养资金兑付工作。</t>
  </si>
  <si>
    <t>万名重点技能人才继续培养资金总额</t>
  </si>
  <si>
    <t>元</t>
  </si>
  <si>
    <t>反映项目资金投入总额</t>
  </si>
  <si>
    <t>项目覆盖群体</t>
  </si>
  <si>
    <t>反映项目覆盖群体情况</t>
  </si>
  <si>
    <t>重点技能人才继续培养人员满意度</t>
  </si>
  <si>
    <t>反映重点技能人才继续培养人员满意程度</t>
  </si>
  <si>
    <t>做好2024年春节慰问就业困难人员，特别是零就业家庭人员、残疾人、去产能职工等特殊群体的活动保障工作。</t>
  </si>
  <si>
    <t>完成就业困难人员家庭慰问</t>
  </si>
  <si>
    <t>户</t>
  </si>
  <si>
    <t>反映就业困难人员家庭慰问户数</t>
  </si>
  <si>
    <t>慰问标准合规率</t>
  </si>
  <si>
    <t>反映慰问标准合规情况</t>
  </si>
  <si>
    <t>慰问对象合规率</t>
  </si>
  <si>
    <t>反映慰问对象合规情况</t>
  </si>
  <si>
    <t>慰问活动开展及时率</t>
  </si>
  <si>
    <t>反映慰问活动开展及时情况</t>
  </si>
  <si>
    <t>成本指标</t>
  </si>
  <si>
    <t>户均标准</t>
  </si>
  <si>
    <t>元/户</t>
  </si>
  <si>
    <t>反映户均标准</t>
  </si>
  <si>
    <t>社会效益
指标</t>
  </si>
  <si>
    <t>改善就业困难家庭生活条件</t>
  </si>
  <si>
    <t>明显改善</t>
  </si>
  <si>
    <t>/</t>
  </si>
  <si>
    <t>反映社会效益</t>
  </si>
  <si>
    <t>服务对象满意度指标等</t>
  </si>
  <si>
    <t>走访对象满意度</t>
  </si>
  <si>
    <t>反映走访对象满意程度</t>
  </si>
  <si>
    <t>完成乡村公益性岗位开发及生活补贴发放工作。</t>
  </si>
  <si>
    <t>开发乡村公益性岗位</t>
  </si>
  <si>
    <t>完成目标任务</t>
  </si>
  <si>
    <t>反映乡村公益性岗位开发数量</t>
  </si>
  <si>
    <t>反映兑现准确情况</t>
  </si>
  <si>
    <t>反映发放及时情况</t>
  </si>
  <si>
    <t>≤</t>
  </si>
  <si>
    <t>乡村公益性岗位补贴发放标准</t>
  </si>
  <si>
    <t>元/人</t>
  </si>
  <si>
    <t>反映乡村公益性岗位补贴发放标准</t>
  </si>
  <si>
    <t>保障和改善民生，带动就业</t>
  </si>
  <si>
    <t>反映保障和改善民生，带动就业情况</t>
  </si>
  <si>
    <t>获补对象满意度</t>
  </si>
  <si>
    <t>反映获补对象满意程度</t>
  </si>
  <si>
    <t>昆财社基〔2024〕14号 2024年第一批中央就业   补助资金</t>
  </si>
  <si>
    <t>1.资金按照各级《就业补助资金管理办法》规定的支出范围和标准使用；          2.确保完成年度城镇新增就业目标任务；3.确保年未城镇登记失业率保持在目标范围内。</t>
  </si>
  <si>
    <t>反映符合政策规定的各项补贴人员数量。</t>
  </si>
  <si>
    <t>经济效益指标</t>
  </si>
  <si>
    <t>城镇新增就业人数、就业困难人员就业人数、失业人员再就业人数</t>
  </si>
  <si>
    <t>反映城镇新增就业人数、就业困难人员就业人数、失业人员再就业人数。</t>
  </si>
  <si>
    <t>完成农村劳动力引导性培训1.8万人次</t>
  </si>
  <si>
    <t>完成引导性培训</t>
  </si>
  <si>
    <t>18000</t>
  </si>
  <si>
    <t>反映完成引导性培训人数。</t>
  </si>
  <si>
    <t>完成农村劳动力转移就业培训时间</t>
  </si>
  <si>
    <t>＜</t>
  </si>
  <si>
    <t>反映完成农村劳动力转移就业培训时间。</t>
  </si>
  <si>
    <t>培训对象满意度</t>
  </si>
  <si>
    <t>反映培训对象满意程度。</t>
  </si>
  <si>
    <t xml:space="preserve">落实“十四五”沪滇扶贫协作工作规划，持续推进沪滇扶贫协作工作有序健康发展。进一步推进和拓展在产业发展、乡村建设、社会事业帮扶、劳务协作、人才交流、交往交流交融等方面的协作内容和领域，支持脱贫地区巩固脱贫成果，持续改善乡村基础设施条件和公共服务水平，促进脱贫人口持续稳定增收，提升可持续发展能力。      </t>
  </si>
  <si>
    <t>资金拨付率</t>
  </si>
  <si>
    <t>反映上海援滇项目资金实际对下拨付情况。</t>
  </si>
  <si>
    <t>当年上海援滇已完工项目验收合格率</t>
  </si>
  <si>
    <t>反映上海援滇项目验收合格比例情况。</t>
  </si>
  <si>
    <t>当年上海援滇项目完工率</t>
  </si>
  <si>
    <t>80</t>
  </si>
  <si>
    <t>反映上海援滇项目在规定时间完工比例情况。</t>
  </si>
  <si>
    <t>人才交流协议任务完成率</t>
  </si>
  <si>
    <t xml:space="preserve">反映沪滇双方年度选派挂职干部、专技人员协议任务完成情况。
</t>
  </si>
  <si>
    <t>上海帮助云南农村劳动力实现就业协议任务完成率</t>
  </si>
  <si>
    <t xml:space="preserve">反映上海帮助云南农村劳动力实现就业协议任务完成情况。
</t>
  </si>
  <si>
    <t>帮扶对象满意度</t>
  </si>
  <si>
    <t xml:space="preserve">反映帮扶对象满意度情况。                           </t>
  </si>
  <si>
    <t>反映各项补贴发放准确情况。</t>
  </si>
  <si>
    <t>反映年末城镇登记失业情况。</t>
  </si>
  <si>
    <t>反映零就业家庭帮扶情况。</t>
  </si>
  <si>
    <t>反映就业扶持政策经办服务满意程度、公共就业服务满意程度。</t>
  </si>
  <si>
    <t>做好企业下岗失业参战退役人员就业帮扶工作。</t>
  </si>
  <si>
    <t>帮助稳定就业人数</t>
  </si>
  <si>
    <t>反映帮助稳定就业人员数量。</t>
  </si>
  <si>
    <t>补贴发放准确率</t>
  </si>
  <si>
    <t>反映补贴发放准确情况。</t>
  </si>
  <si>
    <t>补贴资金支付率</t>
  </si>
  <si>
    <t>反映补贴资金支付情况。</t>
  </si>
  <si>
    <t>岗位补贴人均标准</t>
  </si>
  <si>
    <t>元/月</t>
  </si>
  <si>
    <t>反映岗位补贴人均标准。</t>
  </si>
  <si>
    <t>社保补贴人均标准</t>
  </si>
  <si>
    <t>元/人.年</t>
  </si>
  <si>
    <t>反映社保补贴人均标准。</t>
  </si>
  <si>
    <t>帮扶率</t>
  </si>
  <si>
    <t>反映帮扶情况。</t>
  </si>
  <si>
    <t>满意指标</t>
  </si>
  <si>
    <t>公共就业服务满意度</t>
  </si>
  <si>
    <t>反映公共就业服务满意程度。</t>
  </si>
  <si>
    <t>昆财社基〔2024〕24号 2023年省级就业创业及  农村劳动力转移专项资金</t>
  </si>
  <si>
    <t xml:space="preserve">
1.按照2023年通过“贷免扶补”政策扶持1、个人创业担保贷款及小微企业贷款政策扶持成功创业的目标任务，根据《云南省就业补助资金管理办法》（云财规〔2018〕2号）规定，每帮助一人成功创业给予700元、500元的工作经费补助。
2.通过“贷免扶补”吸纳就业资金实现带动就业。</t>
  </si>
  <si>
    <t>2023年贷免扶补扶持创业人数</t>
  </si>
  <si>
    <t>反映2023年贷免扶补扶持创业人员数量。</t>
  </si>
  <si>
    <t>2023年个人创业担保贷款及小微企业贷款扶持创业人（户）数</t>
  </si>
  <si>
    <t>反映2023年个人创业担保贷款及小微企业贷款扶持创业人（户）数。</t>
  </si>
  <si>
    <t>发放创业担保贷款还款率</t>
  </si>
  <si>
    <t>96</t>
  </si>
  <si>
    <t>反映发放创业担保贷款还款情况。</t>
  </si>
  <si>
    <t>2023年创业担保贷款吸纳带动就业人数</t>
  </si>
  <si>
    <t>反映2023年创业担保贷款吸纳带动就业人员数量。</t>
  </si>
  <si>
    <t>农村劳动力资源信息库数据更新率</t>
  </si>
  <si>
    <t>反映农村劳动力资源信息库数据更新情况。</t>
  </si>
  <si>
    <t>被扶持对象满意度</t>
  </si>
  <si>
    <t>反映被扶持对象满意程度。</t>
  </si>
  <si>
    <t>昆财社基〔2024〕48号 2023年高校毕业生补助  经费</t>
  </si>
  <si>
    <t>完成高校毕业生来昆留昆就业创业补贴发放工作。</t>
  </si>
  <si>
    <t>就业创业补贴人数</t>
  </si>
  <si>
    <t>反映补贴发放人员数量。</t>
  </si>
  <si>
    <t>就业创业补贴人均标准</t>
  </si>
  <si>
    <t>反映就业创业补贴人均标准。</t>
  </si>
  <si>
    <t xml:space="preserve">
来昆留昆高校毕业生满意度</t>
  </si>
  <si>
    <t>反映来昆留昆高校毕业生满意程度。</t>
  </si>
  <si>
    <t>昆财社基〔2024〕31号、42号 高校毕业生就业  见习市级生活补助资金</t>
  </si>
  <si>
    <t>对吸纳离校2年内未就业高校毕业生和中职毕业生、16-24岁失业青年参加就业见习，为见习人员发放不低于当地最低工资标准的基本生活费并办理人身意外伤害保险的单位，根据《昆明市人民政府办公室关于印发昆明市2020年促进高校毕业生就业创业十条措施的通知》（昆政办〔2020〕34号）文件规定，给予每人每月500元标准的市级就业见习补贴。</t>
  </si>
  <si>
    <t>就业见习人数</t>
  </si>
  <si>
    <t>反映就业见习人员数量。</t>
  </si>
  <si>
    <t>募集见习岗位数</t>
  </si>
  <si>
    <t>个</t>
  </si>
  <si>
    <t>反映募集见习岗位数量。</t>
  </si>
  <si>
    <t>就业见习总体留用率</t>
  </si>
  <si>
    <t>30</t>
  </si>
  <si>
    <t>反映就业见习总体留用情况。</t>
  </si>
  <si>
    <t>就业见习补贴发放对象准确率</t>
  </si>
  <si>
    <t>反映就业见习补贴发放对象准确情况。</t>
  </si>
  <si>
    <t>帮助失业青年积累工作经验，提升就业能力</t>
  </si>
  <si>
    <t>反映帮助失业青年积累工作经验，提升就业能力情况。</t>
  </si>
  <si>
    <t>就业见习人员满意度</t>
  </si>
  <si>
    <t>反映就业见习人员满意程度。</t>
  </si>
  <si>
    <t>昆财社基〔2024〕70号 2024年第二批就业见习  补贴和社区（村）基层治理专干补助经费</t>
  </si>
  <si>
    <t>1.落实党中央、国务院，省委、省政府关于增强基层工作力量的决策部署，支持社区(村)基层治理专干到岗服务；                                2.完成2024年全省下达目标任务；      3.继续实施高校毕业生就业促进计划，落实就业见习政策；                    4.帮助离校2年内未就业高校毕业和16-24岁登记失业青年实现就业。</t>
  </si>
  <si>
    <t>基层治理专干完成招录计划人数</t>
  </si>
  <si>
    <t>反映计划招录基层治理专干人员数量。</t>
  </si>
  <si>
    <t>享受就业见习补贴人员数量</t>
  </si>
  <si>
    <t>反映享受就业见习补贴人员数量。</t>
  </si>
  <si>
    <t>充实社区(村)工作者队伍人数</t>
  </si>
  <si>
    <t>反映充实社区(村)工作者队伍人员数量。</t>
  </si>
  <si>
    <t>确保基层治理专干待遇补助发放</t>
  </si>
  <si>
    <t>反映基层治理专干待遇补发放情况。</t>
  </si>
  <si>
    <t>就业见习补助资金在规定时间内支付到位率</t>
  </si>
  <si>
    <t>反映就业见习补助资金在规定时间内支付到位情况。</t>
  </si>
  <si>
    <t>反映基层治理工作促进作用。</t>
  </si>
  <si>
    <t>提高青年素质，增强就业能力，促进和稳定就业，见习人员见习期满留用率</t>
  </si>
  <si>
    <t>反映见习人员见习期满留用情况。</t>
  </si>
  <si>
    <t>社区(村)干部满意度</t>
  </si>
  <si>
    <t>反映社区(村)干部满意程度。</t>
  </si>
  <si>
    <t>就业扶持政策经办服务满意度</t>
  </si>
  <si>
    <t>反映就业扶持政策经办服务满意程度。</t>
  </si>
  <si>
    <t>昆财社基〔2024〕66号 下岗失业参战退役人员  就业补助</t>
  </si>
  <si>
    <t>做好重点群体就业工作，确保高校毕业生、农村劳动力、就业困难人员等就业创业政策落于实处。</t>
  </si>
  <si>
    <t>享受政策服务对象满意度</t>
  </si>
  <si>
    <t>反映享受政策服务对象满意程度。</t>
  </si>
  <si>
    <t>预算06表</t>
  </si>
  <si>
    <t>政府性基金预算支出预算表</t>
  </si>
  <si>
    <t>单位名称：昆明市发展和改革委员会</t>
  </si>
  <si>
    <t>政府性基金预算支出</t>
  </si>
  <si>
    <t>说明：禄劝彝族苗族自治县人力资源和社会保障局（汇总）2025年无政府性基金预算支出预算，此表为空。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</si>
  <si>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</si>
  <si>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</si>
  <si>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</si>
  <si>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</si>
  <si>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</si>
  <si>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</si>
  <si>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</si>
  <si>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</si>
  <si>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</si>
  <si>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</si>
  <si>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</si>
  <si>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A02030500乘用车</t>
  </si>
  <si>
    <t>辆</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</si>
  <si>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</si>
  <si>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</si>
  <si>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</si>
  <si>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</si>
  <si>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</si>
  <si>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</si>
  <si>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</si>
  <si>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</si>
  <si>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说明：禄劝彝族苗族自治县人力资源和社会保障局（汇总）2025年无政府购买服务预算，此表为空。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</si>
  <si>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</si>
  <si>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</si>
  <si>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</si>
  <si>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</si>
  <si>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</si>
  <si>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</si>
  <si>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</si>
  <si>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</si>
  <si>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</si>
  <si>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</si>
  <si>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</si>
  <si>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</si>
  <si>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</si>
  <si>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</si>
  <si>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</si>
  <si>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</si>
  <si>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</si>
  <si>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</si>
  <si>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</si>
  <si>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</si>
  <si>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</si>
  <si>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</si>
  <si>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</si>
  <si>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说明：禄劝彝族苗族自治县人力资源和社会保障局（汇总）2025年无对下转移支付预算，此表为空。</t>
  </si>
  <si>
    <t>预算09-2表</t>
  </si>
  <si>
    <t>说明：禄劝彝族苗族自治县人力资源和社会保障局（汇总）2025年无对下转移支付绩效，此表为空。</t>
  </si>
  <si>
    <t xml:space="preserve">预算10表
</t>
  </si>
  <si>
    <t>资产类别</t>
  </si>
  <si>
    <t>资产分类代码.名称</t>
  </si>
  <si>
    <t>资产名称</t>
  </si>
  <si>
    <t>计量单位</t>
  </si>
  <si>
    <t>财政部门批复数（元）</t>
  </si>
  <si>
    <t>单价</t>
  </si>
  <si>
    <t>金额</t>
  </si>
  <si>
    <t>固定资产</t>
  </si>
  <si>
    <t>公务用车</t>
  </si>
  <si>
    <t>预算11表</t>
  </si>
  <si>
    <t>上级补助</t>
  </si>
  <si>
    <t>说明：禄劝彝族苗族自治县人力资源和社会保障局（汇总）2025年无上级转移支付补助项目支出，此表为空。</t>
  </si>
  <si>
    <t>预算12表</t>
  </si>
  <si>
    <t>项目级次</t>
  </si>
  <si>
    <t/>
  </si>
  <si>
    <t>说明：禄劝彝族苗族自治县人力资源和社会保障局（汇总）2025年无项目中期规划预算，此表为空。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</si>
</sst>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9"/>
      <color theme="1"/>
      <name val="宋体"/>
      <charset val="134"/>
      <scheme val="minor"/>
    </font>
    <font>
      <sz val="9"/>
      <color rgb="FF1A1A26"/>
      <name val="宋体"/>
      <charset val="134"/>
    </font>
    <font>
      <sz val="9"/>
      <color rgb="FF2F2D3A"/>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等线"/>
      <charset val="134"/>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rgb="FF000000"/>
      </right>
      <top style="thin">
        <color auto="1"/>
      </top>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style="thin">
        <color auto="1"/>
      </bottom>
      <diagonal/>
    </border>
    <border>
      <left style="thin">
        <color auto="1"/>
      </left>
      <right style="thin">
        <color auto="1"/>
      </right>
      <top/>
      <bottom/>
      <diagonal/>
    </border>
    <border>
      <left style="thin">
        <color auto="1"/>
      </left>
      <right style="thin">
        <color rgb="FF000000"/>
      </right>
      <top/>
      <bottom/>
      <diagonal/>
    </border>
    <border>
      <left style="thin">
        <color rgb="FF000000"/>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rgb="FF000000"/>
      </right>
      <top/>
      <bottom style="thin">
        <color auto="1"/>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style="thin">
        <color auto="1"/>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1" applyNumberFormat="0" applyFill="0" applyAlignment="0" applyProtection="0">
      <alignment vertical="center"/>
    </xf>
    <xf numFmtId="0" fontId="26" fillId="0" borderId="41" applyNumberFormat="0" applyFill="0" applyAlignment="0" applyProtection="0">
      <alignment vertical="center"/>
    </xf>
    <xf numFmtId="0" fontId="27" fillId="0" borderId="42" applyNumberFormat="0" applyFill="0" applyAlignment="0" applyProtection="0">
      <alignment vertical="center"/>
    </xf>
    <xf numFmtId="0" fontId="27" fillId="0" borderId="0" applyNumberFormat="0" applyFill="0" applyBorder="0" applyAlignment="0" applyProtection="0">
      <alignment vertical="center"/>
    </xf>
    <xf numFmtId="0" fontId="28" fillId="4" borderId="43" applyNumberFormat="0" applyAlignment="0" applyProtection="0">
      <alignment vertical="center"/>
    </xf>
    <xf numFmtId="0" fontId="29" fillId="5" borderId="44" applyNumberFormat="0" applyAlignment="0" applyProtection="0">
      <alignment vertical="center"/>
    </xf>
    <xf numFmtId="0" fontId="30" fillId="5" borderId="43" applyNumberFormat="0" applyAlignment="0" applyProtection="0">
      <alignment vertical="center"/>
    </xf>
    <xf numFmtId="0" fontId="31" fillId="6" borderId="45" applyNumberFormat="0" applyAlignment="0" applyProtection="0">
      <alignment vertical="center"/>
    </xf>
    <xf numFmtId="0" fontId="32" fillId="0" borderId="46" applyNumberFormat="0" applyFill="0" applyAlignment="0" applyProtection="0">
      <alignment vertical="center"/>
    </xf>
    <xf numFmtId="0" fontId="33" fillId="0" borderId="4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9" fillId="0" borderId="0">
      <alignment vertical="center"/>
    </xf>
    <xf numFmtId="0" fontId="40" fillId="0" borderId="0">
      <alignment vertical="center"/>
    </xf>
    <xf numFmtId="0" fontId="41" fillId="0" borderId="0"/>
  </cellStyleXfs>
  <cellXfs count="30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0" xfId="59" applyFont="1" applyFill="1" applyBorder="1" applyAlignment="1" applyProtection="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left" vertical="center"/>
      <protection locked="0"/>
    </xf>
    <xf numFmtId="4" fontId="2" fillId="0" borderId="7" xfId="0" applyNumberFormat="1" applyFont="1" applyBorder="1" applyAlignment="1" applyProtection="1">
      <alignment horizontal="lef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3" fontId="2" fillId="0" borderId="11" xfId="0" applyNumberFormat="1" applyFont="1" applyBorder="1" applyAlignment="1">
      <alignment horizontal="left" vertical="center"/>
    </xf>
    <xf numFmtId="178" fontId="6" fillId="0" borderId="7" xfId="0" applyNumberFormat="1" applyFont="1" applyBorder="1" applyAlignment="1">
      <alignment horizontal="left" vertical="center"/>
    </xf>
    <xf numFmtId="0" fontId="2" fillId="0" borderId="13" xfId="0" applyFont="1" applyBorder="1" applyAlignment="1">
      <alignment horizontal="center" vertical="center"/>
    </xf>
    <xf numFmtId="3" fontId="2" fillId="0" borderId="14" xfId="0" applyNumberFormat="1" applyFont="1" applyBorder="1" applyAlignment="1">
      <alignment horizontal="left" vertical="center"/>
    </xf>
    <xf numFmtId="178" fontId="6" fillId="0" borderId="14" xfId="0" applyNumberFormat="1" applyFont="1" applyBorder="1" applyAlignment="1">
      <alignment horizontal="lef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5" fillId="0" borderId="0" xfId="59" applyNumberFormat="1" applyFont="1" applyFill="1" applyBorder="1" applyAlignment="1" applyProtection="1"/>
    <xf numFmtId="0" fontId="0" fillId="0" borderId="0" xfId="0" applyFont="1" applyBorder="1" applyAlignment="1">
      <alignment horizontal="left"/>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2"/>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2" borderId="7" xfId="0" applyFont="1" applyFill="1" applyBorder="1" applyAlignment="1" applyProtection="1">
      <alignment horizontal="left" vertical="center"/>
      <protection locked="0"/>
    </xf>
    <xf numFmtId="0" fontId="2" fillId="0" borderId="6"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2" fillId="0" borderId="15" xfId="57" applyNumberFormat="1" applyFont="1" applyFill="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Fill="1" applyBorder="1" applyAlignment="1">
      <alignment horizontal="left" vertical="center"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2" fillId="0" borderId="20" xfId="0" applyFont="1" applyBorder="1" applyAlignment="1">
      <alignment horizontal="center" vertical="center" wrapText="1"/>
    </xf>
    <xf numFmtId="0" fontId="2" fillId="0" borderId="21" xfId="0" applyFont="1" applyFill="1" applyBorder="1" applyAlignment="1">
      <alignment horizontal="left" vertical="center" wrapText="1"/>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2" fillId="0" borderId="24"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12" fillId="0" borderId="15" xfId="57" applyNumberFormat="1" applyFont="1" applyFill="1" applyBorder="1" applyAlignment="1">
      <alignment horizontal="center" vertical="center" wrapText="1"/>
    </xf>
    <xf numFmtId="0" fontId="0" fillId="0" borderId="0" xfId="0" applyFont="1" applyBorder="1" applyAlignment="1">
      <alignment horizontal="left" vertical="center"/>
    </xf>
    <xf numFmtId="0" fontId="3" fillId="0" borderId="0" xfId="0" applyFont="1" applyBorder="1" applyAlignment="1">
      <alignment horizontal="left" vertical="center"/>
    </xf>
    <xf numFmtId="0" fontId="2" fillId="0" borderId="8" xfId="0" applyFont="1" applyBorder="1" applyAlignment="1">
      <alignment horizontal="left" vertical="center" wrapText="1"/>
    </xf>
    <xf numFmtId="0" fontId="2" fillId="0" borderId="14" xfId="0" applyFont="1" applyBorder="1" applyAlignment="1">
      <alignment horizontal="center" vertical="center" wrapText="1"/>
    </xf>
    <xf numFmtId="0" fontId="2" fillId="0" borderId="4" xfId="0" applyFont="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0" borderId="0" xfId="0" applyFont="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14"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58" applyFont="1" applyBorder="1" applyAlignment="1">
      <alignment horizontal="left" vertical="center" wrapText="1"/>
    </xf>
    <xf numFmtId="0" fontId="14" fillId="0" borderId="20" xfId="0" applyFont="1" applyFill="1" applyBorder="1" applyAlignment="1">
      <alignment horizontal="center" vertical="center" wrapText="1"/>
    </xf>
    <xf numFmtId="0" fontId="12" fillId="0" borderId="15" xfId="58" applyFont="1" applyBorder="1" applyAlignment="1">
      <alignment horizontal="center" vertical="center" wrapText="1"/>
    </xf>
    <xf numFmtId="0" fontId="14" fillId="0" borderId="2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6" xfId="0" applyFont="1" applyBorder="1" applyAlignment="1">
      <alignment horizontal="left" vertical="center" wrapTex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29"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2" fillId="2" borderId="14" xfId="0" applyFont="1" applyFill="1" applyBorder="1" applyAlignment="1" applyProtection="1">
      <alignment horizontal="center" vertical="center" wrapText="1"/>
      <protection locked="0"/>
    </xf>
    <xf numFmtId="0" fontId="2" fillId="0" borderId="19" xfId="0" applyFont="1" applyBorder="1" applyAlignment="1">
      <alignment horizontal="left" vertical="center" wrapText="1"/>
    </xf>
    <xf numFmtId="0" fontId="14" fillId="0" borderId="24" xfId="0" applyFont="1" applyFill="1" applyBorder="1" applyAlignment="1">
      <alignment horizontal="center" vertical="center" wrapText="1"/>
    </xf>
    <xf numFmtId="0" fontId="12" fillId="0" borderId="23" xfId="58" applyFont="1" applyBorder="1" applyAlignment="1">
      <alignment horizontal="center" vertical="center" wrapText="1"/>
    </xf>
    <xf numFmtId="0" fontId="2" fillId="2" borderId="15" xfId="0" applyFont="1" applyFill="1" applyBorder="1" applyAlignment="1" applyProtection="1">
      <alignment horizontal="center" vertical="center" wrapText="1"/>
      <protection locked="0"/>
    </xf>
    <xf numFmtId="0" fontId="13" fillId="0" borderId="30"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13" fillId="0" borderId="31" xfId="0" applyFont="1" applyFill="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13" fillId="0" borderId="32" xfId="0" applyFont="1" applyFill="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2"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left" vertical="center" wrapText="1"/>
    </xf>
    <xf numFmtId="0" fontId="2" fillId="0" borderId="33" xfId="0" applyFont="1" applyBorder="1" applyAlignment="1">
      <alignment horizontal="left" vertical="center" wrapText="1"/>
    </xf>
    <xf numFmtId="0" fontId="2" fillId="2" borderId="23" xfId="0" applyFont="1" applyFill="1" applyBorder="1" applyAlignment="1" applyProtection="1">
      <alignment horizontal="center" vertical="center" wrapText="1"/>
      <protection locked="0"/>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2" borderId="15"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center" vertical="center" wrapText="1"/>
      <protection locked="0"/>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3" fillId="0" borderId="36" xfId="0" applyFont="1" applyFill="1" applyBorder="1" applyAlignment="1">
      <alignment horizontal="center" vertical="center"/>
    </xf>
    <xf numFmtId="0" fontId="2" fillId="2" borderId="23" xfId="0" applyFont="1" applyFill="1" applyBorder="1" applyAlignment="1" applyProtection="1">
      <alignment horizontal="left" vertical="center" wrapText="1"/>
      <protection locked="0"/>
    </xf>
    <xf numFmtId="0" fontId="0" fillId="0" borderId="0" xfId="0" applyFont="1" applyFill="1" applyBorder="1" applyAlignment="1"/>
    <xf numFmtId="0" fontId="1" fillId="0" borderId="0" xfId="0" applyFont="1" applyBorder="1" applyAlignment="1">
      <alignment vertical="top"/>
    </xf>
    <xf numFmtId="0" fontId="2" fillId="0" borderId="7" xfId="0" applyFont="1" applyFill="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12" fillId="0" borderId="7" xfId="0" applyNumberFormat="1" applyFont="1" applyBorder="1" applyAlignment="1">
      <alignment horizontal="right" vertical="center"/>
    </xf>
    <xf numFmtId="178" fontId="6"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0" fillId="0" borderId="35" xfId="0" applyFont="1" applyBorder="1"/>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8" fillId="0" borderId="7" xfId="0" applyFont="1" applyBorder="1" applyAlignment="1">
      <alignment horizontal="center" vertical="center"/>
    </xf>
    <xf numFmtId="0" fontId="0" fillId="0" borderId="39" xfId="0" applyFont="1" applyBorder="1"/>
    <xf numFmtId="0" fontId="18" fillId="0" borderId="7" xfId="0" applyFont="1" applyBorder="1" applyAlignment="1" applyProtection="1">
      <alignment horizontal="center" vertical="center" wrapText="1"/>
      <protection locked="0"/>
    </xf>
    <xf numFmtId="178" fontId="19" fillId="0" borderId="7" xfId="0" applyNumberFormat="1" applyFont="1" applyBorder="1" applyAlignment="1">
      <alignment horizontal="right" vertical="center"/>
    </xf>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quotePrefix="1">
      <alignment vertical="center" wrapText="1"/>
    </xf>
    <xf numFmtId="0" fontId="2" fillId="0" borderId="7" xfId="0" applyFont="1" applyBorder="1" applyAlignment="1" quotePrefix="1">
      <alignment horizontal="left" vertical="center" wrapText="1"/>
    </xf>
    <xf numFmtId="0" fontId="2" fillId="2" borderId="7" xfId="0" applyFont="1" applyFill="1" applyBorder="1" applyAlignment="1" applyProtection="1" quotePrefix="1">
      <alignment horizontal="left" vertical="center"/>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2" xfId="57"/>
    <cellStyle name="常规_附件1：就业补助资金绩效评价数据申报表（12月11日更新）"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B17" sqref="B17"/>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"单位名称："&amp;"禄劝彝族苗族自治县人力资源和社会保障局（汇总）"</f>
        <v>单位名称：禄劝彝族苗族自治县人力资源和社会保障局（汇总）</v>
      </c>
      <c r="B4" s="264"/>
      <c r="D4" s="239" t="s">
        <v>1</v>
      </c>
    </row>
    <row r="5" ht="23.25" customHeight="1" spans="1:4">
      <c r="A5" s="265" t="s">
        <v>2</v>
      </c>
      <c r="B5" s="266"/>
      <c r="C5" s="265" t="s">
        <v>3</v>
      </c>
      <c r="D5" s="266"/>
    </row>
    <row r="6" ht="24" customHeight="1" spans="1:4">
      <c r="A6" s="265" t="s">
        <v>4</v>
      </c>
      <c r="B6" s="265" t="s">
        <v>5</v>
      </c>
      <c r="C6" s="265" t="s">
        <v>6</v>
      </c>
      <c r="D6" s="265" t="s">
        <v>5</v>
      </c>
    </row>
    <row r="7" ht="17.25" customHeight="1" spans="1:4">
      <c r="A7" s="267" t="s">
        <v>7</v>
      </c>
      <c r="B7" s="80">
        <v>163956047.33</v>
      </c>
      <c r="C7" s="267" t="s">
        <v>8</v>
      </c>
      <c r="D7" s="80"/>
    </row>
    <row r="8" ht="17.25" customHeight="1" spans="1:4">
      <c r="A8" s="267" t="s">
        <v>9</v>
      </c>
      <c r="B8" s="80"/>
      <c r="C8" s="267" t="s">
        <v>10</v>
      </c>
      <c r="D8" s="80"/>
    </row>
    <row r="9" ht="17.25" customHeight="1" spans="1:4">
      <c r="A9" s="267" t="s">
        <v>11</v>
      </c>
      <c r="B9" s="80"/>
      <c r="C9" s="299" t="s">
        <v>12</v>
      </c>
      <c r="D9" s="80"/>
    </row>
    <row r="10" ht="17.25" customHeight="1" spans="1:4">
      <c r="A10" s="267" t="s">
        <v>13</v>
      </c>
      <c r="B10" s="80"/>
      <c r="C10" s="299" t="s">
        <v>14</v>
      </c>
      <c r="D10" s="80"/>
    </row>
    <row r="11" ht="17.25" customHeight="1" spans="1:4">
      <c r="A11" s="267" t="s">
        <v>15</v>
      </c>
      <c r="B11" s="80"/>
      <c r="C11" s="299" t="s">
        <v>16</v>
      </c>
      <c r="D11" s="80"/>
    </row>
    <row r="12" ht="17.25" customHeight="1" spans="1:4">
      <c r="A12" s="267" t="s">
        <v>17</v>
      </c>
      <c r="B12" s="80"/>
      <c r="C12" s="299" t="s">
        <v>18</v>
      </c>
      <c r="D12" s="80"/>
    </row>
    <row r="13" ht="17.25" customHeight="1" spans="1:4">
      <c r="A13" s="267" t="s">
        <v>19</v>
      </c>
      <c r="B13" s="80"/>
      <c r="C13" s="32" t="s">
        <v>20</v>
      </c>
      <c r="D13" s="80"/>
    </row>
    <row r="14" ht="17.25" customHeight="1" spans="1:4">
      <c r="A14" s="267" t="s">
        <v>21</v>
      </c>
      <c r="B14" s="80"/>
      <c r="C14" s="32" t="s">
        <v>22</v>
      </c>
      <c r="D14" s="80">
        <v>164541356.17</v>
      </c>
    </row>
    <row r="15" ht="17.25" customHeight="1" spans="1:4">
      <c r="A15" s="267" t="s">
        <v>23</v>
      </c>
      <c r="B15" s="80"/>
      <c r="C15" s="32" t="s">
        <v>24</v>
      </c>
      <c r="D15" s="80">
        <v>3395941.48</v>
      </c>
    </row>
    <row r="16" ht="17.25" customHeight="1" spans="1:4">
      <c r="A16" s="267" t="s">
        <v>25</v>
      </c>
      <c r="B16" s="80"/>
      <c r="C16" s="32" t="s">
        <v>26</v>
      </c>
      <c r="D16" s="80"/>
    </row>
    <row r="17" ht="17.25" customHeight="1" spans="1:4">
      <c r="A17" s="244"/>
      <c r="B17" s="80"/>
      <c r="C17" s="32" t="s">
        <v>27</v>
      </c>
      <c r="D17" s="80"/>
    </row>
    <row r="18" ht="17.25" customHeight="1" spans="1:4">
      <c r="A18" s="268"/>
      <c r="B18" s="80"/>
      <c r="C18" s="32" t="s">
        <v>28</v>
      </c>
      <c r="D18" s="80">
        <v>80797</v>
      </c>
    </row>
    <row r="19" ht="17.25" customHeight="1" spans="1:4">
      <c r="A19" s="268"/>
      <c r="B19" s="80"/>
      <c r="C19" s="32" t="s">
        <v>29</v>
      </c>
      <c r="D19" s="80"/>
    </row>
    <row r="20" ht="17.25" customHeight="1" spans="1:4">
      <c r="A20" s="268"/>
      <c r="B20" s="80"/>
      <c r="C20" s="32" t="s">
        <v>30</v>
      </c>
      <c r="D20" s="80"/>
    </row>
    <row r="21" ht="17.25" customHeight="1" spans="1:4">
      <c r="A21" s="268"/>
      <c r="B21" s="80"/>
      <c r="C21" s="32" t="s">
        <v>31</v>
      </c>
      <c r="D21" s="80"/>
    </row>
    <row r="22" ht="17.25" customHeight="1" spans="1:4">
      <c r="A22" s="268"/>
      <c r="B22" s="80"/>
      <c r="C22" s="32" t="s">
        <v>32</v>
      </c>
      <c r="D22" s="80"/>
    </row>
    <row r="23" ht="17.25" customHeight="1" spans="1:4">
      <c r="A23" s="268"/>
      <c r="B23" s="80"/>
      <c r="C23" s="32" t="s">
        <v>33</v>
      </c>
      <c r="D23" s="80"/>
    </row>
    <row r="24" ht="17.25" customHeight="1" spans="1:4">
      <c r="A24" s="268"/>
      <c r="B24" s="80"/>
      <c r="C24" s="32" t="s">
        <v>34</v>
      </c>
      <c r="D24" s="80"/>
    </row>
    <row r="25" ht="17.25" customHeight="1" spans="1:4">
      <c r="A25" s="268"/>
      <c r="B25" s="80"/>
      <c r="C25" s="32" t="s">
        <v>35</v>
      </c>
      <c r="D25" s="80">
        <v>1027557.6</v>
      </c>
    </row>
    <row r="26" ht="17.25" customHeight="1" spans="1:4">
      <c r="A26" s="268"/>
      <c r="B26" s="80"/>
      <c r="C26" s="32" t="s">
        <v>36</v>
      </c>
      <c r="D26" s="80"/>
    </row>
    <row r="27" ht="17.25" customHeight="1" spans="1:4">
      <c r="A27" s="268"/>
      <c r="B27" s="80"/>
      <c r="C27" s="244" t="s">
        <v>37</v>
      </c>
      <c r="D27" s="80"/>
    </row>
    <row r="28" ht="17.25" customHeight="1" spans="1:4">
      <c r="A28" s="268"/>
      <c r="B28" s="80"/>
      <c r="C28" s="32" t="s">
        <v>38</v>
      </c>
      <c r="D28" s="80"/>
    </row>
    <row r="29" ht="16.5" customHeight="1" spans="1:4">
      <c r="A29" s="268"/>
      <c r="B29" s="80"/>
      <c r="C29" s="32" t="s">
        <v>39</v>
      </c>
      <c r="D29" s="80"/>
    </row>
    <row r="30" ht="16.5" customHeight="1" spans="1:4">
      <c r="A30" s="268"/>
      <c r="B30" s="80"/>
      <c r="C30" s="244" t="s">
        <v>40</v>
      </c>
      <c r="D30" s="80"/>
    </row>
    <row r="31" ht="17.25" customHeight="1" spans="1:4">
      <c r="A31" s="268"/>
      <c r="B31" s="80"/>
      <c r="C31" s="244" t="s">
        <v>41</v>
      </c>
      <c r="D31" s="80"/>
    </row>
    <row r="32" ht="17.25" customHeight="1" spans="1:4">
      <c r="A32" s="268"/>
      <c r="B32" s="80"/>
      <c r="C32" s="32" t="s">
        <v>42</v>
      </c>
      <c r="D32" s="80"/>
    </row>
    <row r="33" ht="16.5" customHeight="1" spans="1:4">
      <c r="A33" s="268" t="s">
        <v>43</v>
      </c>
      <c r="B33" s="271">
        <v>163956047.33</v>
      </c>
      <c r="C33" s="268" t="s">
        <v>44</v>
      </c>
      <c r="D33" s="271">
        <v>169045652.25</v>
      </c>
    </row>
    <row r="34" ht="16.5" customHeight="1" spans="1:4">
      <c r="A34" s="244" t="s">
        <v>45</v>
      </c>
      <c r="B34" s="80">
        <v>5089604.92</v>
      </c>
      <c r="C34" s="244" t="s">
        <v>46</v>
      </c>
      <c r="D34" s="80"/>
    </row>
    <row r="35" ht="16.5" customHeight="1" spans="1:4">
      <c r="A35" s="32" t="s">
        <v>47</v>
      </c>
      <c r="B35" s="80">
        <v>5089604.92</v>
      </c>
      <c r="C35" s="32" t="s">
        <v>47</v>
      </c>
      <c r="D35" s="80"/>
    </row>
    <row r="36" ht="16.5" customHeight="1" spans="1:4">
      <c r="A36" s="32" t="s">
        <v>48</v>
      </c>
      <c r="B36" s="80"/>
      <c r="C36" s="32" t="s">
        <v>49</v>
      </c>
      <c r="D36" s="80"/>
    </row>
    <row r="37" ht="16.5" customHeight="1" spans="1:4">
      <c r="A37" s="270" t="s">
        <v>50</v>
      </c>
      <c r="B37" s="271">
        <v>169045652.25</v>
      </c>
      <c r="C37" s="270" t="s">
        <v>51</v>
      </c>
      <c r="D37" s="271">
        <v>169045652.25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9" sqref="C1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2">
        <v>1</v>
      </c>
      <c r="B2" s="123">
        <v>0</v>
      </c>
      <c r="C2" s="122">
        <v>1</v>
      </c>
      <c r="D2" s="124"/>
      <c r="E2" s="124"/>
      <c r="F2" s="121" t="s">
        <v>649</v>
      </c>
    </row>
    <row r="3" ht="42" customHeight="1" spans="1:6">
      <c r="A3" s="125" t="str">
        <f>"2025"&amp;"年部门政府性基金预算支出预算表"</f>
        <v>2025年部门政府性基金预算支出预算表</v>
      </c>
      <c r="B3" s="125" t="s">
        <v>650</v>
      </c>
      <c r="C3" s="126"/>
      <c r="D3" s="127"/>
      <c r="E3" s="127"/>
      <c r="F3" s="127"/>
    </row>
    <row r="4" ht="13.5" customHeight="1" spans="1:6">
      <c r="A4" s="5" t="str">
        <f>"单位名称："&amp;"禄劝彝族苗族自治县人力资源和社会保障局（汇总）"</f>
        <v>单位名称：禄劝彝族苗族自治县人力资源和社会保障局（汇总）</v>
      </c>
      <c r="B4" s="5" t="s">
        <v>651</v>
      </c>
      <c r="C4" s="122"/>
      <c r="D4" s="124"/>
      <c r="E4" s="124"/>
      <c r="F4" s="121" t="s">
        <v>1</v>
      </c>
    </row>
    <row r="5" ht="19.5" customHeight="1" spans="1:6">
      <c r="A5" s="128" t="s">
        <v>209</v>
      </c>
      <c r="B5" s="129" t="s">
        <v>71</v>
      </c>
      <c r="C5" s="128" t="s">
        <v>72</v>
      </c>
      <c r="D5" s="11" t="s">
        <v>652</v>
      </c>
      <c r="E5" s="12"/>
      <c r="F5" s="13"/>
    </row>
    <row r="6" ht="18.75" customHeight="1" spans="1:6">
      <c r="A6" s="130"/>
      <c r="B6" s="131"/>
      <c r="C6" s="130"/>
      <c r="D6" s="16" t="s">
        <v>55</v>
      </c>
      <c r="E6" s="11" t="s">
        <v>74</v>
      </c>
      <c r="F6" s="16" t="s">
        <v>75</v>
      </c>
    </row>
    <row r="7" ht="18.75" customHeight="1" spans="1:6">
      <c r="A7" s="68">
        <v>1</v>
      </c>
      <c r="B7" s="132" t="s">
        <v>82</v>
      </c>
      <c r="C7" s="68">
        <v>3</v>
      </c>
      <c r="D7" s="133">
        <v>4</v>
      </c>
      <c r="E7" s="133">
        <v>5</v>
      </c>
      <c r="F7" s="133">
        <v>6</v>
      </c>
    </row>
    <row r="8" ht="21" customHeight="1" spans="1:6">
      <c r="A8" s="21"/>
      <c r="B8" s="21"/>
      <c r="C8" s="21"/>
      <c r="D8" s="80"/>
      <c r="E8" s="80"/>
      <c r="F8" s="80"/>
    </row>
    <row r="9" ht="21" customHeight="1" spans="1:6">
      <c r="A9" s="21"/>
      <c r="B9" s="21"/>
      <c r="C9" s="21"/>
      <c r="D9" s="80"/>
      <c r="E9" s="80"/>
      <c r="F9" s="80"/>
    </row>
    <row r="10" ht="18.75" customHeight="1" spans="1:6">
      <c r="A10" s="134" t="s">
        <v>199</v>
      </c>
      <c r="B10" s="134" t="s">
        <v>199</v>
      </c>
      <c r="C10" s="135" t="s">
        <v>199</v>
      </c>
      <c r="D10" s="80"/>
      <c r="E10" s="80"/>
      <c r="F10" s="80"/>
    </row>
    <row r="11" customHeight="1" spans="1:1">
      <c r="A11" s="136" t="s">
        <v>653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D16" sqref="D16"/>
    </sheetView>
  </sheetViews>
  <sheetFormatPr defaultColWidth="9.14166666666667" defaultRowHeight="14.25" customHeight="1"/>
  <cols>
    <col min="1" max="1" width="35.125" customWidth="1"/>
    <col min="2" max="2" width="38.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654</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"单位名称："&amp;"禄劝彝族苗族自治县人力资源和社会保障局（汇总）"</f>
        <v>单位名称：禄劝彝族苗族自治县人力资源和社会保障局（汇总）</v>
      </c>
      <c r="B4" s="86"/>
      <c r="C4" s="86"/>
      <c r="D4" s="7"/>
      <c r="E4" s="7"/>
      <c r="F4" s="7"/>
      <c r="G4" s="7"/>
      <c r="H4" s="7"/>
      <c r="I4" s="7"/>
      <c r="J4" s="7"/>
      <c r="K4" s="7"/>
      <c r="L4" s="7"/>
      <c r="R4" s="8"/>
      <c r="S4" s="121" t="s">
        <v>1</v>
      </c>
    </row>
    <row r="5" ht="15.75" customHeight="1" spans="1:19">
      <c r="A5" s="10" t="s">
        <v>208</v>
      </c>
      <c r="B5" s="87" t="s">
        <v>209</v>
      </c>
      <c r="C5" s="87" t="s">
        <v>655</v>
      </c>
      <c r="D5" s="88" t="s">
        <v>656</v>
      </c>
      <c r="E5" s="88" t="s">
        <v>657</v>
      </c>
      <c r="F5" s="88" t="s">
        <v>658</v>
      </c>
      <c r="G5" s="88" t="s">
        <v>659</v>
      </c>
      <c r="H5" s="88" t="s">
        <v>660</v>
      </c>
      <c r="I5" s="101" t="s">
        <v>216</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661</v>
      </c>
      <c r="L6" s="90" t="s">
        <v>662</v>
      </c>
      <c r="M6" s="103" t="s">
        <v>663</v>
      </c>
      <c r="N6" s="104" t="s">
        <v>664</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82</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69</v>
      </c>
      <c r="B9" s="94" t="s">
        <v>69</v>
      </c>
      <c r="C9" s="30" t="s">
        <v>294</v>
      </c>
      <c r="D9" s="95" t="s">
        <v>296</v>
      </c>
      <c r="E9" s="95" t="s">
        <v>665</v>
      </c>
      <c r="F9" s="95" t="s">
        <v>666</v>
      </c>
      <c r="G9" s="114">
        <v>1</v>
      </c>
      <c r="H9" s="115">
        <v>180000</v>
      </c>
      <c r="I9" s="115">
        <v>180000</v>
      </c>
      <c r="J9" s="115">
        <v>180000</v>
      </c>
      <c r="K9" s="80"/>
      <c r="L9" s="80"/>
      <c r="M9" s="80"/>
      <c r="N9" s="80"/>
      <c r="O9" s="80"/>
      <c r="P9" s="80"/>
      <c r="Q9" s="80"/>
      <c r="R9" s="80"/>
      <c r="S9" s="80"/>
    </row>
    <row r="10" ht="21" customHeight="1" spans="1:19">
      <c r="A10" s="96" t="s">
        <v>199</v>
      </c>
      <c r="B10" s="116"/>
      <c r="C10" s="116"/>
      <c r="D10" s="116"/>
      <c r="E10" s="116"/>
      <c r="F10" s="116"/>
      <c r="G10" s="117">
        <v>1</v>
      </c>
      <c r="H10" s="118">
        <v>180000</v>
      </c>
      <c r="I10" s="118">
        <v>180000</v>
      </c>
      <c r="J10" s="115">
        <v>180000</v>
      </c>
      <c r="K10" s="80"/>
      <c r="L10" s="80"/>
      <c r="M10" s="80"/>
      <c r="N10" s="80"/>
      <c r="O10" s="80"/>
      <c r="P10" s="80"/>
      <c r="Q10" s="80"/>
      <c r="R10" s="80"/>
      <c r="S10" s="80"/>
    </row>
    <row r="11" ht="21" customHeight="1" spans="1:19">
      <c r="A11" s="111" t="s">
        <v>667</v>
      </c>
      <c r="B11" s="5"/>
      <c r="C11" s="5"/>
      <c r="D11" s="111"/>
      <c r="E11" s="111"/>
      <c r="F11" s="111"/>
      <c r="G11" s="119"/>
      <c r="H11" s="120"/>
      <c r="I11" s="120"/>
      <c r="J11" s="120"/>
      <c r="K11" s="120"/>
      <c r="L11" s="120"/>
      <c r="M11" s="120"/>
      <c r="N11" s="120"/>
      <c r="O11" s="120"/>
      <c r="P11" s="120"/>
      <c r="Q11" s="120"/>
      <c r="R11" s="120"/>
      <c r="S11" s="120"/>
    </row>
  </sheetData>
  <mergeCells count="19">
    <mergeCell ref="A3:S3"/>
    <mergeCell ref="A4:H4"/>
    <mergeCell ref="I5:S5"/>
    <mergeCell ref="N6:S6"/>
    <mergeCell ref="A10:F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4" sqref="C2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668</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"单位名称："&amp;"禄劝彝族苗族自治县人力资源和社会保障局（汇总）"</f>
        <v>单位名称：禄劝彝族苗族自治县人力资源和社会保障局（汇总）</v>
      </c>
      <c r="B4" s="86"/>
      <c r="C4" s="86"/>
      <c r="D4" s="86"/>
      <c r="E4" s="86"/>
      <c r="F4" s="86"/>
      <c r="G4" s="86"/>
      <c r="H4" s="75"/>
      <c r="I4" s="75"/>
      <c r="J4" s="75"/>
      <c r="K4" s="75"/>
      <c r="L4" s="75"/>
      <c r="M4" s="75"/>
      <c r="N4" s="99"/>
      <c r="O4" s="77"/>
      <c r="P4" s="77"/>
      <c r="Q4" s="84"/>
      <c r="R4" s="77"/>
      <c r="S4" s="108"/>
      <c r="T4" s="107" t="s">
        <v>1</v>
      </c>
    </row>
    <row r="5" ht="24" customHeight="1" spans="1:20">
      <c r="A5" s="10" t="s">
        <v>208</v>
      </c>
      <c r="B5" s="87" t="s">
        <v>209</v>
      </c>
      <c r="C5" s="87" t="s">
        <v>655</v>
      </c>
      <c r="D5" s="87" t="s">
        <v>669</v>
      </c>
      <c r="E5" s="87" t="s">
        <v>670</v>
      </c>
      <c r="F5" s="87" t="s">
        <v>671</v>
      </c>
      <c r="G5" s="87" t="s">
        <v>672</v>
      </c>
      <c r="H5" s="88" t="s">
        <v>673</v>
      </c>
      <c r="I5" s="88" t="s">
        <v>674</v>
      </c>
      <c r="J5" s="101" t="s">
        <v>216</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661</v>
      </c>
      <c r="M6" s="90" t="s">
        <v>662</v>
      </c>
      <c r="N6" s="103" t="s">
        <v>663</v>
      </c>
      <c r="O6" s="104" t="s">
        <v>664</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199</v>
      </c>
      <c r="B10" s="97"/>
      <c r="C10" s="97"/>
      <c r="D10" s="97"/>
      <c r="E10" s="97"/>
      <c r="F10" s="97"/>
      <c r="G10" s="97"/>
      <c r="H10" s="98"/>
      <c r="I10" s="106"/>
      <c r="J10" s="80"/>
      <c r="K10" s="80"/>
      <c r="L10" s="80"/>
      <c r="M10" s="80"/>
      <c r="N10" s="80"/>
      <c r="O10" s="80"/>
      <c r="P10" s="80"/>
      <c r="Q10" s="80"/>
      <c r="R10" s="80"/>
      <c r="S10" s="80"/>
      <c r="T10" s="80"/>
    </row>
    <row r="11" customHeight="1" spans="1:1">
      <c r="A11" s="27" t="s">
        <v>675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D19" sqref="D19"/>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676</v>
      </c>
    </row>
    <row r="3" ht="41.25" customHeight="1" spans="1:24">
      <c r="A3" s="73"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"单位名称："&amp;"禄劝彝族苗族自治县人力资源和社会保障局（汇总）"</f>
        <v>单位名称：禄劝彝族苗族自治县人力资源和社会保障局（汇总）</v>
      </c>
      <c r="B4" s="75"/>
      <c r="C4" s="75"/>
      <c r="D4" s="76"/>
      <c r="E4" s="77"/>
      <c r="F4" s="77"/>
      <c r="G4" s="77"/>
      <c r="H4" s="77"/>
      <c r="I4" s="77"/>
      <c r="W4" s="8"/>
      <c r="X4" s="8" t="s">
        <v>1</v>
      </c>
    </row>
    <row r="5" ht="19.5" customHeight="1" spans="1:24">
      <c r="A5" s="28" t="s">
        <v>677</v>
      </c>
      <c r="B5" s="11" t="s">
        <v>216</v>
      </c>
      <c r="C5" s="12"/>
      <c r="D5" s="12"/>
      <c r="E5" s="11" t="s">
        <v>678</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661</v>
      </c>
      <c r="E6" s="48" t="s">
        <v>679</v>
      </c>
      <c r="F6" s="48" t="s">
        <v>680</v>
      </c>
      <c r="G6" s="48" t="s">
        <v>681</v>
      </c>
      <c r="H6" s="48" t="s">
        <v>682</v>
      </c>
      <c r="I6" s="48" t="s">
        <v>683</v>
      </c>
      <c r="J6" s="48" t="s">
        <v>684</v>
      </c>
      <c r="K6" s="48" t="s">
        <v>685</v>
      </c>
      <c r="L6" s="48" t="s">
        <v>686</v>
      </c>
      <c r="M6" s="48" t="s">
        <v>687</v>
      </c>
      <c r="N6" s="48" t="s">
        <v>688</v>
      </c>
      <c r="O6" s="48" t="s">
        <v>689</v>
      </c>
      <c r="P6" s="48" t="s">
        <v>690</v>
      </c>
      <c r="Q6" s="48" t="s">
        <v>691</v>
      </c>
      <c r="R6" s="48" t="s">
        <v>692</v>
      </c>
      <c r="S6" s="48" t="s">
        <v>693</v>
      </c>
      <c r="T6" s="48" t="s">
        <v>694</v>
      </c>
      <c r="U6" s="48" t="s">
        <v>695</v>
      </c>
      <c r="V6" s="48" t="s">
        <v>696</v>
      </c>
      <c r="W6" s="48" t="s">
        <v>697</v>
      </c>
      <c r="X6" s="83" t="s">
        <v>698</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s="27" t="s">
        <v>699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19" sqref="D1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700</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tr">
        <f>"单位名称："&amp;"禄劝彝族苗族自治县人力资源和社会保障局（汇总）"</f>
        <v>单位名称：禄劝彝族苗族自治县人力资源和社会保障局（汇总）</v>
      </c>
    </row>
    <row r="5" ht="44.25" customHeight="1" spans="1:10">
      <c r="A5" s="67" t="s">
        <v>677</v>
      </c>
      <c r="B5" s="67" t="s">
        <v>358</v>
      </c>
      <c r="C5" s="67" t="s">
        <v>359</v>
      </c>
      <c r="D5" s="67" t="s">
        <v>360</v>
      </c>
      <c r="E5" s="67" t="s">
        <v>361</v>
      </c>
      <c r="F5" s="68" t="s">
        <v>362</v>
      </c>
      <c r="G5" s="67" t="s">
        <v>363</v>
      </c>
      <c r="H5" s="68" t="s">
        <v>364</v>
      </c>
      <c r="I5" s="68" t="s">
        <v>365</v>
      </c>
      <c r="J5" s="67" t="s">
        <v>366</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s="27" t="s">
        <v>701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D25" sqref="D25"/>
    </sheetView>
  </sheetViews>
  <sheetFormatPr defaultColWidth="10.425" defaultRowHeight="14.25" customHeight="1"/>
  <cols>
    <col min="1" max="2" width="35.125" customWidth="1"/>
    <col min="3"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702</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"单位名称："&amp;"禄劝彝族苗族自治县人力资源和社会保障局（汇总）"</f>
        <v>单位名称：禄劝彝族苗族自治县人力资源和社会保障局（汇总）</v>
      </c>
      <c r="B4" s="45"/>
      <c r="C4" s="45"/>
      <c r="D4" s="46"/>
      <c r="F4" s="43"/>
      <c r="G4" s="42"/>
      <c r="H4" s="42"/>
      <c r="I4" s="64" t="s">
        <v>1</v>
      </c>
    </row>
    <row r="5" ht="28.5" customHeight="1" spans="1:9">
      <c r="A5" s="47" t="s">
        <v>208</v>
      </c>
      <c r="B5" s="48" t="s">
        <v>209</v>
      </c>
      <c r="C5" s="49" t="s">
        <v>703</v>
      </c>
      <c r="D5" s="47" t="s">
        <v>704</v>
      </c>
      <c r="E5" s="47" t="s">
        <v>705</v>
      </c>
      <c r="F5" s="47" t="s">
        <v>706</v>
      </c>
      <c r="G5" s="48" t="s">
        <v>707</v>
      </c>
      <c r="H5" s="36"/>
      <c r="I5" s="47"/>
    </row>
    <row r="6" ht="21" customHeight="1" spans="1:9">
      <c r="A6" s="49"/>
      <c r="B6" s="50"/>
      <c r="C6" s="50"/>
      <c r="D6" s="51"/>
      <c r="E6" s="50"/>
      <c r="F6" s="50"/>
      <c r="G6" s="48" t="s">
        <v>659</v>
      </c>
      <c r="H6" s="48" t="s">
        <v>708</v>
      </c>
      <c r="I6" s="48" t="s">
        <v>709</v>
      </c>
    </row>
    <row r="7" ht="17.25" customHeight="1" spans="1:9">
      <c r="A7" s="52" t="s">
        <v>81</v>
      </c>
      <c r="B7" s="53"/>
      <c r="C7" s="54" t="s">
        <v>82</v>
      </c>
      <c r="D7" s="52" t="s">
        <v>83</v>
      </c>
      <c r="E7" s="55" t="s">
        <v>84</v>
      </c>
      <c r="F7" s="52" t="s">
        <v>85</v>
      </c>
      <c r="G7" s="54" t="s">
        <v>86</v>
      </c>
      <c r="H7" s="56" t="s">
        <v>87</v>
      </c>
      <c r="I7" s="55" t="s">
        <v>88</v>
      </c>
    </row>
    <row r="8" ht="19.5" customHeight="1" spans="1:9">
      <c r="A8" s="57" t="s">
        <v>69</v>
      </c>
      <c r="B8" s="32" t="s">
        <v>69</v>
      </c>
      <c r="C8" s="32" t="s">
        <v>710</v>
      </c>
      <c r="D8" s="30" t="s">
        <v>665</v>
      </c>
      <c r="E8" s="21" t="s">
        <v>711</v>
      </c>
      <c r="F8" s="21" t="s">
        <v>666</v>
      </c>
      <c r="G8" s="58">
        <v>1</v>
      </c>
      <c r="H8" s="59">
        <v>180000</v>
      </c>
      <c r="I8" s="59">
        <v>180000</v>
      </c>
    </row>
    <row r="9" ht="19.5" customHeight="1" spans="1:9">
      <c r="A9" s="60" t="s">
        <v>55</v>
      </c>
      <c r="B9" s="61"/>
      <c r="C9" s="61"/>
      <c r="D9" s="62"/>
      <c r="E9" s="63"/>
      <c r="F9" s="63"/>
      <c r="G9" s="58">
        <v>1</v>
      </c>
      <c r="H9" s="59">
        <v>180000</v>
      </c>
      <c r="I9" s="59">
        <v>180000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9" sqref="E2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712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"单位名称："&amp;"禄劝彝族苗族自治县人力资源和社会保障局（汇总）"</f>
        <v>单位名称：禄劝彝族苗族自治县人力资源和社会保障局（汇总）</v>
      </c>
      <c r="B4" s="6"/>
      <c r="C4" s="6"/>
      <c r="D4" s="6"/>
      <c r="E4" s="6"/>
      <c r="F4" s="6"/>
      <c r="G4" s="6"/>
      <c r="H4" s="7"/>
      <c r="I4" s="7"/>
      <c r="J4" s="7"/>
      <c r="K4" s="8" t="s">
        <v>1</v>
      </c>
    </row>
    <row r="5" ht="21.75" customHeight="1" spans="1:11">
      <c r="A5" s="9" t="s">
        <v>298</v>
      </c>
      <c r="B5" s="9" t="s">
        <v>211</v>
      </c>
      <c r="C5" s="9" t="s">
        <v>299</v>
      </c>
      <c r="D5" s="10" t="s">
        <v>212</v>
      </c>
      <c r="E5" s="10" t="s">
        <v>213</v>
      </c>
      <c r="F5" s="10" t="s">
        <v>300</v>
      </c>
      <c r="G5" s="10" t="s">
        <v>301</v>
      </c>
      <c r="H5" s="28" t="s">
        <v>55</v>
      </c>
      <c r="I5" s="11" t="s">
        <v>713</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199</v>
      </c>
      <c r="B11" s="34"/>
      <c r="C11" s="34"/>
      <c r="D11" s="34"/>
      <c r="E11" s="34"/>
      <c r="F11" s="34"/>
      <c r="G11" s="35"/>
      <c r="H11" s="23"/>
      <c r="I11" s="23"/>
      <c r="J11" s="23"/>
      <c r="K11" s="31"/>
    </row>
    <row r="12" customHeight="1" spans="1:1">
      <c r="A12" s="27" t="s">
        <v>714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C16" sqref="C16"/>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715</v>
      </c>
    </row>
    <row r="3" ht="41.25" customHeight="1" spans="1:7">
      <c r="A3" s="4" t="str">
        <f>"2025"&amp;"年部门项目中期规划预算表"</f>
        <v>2025年部门项目中期规划预算表</v>
      </c>
      <c r="B3" s="4"/>
      <c r="C3" s="4"/>
      <c r="D3" s="4"/>
      <c r="E3" s="4"/>
      <c r="F3" s="4"/>
      <c r="G3" s="4"/>
    </row>
    <row r="4" ht="13.5" customHeight="1" spans="1:7">
      <c r="A4" s="5" t="str">
        <f>"单位名称："&amp;"禄劝彝族苗族自治县人力资源和社会保障局（汇总）"</f>
        <v>单位名称：禄劝彝族苗族自治县人力资源和社会保障局（汇总）</v>
      </c>
      <c r="B4" s="6"/>
      <c r="C4" s="6"/>
      <c r="D4" s="6"/>
      <c r="E4" s="7"/>
      <c r="F4" s="7"/>
      <c r="G4" s="8" t="s">
        <v>1</v>
      </c>
    </row>
    <row r="5" ht="21.75" customHeight="1" spans="1:7">
      <c r="A5" s="9" t="s">
        <v>299</v>
      </c>
      <c r="B5" s="9" t="s">
        <v>298</v>
      </c>
      <c r="C5" s="9" t="s">
        <v>211</v>
      </c>
      <c r="D5" s="10" t="s">
        <v>716</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c r="B10" s="21"/>
      <c r="C10" s="21"/>
      <c r="D10" s="21"/>
      <c r="E10" s="23"/>
      <c r="F10" s="23"/>
      <c r="G10" s="23"/>
    </row>
    <row r="11" ht="18.75" customHeight="1" spans="1:7">
      <c r="A11" s="24" t="s">
        <v>55</v>
      </c>
      <c r="B11" s="25" t="s">
        <v>717</v>
      </c>
      <c r="C11" s="25"/>
      <c r="D11" s="26"/>
      <c r="E11" s="23"/>
      <c r="F11" s="23"/>
      <c r="G11" s="23"/>
    </row>
    <row r="12" customHeight="1" spans="1:1">
      <c r="A12" s="27" t="s">
        <v>718</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11" sqref="C11"/>
    </sheetView>
  </sheetViews>
  <sheetFormatPr defaultColWidth="8.575" defaultRowHeight="12.75" customHeight="1"/>
  <cols>
    <col min="1" max="1" width="15.8916666666667" customWidth="1"/>
    <col min="2" max="2" width="35.12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"单位名称："&amp;"禄劝彝族苗族自治县人力资源和社会保障局（汇总）"</f>
        <v>单位名称：禄劝彝族苗族自治县人力资源和社会保障局（汇总）</v>
      </c>
      <c r="S4" s="46" t="s">
        <v>1</v>
      </c>
    </row>
    <row r="5" ht="21.75" customHeight="1" spans="1:19">
      <c r="A5" s="284" t="s">
        <v>53</v>
      </c>
      <c r="B5" s="285" t="s">
        <v>54</v>
      </c>
      <c r="C5" s="285" t="s">
        <v>55</v>
      </c>
      <c r="D5" s="286" t="s">
        <v>56</v>
      </c>
      <c r="E5" s="286"/>
      <c r="F5" s="286"/>
      <c r="G5" s="286"/>
      <c r="H5" s="286"/>
      <c r="I5" s="134"/>
      <c r="J5" s="286"/>
      <c r="K5" s="286"/>
      <c r="L5" s="286"/>
      <c r="M5" s="286"/>
      <c r="N5" s="294"/>
      <c r="O5" s="286" t="s">
        <v>45</v>
      </c>
      <c r="P5" s="286"/>
      <c r="Q5" s="286"/>
      <c r="R5" s="286"/>
      <c r="S5" s="294"/>
    </row>
    <row r="6" ht="27" customHeight="1" spans="1:19">
      <c r="A6" s="287"/>
      <c r="B6" s="288"/>
      <c r="C6" s="288"/>
      <c r="D6" s="288" t="s">
        <v>57</v>
      </c>
      <c r="E6" s="288" t="s">
        <v>58</v>
      </c>
      <c r="F6" s="288" t="s">
        <v>59</v>
      </c>
      <c r="G6" s="288" t="s">
        <v>60</v>
      </c>
      <c r="H6" s="288" t="s">
        <v>61</v>
      </c>
      <c r="I6" s="295" t="s">
        <v>62</v>
      </c>
      <c r="J6" s="296"/>
      <c r="K6" s="296"/>
      <c r="L6" s="296"/>
      <c r="M6" s="296"/>
      <c r="N6" s="297"/>
      <c r="O6" s="288" t="s">
        <v>57</v>
      </c>
      <c r="P6" s="288" t="s">
        <v>58</v>
      </c>
      <c r="Q6" s="288" t="s">
        <v>59</v>
      </c>
      <c r="R6" s="288" t="s">
        <v>60</v>
      </c>
      <c r="S6" s="288" t="s">
        <v>63</v>
      </c>
    </row>
    <row r="7" ht="30" customHeight="1" spans="1:19">
      <c r="A7" s="289"/>
      <c r="B7" s="106"/>
      <c r="C7" s="290"/>
      <c r="D7" s="290"/>
      <c r="E7" s="290"/>
      <c r="F7" s="290"/>
      <c r="G7" s="290"/>
      <c r="H7" s="290"/>
      <c r="I7" s="71" t="s">
        <v>57</v>
      </c>
      <c r="J7" s="297" t="s">
        <v>64</v>
      </c>
      <c r="K7" s="297" t="s">
        <v>65</v>
      </c>
      <c r="L7" s="297" t="s">
        <v>66</v>
      </c>
      <c r="M7" s="297" t="s">
        <v>67</v>
      </c>
      <c r="N7" s="297" t="s">
        <v>68</v>
      </c>
      <c r="O7" s="298"/>
      <c r="P7" s="298"/>
      <c r="Q7" s="298"/>
      <c r="R7" s="298"/>
      <c r="S7" s="290"/>
    </row>
    <row r="8" ht="15" customHeight="1" spans="1:19">
      <c r="A8" s="291">
        <v>1</v>
      </c>
      <c r="B8" s="291">
        <v>2</v>
      </c>
      <c r="C8" s="291">
        <v>3</v>
      </c>
      <c r="D8" s="291">
        <v>4</v>
      </c>
      <c r="E8" s="291">
        <v>5</v>
      </c>
      <c r="F8" s="291">
        <v>6</v>
      </c>
      <c r="G8" s="291">
        <v>7</v>
      </c>
      <c r="H8" s="291">
        <v>8</v>
      </c>
      <c r="I8" s="71">
        <v>9</v>
      </c>
      <c r="J8" s="291">
        <v>10</v>
      </c>
      <c r="K8" s="291">
        <v>11</v>
      </c>
      <c r="L8" s="291">
        <v>12</v>
      </c>
      <c r="M8" s="291">
        <v>13</v>
      </c>
      <c r="N8" s="291">
        <v>14</v>
      </c>
      <c r="O8" s="291">
        <v>15</v>
      </c>
      <c r="P8" s="291">
        <v>16</v>
      </c>
      <c r="Q8" s="291">
        <v>17</v>
      </c>
      <c r="R8" s="291">
        <v>18</v>
      </c>
      <c r="S8" s="291">
        <v>19</v>
      </c>
    </row>
    <row r="9" ht="18" customHeight="1" spans="1:19">
      <c r="A9" s="21">
        <v>117</v>
      </c>
      <c r="B9" s="21" t="s">
        <v>69</v>
      </c>
      <c r="C9" s="80">
        <v>169045652.25</v>
      </c>
      <c r="D9" s="80">
        <v>163956047.33</v>
      </c>
      <c r="E9" s="80">
        <v>163956047.33</v>
      </c>
      <c r="F9" s="80"/>
      <c r="G9" s="80"/>
      <c r="H9" s="80"/>
      <c r="I9" s="80"/>
      <c r="J9" s="80"/>
      <c r="K9" s="80"/>
      <c r="L9" s="80"/>
      <c r="M9" s="80"/>
      <c r="N9" s="80"/>
      <c r="O9" s="80">
        <v>5089604.92</v>
      </c>
      <c r="P9" s="80">
        <v>5089604.92</v>
      </c>
      <c r="Q9" s="80"/>
      <c r="R9" s="80"/>
      <c r="S9" s="80"/>
    </row>
    <row r="10" ht="18" customHeight="1" spans="1:19">
      <c r="A10" s="292"/>
      <c r="B10" s="292"/>
      <c r="C10" s="80"/>
      <c r="D10" s="80"/>
      <c r="E10" s="80"/>
      <c r="F10" s="80"/>
      <c r="G10" s="80"/>
      <c r="H10" s="80"/>
      <c r="I10" s="80"/>
      <c r="J10" s="80"/>
      <c r="K10" s="80"/>
      <c r="L10" s="80"/>
      <c r="M10" s="80"/>
      <c r="N10" s="80"/>
      <c r="O10" s="80"/>
      <c r="P10" s="80"/>
      <c r="Q10" s="80"/>
      <c r="R10" s="80"/>
      <c r="S10" s="80"/>
    </row>
    <row r="11" ht="18" customHeight="1" spans="1:19">
      <c r="A11" s="292"/>
      <c r="B11" s="292"/>
      <c r="C11" s="80"/>
      <c r="D11" s="80"/>
      <c r="E11" s="80"/>
      <c r="F11" s="80"/>
      <c r="G11" s="80"/>
      <c r="H11" s="80"/>
      <c r="I11" s="80"/>
      <c r="J11" s="80"/>
      <c r="K11" s="80"/>
      <c r="L11" s="80"/>
      <c r="M11" s="80"/>
      <c r="N11" s="80"/>
      <c r="O11" s="80"/>
      <c r="P11" s="80"/>
      <c r="Q11" s="80"/>
      <c r="R11" s="80"/>
      <c r="S11" s="80"/>
    </row>
    <row r="12" ht="18" customHeight="1" spans="1:19">
      <c r="A12" s="292"/>
      <c r="B12" s="292"/>
      <c r="C12" s="80"/>
      <c r="D12" s="80"/>
      <c r="E12" s="80"/>
      <c r="F12" s="80"/>
      <c r="G12" s="80"/>
      <c r="H12" s="80"/>
      <c r="I12" s="80"/>
      <c r="J12" s="80"/>
      <c r="K12" s="80"/>
      <c r="L12" s="80"/>
      <c r="M12" s="80"/>
      <c r="N12" s="80"/>
      <c r="O12" s="80"/>
      <c r="P12" s="80"/>
      <c r="Q12" s="80"/>
      <c r="R12" s="80"/>
      <c r="S12" s="80"/>
    </row>
    <row r="13" ht="18" customHeight="1" spans="1:19">
      <c r="A13" s="49" t="s">
        <v>55</v>
      </c>
      <c r="B13" s="293"/>
      <c r="C13" s="80">
        <v>169045652.25</v>
      </c>
      <c r="D13" s="80">
        <v>163956047.33</v>
      </c>
      <c r="E13" s="80">
        <v>163956047.33</v>
      </c>
      <c r="F13" s="80"/>
      <c r="G13" s="80"/>
      <c r="H13" s="80"/>
      <c r="I13" s="80"/>
      <c r="J13" s="80"/>
      <c r="K13" s="80"/>
      <c r="L13" s="80"/>
      <c r="M13" s="80"/>
      <c r="N13" s="80"/>
      <c r="O13" s="80">
        <v>5089604.92</v>
      </c>
      <c r="P13" s="80">
        <v>5089604.92</v>
      </c>
      <c r="Q13" s="80"/>
      <c r="R13" s="80"/>
      <c r="S13" s="80"/>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2"/>
  <sheetViews>
    <sheetView showGridLines="0" showZeros="0" workbookViewId="0">
      <pane ySplit="1" topLeftCell="A17" activePane="bottomLeft" state="frozen"/>
      <selection/>
      <selection pane="bottomLeft" activeCell="E8" sqref="E8:F4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70</v>
      </c>
    </row>
    <row r="3" ht="41.25" customHeight="1" spans="1:1">
      <c r="A3" s="41" t="str">
        <f>"2025"&amp;"年部门支出预算表"</f>
        <v>2025年部门支出预算表</v>
      </c>
    </row>
    <row r="4" ht="17.25" customHeight="1" spans="1:15">
      <c r="A4" s="44" t="str">
        <f>"单位名称："&amp;"禄劝彝族苗族自治县人力资源和社会保障局（汇总）"</f>
        <v>单位名称：禄劝彝族苗族自治县人力资源和社会保障局（汇总）</v>
      </c>
      <c r="O4" s="46" t="s">
        <v>1</v>
      </c>
    </row>
    <row r="5" ht="27" customHeight="1" spans="1:15">
      <c r="A5" s="272" t="s">
        <v>71</v>
      </c>
      <c r="B5" s="272" t="s">
        <v>72</v>
      </c>
      <c r="C5" s="272" t="s">
        <v>55</v>
      </c>
      <c r="D5" s="273" t="s">
        <v>58</v>
      </c>
      <c r="E5" s="274"/>
      <c r="F5" s="275"/>
      <c r="G5" s="276" t="s">
        <v>59</v>
      </c>
      <c r="H5" s="276" t="s">
        <v>60</v>
      </c>
      <c r="I5" s="276" t="s">
        <v>73</v>
      </c>
      <c r="J5" s="273" t="s">
        <v>62</v>
      </c>
      <c r="K5" s="274"/>
      <c r="L5" s="274"/>
      <c r="M5" s="274"/>
      <c r="N5" s="281"/>
      <c r="O5" s="282"/>
    </row>
    <row r="6" ht="42" customHeight="1" spans="1:15">
      <c r="A6" s="277"/>
      <c r="B6" s="277"/>
      <c r="C6" s="278"/>
      <c r="D6" s="279" t="s">
        <v>57</v>
      </c>
      <c r="E6" s="279" t="s">
        <v>74</v>
      </c>
      <c r="F6" s="279" t="s">
        <v>75</v>
      </c>
      <c r="G6" s="278"/>
      <c r="H6" s="278"/>
      <c r="I6" s="283"/>
      <c r="J6" s="279" t="s">
        <v>57</v>
      </c>
      <c r="K6" s="265" t="s">
        <v>76</v>
      </c>
      <c r="L6" s="265" t="s">
        <v>77</v>
      </c>
      <c r="M6" s="265" t="s">
        <v>78</v>
      </c>
      <c r="N6" s="265" t="s">
        <v>79</v>
      </c>
      <c r="O6" s="265" t="s">
        <v>80</v>
      </c>
    </row>
    <row r="7" ht="18" customHeight="1" spans="1:15">
      <c r="A7" s="52" t="s">
        <v>81</v>
      </c>
      <c r="B7" s="52" t="s">
        <v>82</v>
      </c>
      <c r="C7" s="52" t="s">
        <v>83</v>
      </c>
      <c r="D7" s="56" t="s">
        <v>84</v>
      </c>
      <c r="E7" s="56" t="s">
        <v>85</v>
      </c>
      <c r="F7" s="56" t="s">
        <v>86</v>
      </c>
      <c r="G7" s="56" t="s">
        <v>87</v>
      </c>
      <c r="H7" s="56" t="s">
        <v>88</v>
      </c>
      <c r="I7" s="56" t="s">
        <v>89</v>
      </c>
      <c r="J7" s="56" t="s">
        <v>90</v>
      </c>
      <c r="K7" s="56" t="s">
        <v>91</v>
      </c>
      <c r="L7" s="56" t="s">
        <v>92</v>
      </c>
      <c r="M7" s="56" t="s">
        <v>93</v>
      </c>
      <c r="N7" s="52" t="s">
        <v>94</v>
      </c>
      <c r="O7" s="56" t="s">
        <v>95</v>
      </c>
    </row>
    <row r="8" ht="18" customHeight="1" spans="1:15">
      <c r="A8" s="57" t="s">
        <v>96</v>
      </c>
      <c r="B8" s="57" t="s">
        <v>97</v>
      </c>
      <c r="C8" s="80">
        <v>164541356.17</v>
      </c>
      <c r="D8" s="80">
        <v>164541356.17</v>
      </c>
      <c r="E8" s="80">
        <v>106897948.25</v>
      </c>
      <c r="F8" s="80">
        <v>57643407.92</v>
      </c>
      <c r="G8" s="56"/>
      <c r="H8" s="56"/>
      <c r="I8" s="56"/>
      <c r="J8" s="56"/>
      <c r="K8" s="56"/>
      <c r="L8" s="56"/>
      <c r="M8" s="56"/>
      <c r="N8" s="52"/>
      <c r="O8" s="56"/>
    </row>
    <row r="9" ht="18" customHeight="1" spans="1:15">
      <c r="A9" s="260" t="s">
        <v>98</v>
      </c>
      <c r="B9" s="260" t="s">
        <v>99</v>
      </c>
      <c r="C9" s="80">
        <v>10869980</v>
      </c>
      <c r="D9" s="80">
        <v>10869980</v>
      </c>
      <c r="E9" s="80">
        <v>9355480</v>
      </c>
      <c r="F9" s="80">
        <v>1514500</v>
      </c>
      <c r="G9" s="56"/>
      <c r="H9" s="56"/>
      <c r="I9" s="56"/>
      <c r="J9" s="56"/>
      <c r="K9" s="56"/>
      <c r="L9" s="56"/>
      <c r="M9" s="56"/>
      <c r="N9" s="52"/>
      <c r="O9" s="56"/>
    </row>
    <row r="10" ht="18" customHeight="1" spans="1:15">
      <c r="A10" s="261" t="s">
        <v>100</v>
      </c>
      <c r="B10" s="261" t="s">
        <v>101</v>
      </c>
      <c r="C10" s="80">
        <v>9355480</v>
      </c>
      <c r="D10" s="80">
        <v>9355480</v>
      </c>
      <c r="E10" s="80">
        <v>9355480</v>
      </c>
      <c r="F10" s="80"/>
      <c r="G10" s="56"/>
      <c r="H10" s="56"/>
      <c r="I10" s="56"/>
      <c r="J10" s="56"/>
      <c r="K10" s="56"/>
      <c r="L10" s="56"/>
      <c r="M10" s="56"/>
      <c r="N10" s="52"/>
      <c r="O10" s="56"/>
    </row>
    <row r="11" ht="18" customHeight="1" spans="1:15">
      <c r="A11" s="261" t="s">
        <v>102</v>
      </c>
      <c r="B11" s="261" t="s">
        <v>103</v>
      </c>
      <c r="C11" s="80">
        <v>80000</v>
      </c>
      <c r="D11" s="80">
        <v>80000</v>
      </c>
      <c r="E11" s="80"/>
      <c r="F11" s="80">
        <v>80000</v>
      </c>
      <c r="G11" s="56"/>
      <c r="H11" s="56"/>
      <c r="I11" s="56"/>
      <c r="J11" s="56"/>
      <c r="K11" s="56"/>
      <c r="L11" s="56"/>
      <c r="M11" s="56"/>
      <c r="N11" s="52"/>
      <c r="O11" s="56"/>
    </row>
    <row r="12" ht="18" customHeight="1" spans="1:15">
      <c r="A12" s="261" t="s">
        <v>104</v>
      </c>
      <c r="B12" s="261" t="s">
        <v>105</v>
      </c>
      <c r="C12" s="80">
        <v>1434500</v>
      </c>
      <c r="D12" s="80">
        <v>1434500</v>
      </c>
      <c r="E12" s="80"/>
      <c r="F12" s="80">
        <v>1434500</v>
      </c>
      <c r="G12" s="56"/>
      <c r="H12" s="56"/>
      <c r="I12" s="56"/>
      <c r="J12" s="56"/>
      <c r="K12" s="56"/>
      <c r="L12" s="56"/>
      <c r="M12" s="56"/>
      <c r="N12" s="52"/>
      <c r="O12" s="56"/>
    </row>
    <row r="13" ht="18" customHeight="1" spans="1:15">
      <c r="A13" s="260" t="s">
        <v>106</v>
      </c>
      <c r="B13" s="260" t="s">
        <v>107</v>
      </c>
      <c r="C13" s="80">
        <v>141413436.81</v>
      </c>
      <c r="D13" s="80">
        <v>141413436.81</v>
      </c>
      <c r="E13" s="80">
        <v>97413436.81</v>
      </c>
      <c r="F13" s="80">
        <v>44000000</v>
      </c>
      <c r="G13" s="56"/>
      <c r="H13" s="56"/>
      <c r="I13" s="56"/>
      <c r="J13" s="56"/>
      <c r="K13" s="56"/>
      <c r="L13" s="56"/>
      <c r="M13" s="56"/>
      <c r="N13" s="52"/>
      <c r="O13" s="56"/>
    </row>
    <row r="14" ht="21" customHeight="1" spans="1:15">
      <c r="A14" s="261" t="s">
        <v>108</v>
      </c>
      <c r="B14" s="261" t="s">
        <v>109</v>
      </c>
      <c r="C14" s="80">
        <v>31920000</v>
      </c>
      <c r="D14" s="80">
        <v>31920000</v>
      </c>
      <c r="E14" s="80">
        <v>31920000</v>
      </c>
      <c r="F14" s="80"/>
      <c r="G14" s="80"/>
      <c r="H14" s="80"/>
      <c r="I14" s="80"/>
      <c r="J14" s="80"/>
      <c r="K14" s="80"/>
      <c r="L14" s="80"/>
      <c r="M14" s="80"/>
      <c r="N14" s="80"/>
      <c r="O14" s="80"/>
    </row>
    <row r="15" ht="21" customHeight="1" spans="1:15">
      <c r="A15" s="261" t="s">
        <v>110</v>
      </c>
      <c r="B15" s="261" t="s">
        <v>111</v>
      </c>
      <c r="C15" s="80">
        <v>63840000</v>
      </c>
      <c r="D15" s="80">
        <v>63840000</v>
      </c>
      <c r="E15" s="80">
        <v>63840000</v>
      </c>
      <c r="F15" s="80"/>
      <c r="G15" s="80"/>
      <c r="H15" s="80"/>
      <c r="I15" s="80"/>
      <c r="J15" s="80"/>
      <c r="K15" s="80"/>
      <c r="L15" s="80"/>
      <c r="M15" s="80"/>
      <c r="N15" s="80"/>
      <c r="O15" s="80"/>
    </row>
    <row r="16" ht="21" customHeight="1" spans="1:15">
      <c r="A16" s="261" t="s">
        <v>112</v>
      </c>
      <c r="B16" s="261" t="s">
        <v>113</v>
      </c>
      <c r="C16" s="80">
        <v>1283436.81</v>
      </c>
      <c r="D16" s="80">
        <v>1283436.81</v>
      </c>
      <c r="E16" s="80">
        <v>1283436.81</v>
      </c>
      <c r="F16" s="80"/>
      <c r="G16" s="80"/>
      <c r="H16" s="80"/>
      <c r="I16" s="80"/>
      <c r="J16" s="80"/>
      <c r="K16" s="80"/>
      <c r="L16" s="80"/>
      <c r="M16" s="80"/>
      <c r="N16" s="80"/>
      <c r="O16" s="80"/>
    </row>
    <row r="17" ht="21" customHeight="1" spans="1:15">
      <c r="A17" s="261" t="s">
        <v>114</v>
      </c>
      <c r="B17" s="261" t="s">
        <v>115</v>
      </c>
      <c r="C17" s="80">
        <v>370000</v>
      </c>
      <c r="D17" s="80">
        <v>370000</v>
      </c>
      <c r="E17" s="80">
        <v>370000</v>
      </c>
      <c r="F17" s="80"/>
      <c r="G17" s="80"/>
      <c r="H17" s="80"/>
      <c r="I17" s="80"/>
      <c r="J17" s="80"/>
      <c r="K17" s="80"/>
      <c r="L17" s="80"/>
      <c r="M17" s="80"/>
      <c r="N17" s="80"/>
      <c r="O17" s="80"/>
    </row>
    <row r="18" ht="21" customHeight="1" spans="1:15">
      <c r="A18" s="261">
        <v>2080508</v>
      </c>
      <c r="B18" s="261" t="s">
        <v>116</v>
      </c>
      <c r="C18" s="80">
        <v>44000000</v>
      </c>
      <c r="D18" s="80">
        <v>44000000</v>
      </c>
      <c r="E18" s="80"/>
      <c r="F18" s="80">
        <v>44000000</v>
      </c>
      <c r="G18" s="80"/>
      <c r="H18" s="80"/>
      <c r="I18" s="80"/>
      <c r="J18" s="80"/>
      <c r="K18" s="80"/>
      <c r="L18" s="80"/>
      <c r="M18" s="80"/>
      <c r="N18" s="80"/>
      <c r="O18" s="80"/>
    </row>
    <row r="19" ht="21" customHeight="1" spans="1:15">
      <c r="A19" s="260" t="s">
        <v>117</v>
      </c>
      <c r="B19" s="260" t="s">
        <v>118</v>
      </c>
      <c r="C19" s="80">
        <v>5004307.92</v>
      </c>
      <c r="D19" s="80">
        <v>5004307.92</v>
      </c>
      <c r="E19" s="80">
        <v>0</v>
      </c>
      <c r="F19" s="80">
        <v>5004307.92</v>
      </c>
      <c r="G19" s="80"/>
      <c r="H19" s="80"/>
      <c r="I19" s="80"/>
      <c r="J19" s="80"/>
      <c r="K19" s="80"/>
      <c r="L19" s="80"/>
      <c r="M19" s="80"/>
      <c r="N19" s="80"/>
      <c r="O19" s="80"/>
    </row>
    <row r="20" ht="21" customHeight="1" spans="1:15">
      <c r="A20" s="261" t="s">
        <v>119</v>
      </c>
      <c r="B20" s="261" t="s">
        <v>120</v>
      </c>
      <c r="C20" s="80">
        <v>834369.06</v>
      </c>
      <c r="D20" s="80">
        <v>834369.06</v>
      </c>
      <c r="E20" s="80"/>
      <c r="F20" s="80">
        <v>834369.06</v>
      </c>
      <c r="G20" s="80"/>
      <c r="H20" s="80"/>
      <c r="I20" s="80"/>
      <c r="J20" s="80"/>
      <c r="K20" s="80"/>
      <c r="L20" s="80"/>
      <c r="M20" s="80"/>
      <c r="N20" s="80"/>
      <c r="O20" s="80"/>
    </row>
    <row r="21" ht="21" customHeight="1" spans="1:15">
      <c r="A21" s="261">
        <v>2080702</v>
      </c>
      <c r="B21" s="261" t="s">
        <v>121</v>
      </c>
      <c r="C21" s="80">
        <v>670000</v>
      </c>
      <c r="D21" s="80">
        <v>670000</v>
      </c>
      <c r="E21" s="80"/>
      <c r="F21" s="80">
        <v>670000</v>
      </c>
      <c r="G21" s="80"/>
      <c r="H21" s="80"/>
      <c r="I21" s="80"/>
      <c r="J21" s="80"/>
      <c r="K21" s="80"/>
      <c r="L21" s="80"/>
      <c r="M21" s="80"/>
      <c r="N21" s="80"/>
      <c r="O21" s="80"/>
    </row>
    <row r="22" ht="21" customHeight="1" spans="1:15">
      <c r="A22" s="261" t="s">
        <v>122</v>
      </c>
      <c r="B22" s="261" t="s">
        <v>123</v>
      </c>
      <c r="C22" s="80">
        <v>3289571.04</v>
      </c>
      <c r="D22" s="80">
        <v>3289571.04</v>
      </c>
      <c r="E22" s="80"/>
      <c r="F22" s="80">
        <v>3289571.04</v>
      </c>
      <c r="G22" s="80"/>
      <c r="H22" s="80"/>
      <c r="I22" s="80"/>
      <c r="J22" s="80"/>
      <c r="K22" s="80"/>
      <c r="L22" s="80"/>
      <c r="M22" s="80"/>
      <c r="N22" s="80"/>
      <c r="O22" s="80"/>
    </row>
    <row r="23" ht="21" customHeight="1" spans="1:15">
      <c r="A23" s="261" t="s">
        <v>124</v>
      </c>
      <c r="B23" s="261" t="s">
        <v>125</v>
      </c>
      <c r="C23" s="80">
        <v>210367.82</v>
      </c>
      <c r="D23" s="80">
        <v>210367.82</v>
      </c>
      <c r="E23" s="80"/>
      <c r="F23" s="80">
        <v>210367.82</v>
      </c>
      <c r="G23" s="80"/>
      <c r="H23" s="80"/>
      <c r="I23" s="80"/>
      <c r="J23" s="80"/>
      <c r="K23" s="80"/>
      <c r="L23" s="80"/>
      <c r="M23" s="80"/>
      <c r="N23" s="80"/>
      <c r="O23" s="80"/>
    </row>
    <row r="24" ht="21" customHeight="1" spans="1:15">
      <c r="A24" s="260" t="s">
        <v>126</v>
      </c>
      <c r="B24" s="260" t="s">
        <v>127</v>
      </c>
      <c r="C24" s="80">
        <v>103116</v>
      </c>
      <c r="D24" s="80">
        <v>103116</v>
      </c>
      <c r="E24" s="80">
        <v>103116</v>
      </c>
      <c r="F24" s="80"/>
      <c r="G24" s="80"/>
      <c r="H24" s="80"/>
      <c r="I24" s="80"/>
      <c r="J24" s="80"/>
      <c r="K24" s="80"/>
      <c r="L24" s="80"/>
      <c r="M24" s="80"/>
      <c r="N24" s="80"/>
      <c r="O24" s="80"/>
    </row>
    <row r="25" ht="21" customHeight="1" spans="1:15">
      <c r="A25" s="261" t="s">
        <v>128</v>
      </c>
      <c r="B25" s="261" t="s">
        <v>129</v>
      </c>
      <c r="C25" s="80">
        <v>103116</v>
      </c>
      <c r="D25" s="80">
        <v>103116</v>
      </c>
      <c r="E25" s="80">
        <v>103116</v>
      </c>
      <c r="F25" s="80"/>
      <c r="G25" s="80"/>
      <c r="H25" s="80"/>
      <c r="I25" s="80"/>
      <c r="J25" s="80"/>
      <c r="K25" s="80"/>
      <c r="L25" s="80"/>
      <c r="M25" s="80"/>
      <c r="N25" s="80"/>
      <c r="O25" s="80"/>
    </row>
    <row r="26" ht="21" customHeight="1" spans="1:15">
      <c r="A26" s="260" t="s">
        <v>130</v>
      </c>
      <c r="B26" s="260" t="s">
        <v>131</v>
      </c>
      <c r="C26" s="80">
        <v>7150515.44</v>
      </c>
      <c r="D26" s="80">
        <v>7150515.44</v>
      </c>
      <c r="E26" s="80">
        <v>25915.44</v>
      </c>
      <c r="F26" s="80">
        <v>7124600</v>
      </c>
      <c r="G26" s="80"/>
      <c r="H26" s="80"/>
      <c r="I26" s="80"/>
      <c r="J26" s="80"/>
      <c r="K26" s="80"/>
      <c r="L26" s="80"/>
      <c r="M26" s="80"/>
      <c r="N26" s="80"/>
      <c r="O26" s="80"/>
    </row>
    <row r="27" ht="21" customHeight="1" spans="1:15">
      <c r="A27" s="261" t="s">
        <v>132</v>
      </c>
      <c r="B27" s="261" t="s">
        <v>131</v>
      </c>
      <c r="C27" s="80">
        <v>7150515.44</v>
      </c>
      <c r="D27" s="80">
        <v>7150515.44</v>
      </c>
      <c r="E27" s="80">
        <v>25915.44</v>
      </c>
      <c r="F27" s="80">
        <v>7124600</v>
      </c>
      <c r="G27" s="80"/>
      <c r="H27" s="80"/>
      <c r="I27" s="80"/>
      <c r="J27" s="80"/>
      <c r="K27" s="80"/>
      <c r="L27" s="80"/>
      <c r="M27" s="80"/>
      <c r="N27" s="80"/>
      <c r="O27" s="80"/>
    </row>
    <row r="28" ht="21" customHeight="1" spans="1:15">
      <c r="A28" s="57" t="s">
        <v>133</v>
      </c>
      <c r="B28" s="57" t="s">
        <v>134</v>
      </c>
      <c r="C28" s="80">
        <v>3395941.48</v>
      </c>
      <c r="D28" s="80">
        <v>3395941.48</v>
      </c>
      <c r="E28" s="80">
        <v>1316941.48</v>
      </c>
      <c r="F28" s="80">
        <v>2079000</v>
      </c>
      <c r="G28" s="80"/>
      <c r="H28" s="80"/>
      <c r="I28" s="80"/>
      <c r="J28" s="80"/>
      <c r="K28" s="80"/>
      <c r="L28" s="80"/>
      <c r="M28" s="80"/>
      <c r="N28" s="80"/>
      <c r="O28" s="80"/>
    </row>
    <row r="29" ht="21" customHeight="1" spans="1:15">
      <c r="A29" s="260" t="s">
        <v>135</v>
      </c>
      <c r="B29" s="260" t="s">
        <v>136</v>
      </c>
      <c r="C29" s="80">
        <v>2079000</v>
      </c>
      <c r="D29" s="80">
        <v>2079000</v>
      </c>
      <c r="E29" s="80"/>
      <c r="F29" s="80">
        <v>2079000</v>
      </c>
      <c r="G29" s="80"/>
      <c r="H29" s="80"/>
      <c r="I29" s="80"/>
      <c r="J29" s="80"/>
      <c r="K29" s="80"/>
      <c r="L29" s="80"/>
      <c r="M29" s="80"/>
      <c r="N29" s="80"/>
      <c r="O29" s="80"/>
    </row>
    <row r="30" ht="21" customHeight="1" spans="1:15">
      <c r="A30" s="261" t="s">
        <v>137</v>
      </c>
      <c r="B30" s="261" t="s">
        <v>138</v>
      </c>
      <c r="C30" s="80">
        <v>2079000</v>
      </c>
      <c r="D30" s="80">
        <v>2079000</v>
      </c>
      <c r="E30" s="80"/>
      <c r="F30" s="80">
        <v>2079000</v>
      </c>
      <c r="G30" s="80"/>
      <c r="H30" s="80"/>
      <c r="I30" s="80"/>
      <c r="J30" s="80"/>
      <c r="K30" s="80"/>
      <c r="L30" s="80"/>
      <c r="M30" s="80"/>
      <c r="N30" s="80"/>
      <c r="O30" s="80"/>
    </row>
    <row r="31" ht="21" customHeight="1" spans="1:15">
      <c r="A31" s="260" t="s">
        <v>139</v>
      </c>
      <c r="B31" s="260" t="s">
        <v>140</v>
      </c>
      <c r="C31" s="80">
        <v>1316941.48</v>
      </c>
      <c r="D31" s="80">
        <v>1316941.48</v>
      </c>
      <c r="E31" s="80">
        <v>1316941.48</v>
      </c>
      <c r="F31" s="80"/>
      <c r="G31" s="80"/>
      <c r="H31" s="80"/>
      <c r="I31" s="80"/>
      <c r="J31" s="80"/>
      <c r="K31" s="80"/>
      <c r="L31" s="80"/>
      <c r="M31" s="80"/>
      <c r="N31" s="80"/>
      <c r="O31" s="80"/>
    </row>
    <row r="32" ht="21" customHeight="1" spans="1:15">
      <c r="A32" s="261" t="s">
        <v>141</v>
      </c>
      <c r="B32" s="261" t="s">
        <v>142</v>
      </c>
      <c r="C32" s="80">
        <v>504069.48</v>
      </c>
      <c r="D32" s="80">
        <v>504069.48</v>
      </c>
      <c r="E32" s="80">
        <v>504069.48</v>
      </c>
      <c r="F32" s="80"/>
      <c r="G32" s="80"/>
      <c r="H32" s="80"/>
      <c r="I32" s="80"/>
      <c r="J32" s="80"/>
      <c r="K32" s="80"/>
      <c r="L32" s="80"/>
      <c r="M32" s="80"/>
      <c r="N32" s="80"/>
      <c r="O32" s="80"/>
    </row>
    <row r="33" ht="21" customHeight="1" spans="1:15">
      <c r="A33" s="261" t="s">
        <v>143</v>
      </c>
      <c r="B33" s="261" t="s">
        <v>144</v>
      </c>
      <c r="C33" s="80">
        <v>193395.04</v>
      </c>
      <c r="D33" s="80">
        <v>193395.04</v>
      </c>
      <c r="E33" s="80">
        <v>193395.04</v>
      </c>
      <c r="F33" s="80"/>
      <c r="G33" s="80"/>
      <c r="H33" s="80"/>
      <c r="I33" s="80"/>
      <c r="J33" s="80"/>
      <c r="K33" s="80"/>
      <c r="L33" s="80"/>
      <c r="M33" s="80"/>
      <c r="N33" s="80"/>
      <c r="O33" s="80"/>
    </row>
    <row r="34" ht="21" customHeight="1" spans="1:15">
      <c r="A34" s="261" t="s">
        <v>145</v>
      </c>
      <c r="B34" s="261" t="s">
        <v>146</v>
      </c>
      <c r="C34" s="80">
        <v>543128</v>
      </c>
      <c r="D34" s="80">
        <v>543128</v>
      </c>
      <c r="E34" s="80">
        <v>543128</v>
      </c>
      <c r="F34" s="80"/>
      <c r="G34" s="80"/>
      <c r="H34" s="80"/>
      <c r="I34" s="80"/>
      <c r="J34" s="80"/>
      <c r="K34" s="80"/>
      <c r="L34" s="80"/>
      <c r="M34" s="80"/>
      <c r="N34" s="80"/>
      <c r="O34" s="80"/>
    </row>
    <row r="35" ht="21" customHeight="1" spans="1:15">
      <c r="A35" s="261" t="s">
        <v>147</v>
      </c>
      <c r="B35" s="261" t="s">
        <v>148</v>
      </c>
      <c r="C35" s="80">
        <v>76348.96</v>
      </c>
      <c r="D35" s="80">
        <v>76348.96</v>
      </c>
      <c r="E35" s="80">
        <v>76348.96</v>
      </c>
      <c r="F35" s="80"/>
      <c r="G35" s="80"/>
      <c r="H35" s="80"/>
      <c r="I35" s="80"/>
      <c r="J35" s="80"/>
      <c r="K35" s="80"/>
      <c r="L35" s="80"/>
      <c r="M35" s="80"/>
      <c r="N35" s="80"/>
      <c r="O35" s="80"/>
    </row>
    <row r="36" ht="21" customHeight="1" spans="1:15">
      <c r="A36" s="57" t="s">
        <v>149</v>
      </c>
      <c r="B36" s="57" t="s">
        <v>150</v>
      </c>
      <c r="C36" s="80">
        <v>80797</v>
      </c>
      <c r="D36" s="80">
        <v>80797</v>
      </c>
      <c r="E36" s="80"/>
      <c r="F36" s="80">
        <v>80797</v>
      </c>
      <c r="G36" s="80"/>
      <c r="H36" s="80"/>
      <c r="I36" s="80"/>
      <c r="J36" s="80"/>
      <c r="K36" s="80"/>
      <c r="L36" s="80"/>
      <c r="M36" s="80"/>
      <c r="N36" s="80"/>
      <c r="O36" s="80"/>
    </row>
    <row r="37" ht="21" customHeight="1" spans="1:15">
      <c r="A37" s="260" t="s">
        <v>151</v>
      </c>
      <c r="B37" s="260" t="s">
        <v>152</v>
      </c>
      <c r="C37" s="80">
        <v>80797</v>
      </c>
      <c r="D37" s="80">
        <v>80797</v>
      </c>
      <c r="E37" s="80"/>
      <c r="F37" s="80">
        <v>80797</v>
      </c>
      <c r="G37" s="80"/>
      <c r="H37" s="80"/>
      <c r="I37" s="80"/>
      <c r="J37" s="80"/>
      <c r="K37" s="80"/>
      <c r="L37" s="80"/>
      <c r="M37" s="80"/>
      <c r="N37" s="80"/>
      <c r="O37" s="80"/>
    </row>
    <row r="38" ht="21" customHeight="1" spans="1:15">
      <c r="A38" s="261" t="s">
        <v>153</v>
      </c>
      <c r="B38" s="261" t="s">
        <v>154</v>
      </c>
      <c r="C38" s="80">
        <v>80797</v>
      </c>
      <c r="D38" s="80">
        <v>80797</v>
      </c>
      <c r="E38" s="80"/>
      <c r="F38" s="80">
        <v>80797</v>
      </c>
      <c r="G38" s="80"/>
      <c r="H38" s="80"/>
      <c r="I38" s="80"/>
      <c r="J38" s="80"/>
      <c r="K38" s="80"/>
      <c r="L38" s="80"/>
      <c r="M38" s="80"/>
      <c r="N38" s="80"/>
      <c r="O38" s="80"/>
    </row>
    <row r="39" ht="21" customHeight="1" spans="1:15">
      <c r="A39" s="57" t="s">
        <v>155</v>
      </c>
      <c r="B39" s="57" t="s">
        <v>156</v>
      </c>
      <c r="C39" s="80">
        <v>1027557.6</v>
      </c>
      <c r="D39" s="80">
        <v>1027557.6</v>
      </c>
      <c r="E39" s="80">
        <v>1027557.6</v>
      </c>
      <c r="F39" s="80"/>
      <c r="G39" s="80"/>
      <c r="H39" s="80"/>
      <c r="I39" s="80"/>
      <c r="J39" s="80"/>
      <c r="K39" s="80"/>
      <c r="L39" s="80"/>
      <c r="M39" s="80"/>
      <c r="N39" s="80"/>
      <c r="O39" s="80"/>
    </row>
    <row r="40" ht="21" customHeight="1" spans="1:15">
      <c r="A40" s="260" t="s">
        <v>157</v>
      </c>
      <c r="B40" s="260" t="s">
        <v>158</v>
      </c>
      <c r="C40" s="80">
        <v>1027557.6</v>
      </c>
      <c r="D40" s="80">
        <v>1027557.6</v>
      </c>
      <c r="E40" s="80">
        <v>1027557.6</v>
      </c>
      <c r="F40" s="80"/>
      <c r="G40" s="80"/>
      <c r="H40" s="80"/>
      <c r="I40" s="80"/>
      <c r="J40" s="80"/>
      <c r="K40" s="80"/>
      <c r="L40" s="80"/>
      <c r="M40" s="80"/>
      <c r="N40" s="80"/>
      <c r="O40" s="80"/>
    </row>
    <row r="41" ht="21" customHeight="1" spans="1:15">
      <c r="A41" s="261" t="s">
        <v>159</v>
      </c>
      <c r="B41" s="261" t="s">
        <v>160</v>
      </c>
      <c r="C41" s="80">
        <v>1027557.6</v>
      </c>
      <c r="D41" s="80">
        <v>1027557.6</v>
      </c>
      <c r="E41" s="80">
        <v>1027557.6</v>
      </c>
      <c r="F41" s="80"/>
      <c r="G41" s="80"/>
      <c r="H41" s="80"/>
      <c r="I41" s="80"/>
      <c r="J41" s="80"/>
      <c r="K41" s="80"/>
      <c r="L41" s="80"/>
      <c r="M41" s="80"/>
      <c r="N41" s="80"/>
      <c r="O41" s="80"/>
    </row>
    <row r="42" ht="21" customHeight="1" spans="1:15">
      <c r="A42" s="280" t="s">
        <v>55</v>
      </c>
      <c r="B42" s="35"/>
      <c r="C42" s="80">
        <v>169045652.25</v>
      </c>
      <c r="D42" s="80">
        <v>169045652.25</v>
      </c>
      <c r="E42" s="80">
        <v>109242447.33</v>
      </c>
      <c r="F42" s="80">
        <v>59803204.92</v>
      </c>
      <c r="G42" s="80"/>
      <c r="H42" s="80"/>
      <c r="I42" s="80"/>
      <c r="J42" s="80"/>
      <c r="K42" s="80"/>
      <c r="L42" s="80"/>
      <c r="M42" s="80"/>
      <c r="N42" s="80"/>
      <c r="O42" s="80"/>
    </row>
  </sheetData>
  <mergeCells count="12">
    <mergeCell ref="A2:O2"/>
    <mergeCell ref="A3:O3"/>
    <mergeCell ref="A4:B4"/>
    <mergeCell ref="D5:F5"/>
    <mergeCell ref="J5:O5"/>
    <mergeCell ref="A42:B4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D28" sqref="D28"/>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161</v>
      </c>
    </row>
    <row r="3" ht="41.25" customHeight="1" spans="1:1">
      <c r="A3" s="41" t="str">
        <f>"2025"&amp;"年部门财政拨款收支预算总表"</f>
        <v>2025年部门财政拨款收支预算总表</v>
      </c>
    </row>
    <row r="4" ht="17.25" customHeight="1" spans="1:4">
      <c r="A4" s="44" t="str">
        <f>"单位名称："&amp;"禄劝彝族苗族自治县人力资源和社会保障局（汇总）"</f>
        <v>单位名称：禄劝彝族苗族自治县人力资源和社会保障局（汇总）</v>
      </c>
      <c r="B4" s="264"/>
      <c r="D4" s="46" t="s">
        <v>1</v>
      </c>
    </row>
    <row r="5" ht="17.25" customHeight="1" spans="1:4">
      <c r="A5" s="265" t="s">
        <v>2</v>
      </c>
      <c r="B5" s="266"/>
      <c r="C5" s="265" t="s">
        <v>3</v>
      </c>
      <c r="D5" s="266"/>
    </row>
    <row r="6" ht="18.75" customHeight="1" spans="1:4">
      <c r="A6" s="265" t="s">
        <v>4</v>
      </c>
      <c r="B6" s="265" t="s">
        <v>5</v>
      </c>
      <c r="C6" s="265" t="s">
        <v>6</v>
      </c>
      <c r="D6" s="265" t="s">
        <v>5</v>
      </c>
    </row>
    <row r="7" ht="16.5" customHeight="1" spans="1:4">
      <c r="A7" s="267" t="s">
        <v>162</v>
      </c>
      <c r="B7" s="80">
        <v>163956047.33</v>
      </c>
      <c r="C7" s="267" t="s">
        <v>163</v>
      </c>
      <c r="D7" s="80"/>
    </row>
    <row r="8" ht="16.5" customHeight="1" spans="1:4">
      <c r="A8" s="267" t="s">
        <v>164</v>
      </c>
      <c r="B8" s="80">
        <v>163956047.33</v>
      </c>
      <c r="C8" s="267" t="s">
        <v>165</v>
      </c>
      <c r="D8" s="80"/>
    </row>
    <row r="9" ht="16.5" customHeight="1" spans="1:4">
      <c r="A9" s="267" t="s">
        <v>166</v>
      </c>
      <c r="B9" s="80"/>
      <c r="C9" s="267" t="s">
        <v>167</v>
      </c>
      <c r="D9" s="80"/>
    </row>
    <row r="10" ht="16.5" customHeight="1" spans="1:4">
      <c r="A10" s="267" t="s">
        <v>168</v>
      </c>
      <c r="B10" s="80"/>
      <c r="C10" s="267" t="s">
        <v>169</v>
      </c>
      <c r="D10" s="80"/>
    </row>
    <row r="11" ht="16.5" customHeight="1" spans="1:4">
      <c r="A11" s="267" t="s">
        <v>170</v>
      </c>
      <c r="B11" s="80">
        <v>5089604.92</v>
      </c>
      <c r="C11" s="267" t="s">
        <v>171</v>
      </c>
      <c r="D11" s="80"/>
    </row>
    <row r="12" ht="16.5" customHeight="1" spans="1:4">
      <c r="A12" s="267" t="s">
        <v>164</v>
      </c>
      <c r="B12" s="80">
        <v>5089604.92</v>
      </c>
      <c r="C12" s="267" t="s">
        <v>172</v>
      </c>
      <c r="D12" s="80"/>
    </row>
    <row r="13" ht="16.5" customHeight="1" spans="1:4">
      <c r="A13" s="244" t="s">
        <v>166</v>
      </c>
      <c r="B13" s="80"/>
      <c r="C13" s="69" t="s">
        <v>173</v>
      </c>
      <c r="D13" s="80"/>
    </row>
    <row r="14" ht="16.5" customHeight="1" spans="1:4">
      <c r="A14" s="244" t="s">
        <v>168</v>
      </c>
      <c r="B14" s="80"/>
      <c r="C14" s="69" t="s">
        <v>174</v>
      </c>
      <c r="D14" s="80"/>
    </row>
    <row r="15" ht="16.5" customHeight="1" spans="1:4">
      <c r="A15" s="268"/>
      <c r="B15" s="80"/>
      <c r="C15" s="69" t="s">
        <v>175</v>
      </c>
      <c r="D15" s="80">
        <v>164541356.17</v>
      </c>
    </row>
    <row r="16" ht="16.5" customHeight="1" spans="1:4">
      <c r="A16" s="268"/>
      <c r="B16" s="80"/>
      <c r="C16" s="69" t="s">
        <v>176</v>
      </c>
      <c r="D16" s="80">
        <v>3395941.48</v>
      </c>
    </row>
    <row r="17" ht="16.5" customHeight="1" spans="1:4">
      <c r="A17" s="268"/>
      <c r="B17" s="80"/>
      <c r="C17" s="69" t="s">
        <v>177</v>
      </c>
      <c r="D17" s="80"/>
    </row>
    <row r="18" ht="16.5" customHeight="1" spans="1:4">
      <c r="A18" s="268"/>
      <c r="B18" s="80"/>
      <c r="C18" s="69" t="s">
        <v>178</v>
      </c>
      <c r="D18" s="80"/>
    </row>
    <row r="19" ht="16.5" customHeight="1" spans="1:4">
      <c r="A19" s="268"/>
      <c r="B19" s="80"/>
      <c r="C19" s="69" t="s">
        <v>179</v>
      </c>
      <c r="D19" s="80">
        <v>80797</v>
      </c>
    </row>
    <row r="20" ht="16.5" customHeight="1" spans="1:4">
      <c r="A20" s="268"/>
      <c r="B20" s="80"/>
      <c r="C20" s="69" t="s">
        <v>180</v>
      </c>
      <c r="D20" s="80"/>
    </row>
    <row r="21" ht="16.5" customHeight="1" spans="1:4">
      <c r="A21" s="268"/>
      <c r="B21" s="80"/>
      <c r="C21" s="69" t="s">
        <v>181</v>
      </c>
      <c r="D21" s="80"/>
    </row>
    <row r="22" ht="16.5" customHeight="1" spans="1:4">
      <c r="A22" s="268"/>
      <c r="B22" s="80"/>
      <c r="C22" s="69" t="s">
        <v>182</v>
      </c>
      <c r="D22" s="80"/>
    </row>
    <row r="23" ht="16.5" customHeight="1" spans="1:4">
      <c r="A23" s="268"/>
      <c r="B23" s="80"/>
      <c r="C23" s="69" t="s">
        <v>183</v>
      </c>
      <c r="D23" s="80"/>
    </row>
    <row r="24" ht="16.5" customHeight="1" spans="1:4">
      <c r="A24" s="268"/>
      <c r="B24" s="80"/>
      <c r="C24" s="69" t="s">
        <v>184</v>
      </c>
      <c r="D24" s="80"/>
    </row>
    <row r="25" ht="16.5" customHeight="1" spans="1:4">
      <c r="A25" s="268"/>
      <c r="B25" s="80"/>
      <c r="C25" s="69" t="s">
        <v>185</v>
      </c>
      <c r="D25" s="80"/>
    </row>
    <row r="26" ht="16.5" customHeight="1" spans="1:4">
      <c r="A26" s="268"/>
      <c r="B26" s="80"/>
      <c r="C26" s="69" t="s">
        <v>186</v>
      </c>
      <c r="D26" s="80">
        <v>1027557.6</v>
      </c>
    </row>
    <row r="27" ht="16.5" customHeight="1" spans="1:4">
      <c r="A27" s="268"/>
      <c r="B27" s="80"/>
      <c r="C27" s="69" t="s">
        <v>187</v>
      </c>
      <c r="D27" s="80"/>
    </row>
    <row r="28" ht="16.5" customHeight="1" spans="1:4">
      <c r="A28" s="268"/>
      <c r="B28" s="80"/>
      <c r="C28" s="69" t="s">
        <v>188</v>
      </c>
      <c r="D28" s="80"/>
    </row>
    <row r="29" ht="16.5" customHeight="1" spans="1:4">
      <c r="A29" s="268"/>
      <c r="B29" s="80"/>
      <c r="C29" s="69" t="s">
        <v>189</v>
      </c>
      <c r="D29" s="80"/>
    </row>
    <row r="30" ht="16.5" customHeight="1" spans="1:4">
      <c r="A30" s="268"/>
      <c r="B30" s="80"/>
      <c r="C30" s="69" t="s">
        <v>190</v>
      </c>
      <c r="D30" s="80"/>
    </row>
    <row r="31" ht="16.5" customHeight="1" spans="1:4">
      <c r="A31" s="268"/>
      <c r="B31" s="80"/>
      <c r="C31" s="69" t="s">
        <v>191</v>
      </c>
      <c r="D31" s="80"/>
    </row>
    <row r="32" ht="16.5" customHeight="1" spans="1:4">
      <c r="A32" s="268"/>
      <c r="B32" s="80"/>
      <c r="C32" s="244" t="s">
        <v>192</v>
      </c>
      <c r="D32" s="80"/>
    </row>
    <row r="33" ht="16.5" customHeight="1" spans="1:4">
      <c r="A33" s="268"/>
      <c r="B33" s="80"/>
      <c r="C33" s="244" t="s">
        <v>193</v>
      </c>
      <c r="D33" s="80"/>
    </row>
    <row r="34" ht="16.5" customHeight="1" spans="1:4">
      <c r="A34" s="268"/>
      <c r="B34" s="80"/>
      <c r="C34" s="30" t="s">
        <v>194</v>
      </c>
      <c r="D34" s="269"/>
    </row>
    <row r="35" ht="15" customHeight="1" spans="1:4">
      <c r="A35" s="270" t="s">
        <v>50</v>
      </c>
      <c r="B35" s="271">
        <v>169045652.25</v>
      </c>
      <c r="C35" s="270" t="s">
        <v>51</v>
      </c>
      <c r="D35" s="271">
        <v>169045652.25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pane ySplit="1" topLeftCell="A10" activePane="bottomLeft" state="frozen"/>
      <selection/>
      <selection pane="bottomLeft" activeCell="C38" sqref="C3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231"/>
      <c r="F2" s="72"/>
      <c r="G2" s="239" t="s">
        <v>195</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5" t="str">
        <f>"单位名称："&amp;"禄劝彝族苗族自治县人力资源和社会保障局（汇总）"</f>
        <v>单位名称：禄劝彝族苗族自治县人力资源和社会保障局（汇总）</v>
      </c>
      <c r="F4" s="124"/>
      <c r="G4" s="239" t="s">
        <v>1</v>
      </c>
    </row>
    <row r="5" ht="20.25" customHeight="1" spans="1:7">
      <c r="A5" s="257" t="s">
        <v>196</v>
      </c>
      <c r="B5" s="258"/>
      <c r="C5" s="128" t="s">
        <v>55</v>
      </c>
      <c r="D5" s="249" t="s">
        <v>74</v>
      </c>
      <c r="E5" s="12"/>
      <c r="F5" s="13"/>
      <c r="G5" s="234" t="s">
        <v>75</v>
      </c>
    </row>
    <row r="6" ht="20.25" customHeight="1" spans="1:7">
      <c r="A6" s="259" t="s">
        <v>71</v>
      </c>
      <c r="B6" s="259" t="s">
        <v>72</v>
      </c>
      <c r="C6" s="19"/>
      <c r="D6" s="133" t="s">
        <v>57</v>
      </c>
      <c r="E6" s="133" t="s">
        <v>197</v>
      </c>
      <c r="F6" s="133" t="s">
        <v>198</v>
      </c>
      <c r="G6" s="236"/>
    </row>
    <row r="7" ht="15" customHeight="1" spans="1:7">
      <c r="A7" s="60" t="s">
        <v>81</v>
      </c>
      <c r="B7" s="60" t="s">
        <v>82</v>
      </c>
      <c r="C7" s="60" t="s">
        <v>83</v>
      </c>
      <c r="D7" s="60" t="s">
        <v>84</v>
      </c>
      <c r="E7" s="60" t="s">
        <v>85</v>
      </c>
      <c r="F7" s="60" t="s">
        <v>86</v>
      </c>
      <c r="G7" s="60" t="s">
        <v>87</v>
      </c>
    </row>
    <row r="8" ht="18" customHeight="1" spans="1:7">
      <c r="A8" s="57" t="s">
        <v>96</v>
      </c>
      <c r="B8" s="57" t="s">
        <v>97</v>
      </c>
      <c r="C8" s="80">
        <v>164541356.17</v>
      </c>
      <c r="D8" s="80">
        <v>106897948.25</v>
      </c>
      <c r="E8" s="80">
        <v>106106348.25</v>
      </c>
      <c r="F8" s="80">
        <v>791600</v>
      </c>
      <c r="G8" s="80">
        <v>57643407.92</v>
      </c>
    </row>
    <row r="9" ht="18" customHeight="1" spans="1:7">
      <c r="A9" s="260" t="s">
        <v>98</v>
      </c>
      <c r="B9" s="260" t="s">
        <v>99</v>
      </c>
      <c r="C9" s="80">
        <v>10869980</v>
      </c>
      <c r="D9" s="80">
        <v>9355480</v>
      </c>
      <c r="E9" s="80">
        <v>8563880</v>
      </c>
      <c r="F9" s="80">
        <v>791600</v>
      </c>
      <c r="G9" s="80">
        <v>1514500</v>
      </c>
    </row>
    <row r="10" ht="18" customHeight="1" spans="1:7">
      <c r="A10" s="261" t="s">
        <v>100</v>
      </c>
      <c r="B10" s="261" t="s">
        <v>101</v>
      </c>
      <c r="C10" s="80">
        <v>9355480</v>
      </c>
      <c r="D10" s="80">
        <v>9355480</v>
      </c>
      <c r="E10" s="80">
        <v>8563880</v>
      </c>
      <c r="F10" s="80">
        <v>791600</v>
      </c>
      <c r="G10" s="80"/>
    </row>
    <row r="11" ht="18" customHeight="1" spans="1:7">
      <c r="A11" s="261" t="s">
        <v>102</v>
      </c>
      <c r="B11" s="261" t="s">
        <v>103</v>
      </c>
      <c r="C11" s="80">
        <v>80000</v>
      </c>
      <c r="D11" s="80"/>
      <c r="E11" s="262"/>
      <c r="F11" s="80"/>
      <c r="G11" s="80">
        <v>80000</v>
      </c>
    </row>
    <row r="12" ht="18" customHeight="1" spans="1:7">
      <c r="A12" s="261" t="s">
        <v>104</v>
      </c>
      <c r="B12" s="261" t="s">
        <v>105</v>
      </c>
      <c r="C12" s="80">
        <v>1434500</v>
      </c>
      <c r="D12" s="80"/>
      <c r="E12" s="262"/>
      <c r="F12" s="80"/>
      <c r="G12" s="80">
        <v>1434500</v>
      </c>
    </row>
    <row r="13" ht="18" customHeight="1" spans="1:7">
      <c r="A13" s="260" t="s">
        <v>106</v>
      </c>
      <c r="B13" s="260" t="s">
        <v>107</v>
      </c>
      <c r="C13" s="80">
        <v>141413436.81</v>
      </c>
      <c r="D13" s="80">
        <v>97413436.81</v>
      </c>
      <c r="E13" s="80">
        <v>97413436.81</v>
      </c>
      <c r="F13" s="80"/>
      <c r="G13" s="80">
        <v>44000000</v>
      </c>
    </row>
    <row r="14" ht="18" customHeight="1" spans="1:7">
      <c r="A14" s="261" t="s">
        <v>108</v>
      </c>
      <c r="B14" s="261" t="s">
        <v>109</v>
      </c>
      <c r="C14" s="80">
        <v>31920000</v>
      </c>
      <c r="D14" s="80">
        <v>31920000</v>
      </c>
      <c r="E14" s="80">
        <v>31920000</v>
      </c>
      <c r="F14" s="80"/>
      <c r="G14" s="80"/>
    </row>
    <row r="15" ht="18" customHeight="1" spans="1:7">
      <c r="A15" s="261" t="s">
        <v>110</v>
      </c>
      <c r="B15" s="261" t="s">
        <v>111</v>
      </c>
      <c r="C15" s="80">
        <v>63840000</v>
      </c>
      <c r="D15" s="80">
        <v>63840000</v>
      </c>
      <c r="E15" s="80">
        <v>63840000</v>
      </c>
      <c r="F15" s="80"/>
      <c r="G15" s="80"/>
    </row>
    <row r="16" ht="18" customHeight="1" spans="1:7">
      <c r="A16" s="261" t="s">
        <v>112</v>
      </c>
      <c r="B16" s="261" t="s">
        <v>113</v>
      </c>
      <c r="C16" s="80">
        <v>1283436.81</v>
      </c>
      <c r="D16" s="80">
        <v>1283436.81</v>
      </c>
      <c r="E16" s="80">
        <v>1283436.81</v>
      </c>
      <c r="F16" s="80"/>
      <c r="G16" s="80"/>
    </row>
    <row r="17" ht="18" customHeight="1" spans="1:7">
      <c r="A17" s="261" t="s">
        <v>114</v>
      </c>
      <c r="B17" s="261" t="s">
        <v>115</v>
      </c>
      <c r="C17" s="80">
        <v>370000</v>
      </c>
      <c r="D17" s="80">
        <v>370000</v>
      </c>
      <c r="E17" s="80">
        <v>370000</v>
      </c>
      <c r="F17" s="80"/>
      <c r="G17" s="80"/>
    </row>
    <row r="18" ht="18" customHeight="1" spans="1:7">
      <c r="A18" s="261">
        <v>2080508</v>
      </c>
      <c r="B18" s="261" t="s">
        <v>116</v>
      </c>
      <c r="C18" s="80">
        <v>44000000</v>
      </c>
      <c r="D18" s="80"/>
      <c r="E18" s="80"/>
      <c r="F18" s="80"/>
      <c r="G18" s="80">
        <v>44000000</v>
      </c>
    </row>
    <row r="19" ht="18" customHeight="1" spans="1:7">
      <c r="A19" s="260" t="s">
        <v>117</v>
      </c>
      <c r="B19" s="260" t="s">
        <v>118</v>
      </c>
      <c r="C19" s="80">
        <v>5004307.92</v>
      </c>
      <c r="D19" s="80">
        <v>0</v>
      </c>
      <c r="E19" s="80">
        <v>0</v>
      </c>
      <c r="F19" s="80"/>
      <c r="G19" s="80">
        <v>5004307.92</v>
      </c>
    </row>
    <row r="20" ht="18" customHeight="1" spans="1:7">
      <c r="A20" s="261" t="s">
        <v>119</v>
      </c>
      <c r="B20" s="261" t="s">
        <v>120</v>
      </c>
      <c r="C20" s="80">
        <v>834369.06</v>
      </c>
      <c r="D20" s="80"/>
      <c r="E20" s="80"/>
      <c r="F20" s="80"/>
      <c r="G20" s="80">
        <v>834369.06</v>
      </c>
    </row>
    <row r="21" ht="18" customHeight="1" spans="1:7">
      <c r="A21" s="261">
        <v>2080702</v>
      </c>
      <c r="B21" s="261" t="s">
        <v>121</v>
      </c>
      <c r="C21" s="80">
        <v>670000</v>
      </c>
      <c r="D21" s="80"/>
      <c r="E21" s="80"/>
      <c r="F21" s="80"/>
      <c r="G21" s="80">
        <v>670000</v>
      </c>
    </row>
    <row r="22" ht="18" customHeight="1" spans="1:7">
      <c r="A22" s="261" t="s">
        <v>122</v>
      </c>
      <c r="B22" s="261" t="s">
        <v>123</v>
      </c>
      <c r="C22" s="80">
        <v>3289571.04</v>
      </c>
      <c r="D22" s="80"/>
      <c r="E22" s="80"/>
      <c r="F22" s="80"/>
      <c r="G22" s="80">
        <v>3289571.04</v>
      </c>
    </row>
    <row r="23" ht="18" customHeight="1" spans="1:7">
      <c r="A23" s="261" t="s">
        <v>124</v>
      </c>
      <c r="B23" s="261" t="s">
        <v>125</v>
      </c>
      <c r="C23" s="80">
        <v>210367.82</v>
      </c>
      <c r="D23" s="80"/>
      <c r="E23" s="80"/>
      <c r="F23" s="80"/>
      <c r="G23" s="80">
        <v>210367.82</v>
      </c>
    </row>
    <row r="24" ht="18" customHeight="1" spans="1:7">
      <c r="A24" s="260" t="s">
        <v>126</v>
      </c>
      <c r="B24" s="260" t="s">
        <v>127</v>
      </c>
      <c r="C24" s="80">
        <v>103116</v>
      </c>
      <c r="D24" s="80">
        <v>103116</v>
      </c>
      <c r="E24" s="80">
        <v>103116</v>
      </c>
      <c r="F24" s="80"/>
      <c r="G24" s="80"/>
    </row>
    <row r="25" ht="18" customHeight="1" spans="1:7">
      <c r="A25" s="261" t="s">
        <v>128</v>
      </c>
      <c r="B25" s="261" t="s">
        <v>129</v>
      </c>
      <c r="C25" s="80">
        <v>103116</v>
      </c>
      <c r="D25" s="80">
        <v>103116</v>
      </c>
      <c r="E25" s="80">
        <v>103116</v>
      </c>
      <c r="F25" s="80"/>
      <c r="G25" s="80"/>
    </row>
    <row r="26" ht="18" customHeight="1" spans="1:7">
      <c r="A26" s="260" t="s">
        <v>130</v>
      </c>
      <c r="B26" s="260" t="s">
        <v>131</v>
      </c>
      <c r="C26" s="80">
        <v>7150515.44</v>
      </c>
      <c r="D26" s="80">
        <v>25915.44</v>
      </c>
      <c r="E26" s="80">
        <v>25915.44</v>
      </c>
      <c r="F26" s="80"/>
      <c r="G26" s="80">
        <v>7124600</v>
      </c>
    </row>
    <row r="27" ht="18" customHeight="1" spans="1:7">
      <c r="A27" s="261" t="s">
        <v>132</v>
      </c>
      <c r="B27" s="261" t="s">
        <v>131</v>
      </c>
      <c r="C27" s="80">
        <v>7150515.44</v>
      </c>
      <c r="D27" s="80">
        <v>25915.44</v>
      </c>
      <c r="E27" s="80">
        <v>25915.44</v>
      </c>
      <c r="F27" s="80"/>
      <c r="G27" s="80">
        <v>7124600</v>
      </c>
    </row>
    <row r="28" ht="18" customHeight="1" spans="1:7">
      <c r="A28" s="57" t="s">
        <v>133</v>
      </c>
      <c r="B28" s="57" t="s">
        <v>134</v>
      </c>
      <c r="C28" s="80">
        <v>3395941.48</v>
      </c>
      <c r="D28" s="80">
        <v>1316941.48</v>
      </c>
      <c r="E28" s="80">
        <v>1316941.48</v>
      </c>
      <c r="F28" s="80"/>
      <c r="G28" s="80">
        <v>2079000</v>
      </c>
    </row>
    <row r="29" ht="18" customHeight="1" spans="1:7">
      <c r="A29" s="260" t="s">
        <v>135</v>
      </c>
      <c r="B29" s="260" t="s">
        <v>136</v>
      </c>
      <c r="C29" s="80">
        <v>2079000</v>
      </c>
      <c r="D29" s="80"/>
      <c r="E29" s="80"/>
      <c r="F29" s="80"/>
      <c r="G29" s="80">
        <v>2079000</v>
      </c>
    </row>
    <row r="30" ht="18" customHeight="1" spans="1:7">
      <c r="A30" s="261" t="s">
        <v>137</v>
      </c>
      <c r="B30" s="261" t="s">
        <v>138</v>
      </c>
      <c r="C30" s="80">
        <v>2079000</v>
      </c>
      <c r="D30" s="80"/>
      <c r="E30" s="80"/>
      <c r="F30" s="80"/>
      <c r="G30" s="80">
        <v>2079000</v>
      </c>
    </row>
    <row r="31" ht="18" customHeight="1" spans="1:7">
      <c r="A31" s="260" t="s">
        <v>139</v>
      </c>
      <c r="B31" s="260" t="s">
        <v>140</v>
      </c>
      <c r="C31" s="80">
        <v>1316941.48</v>
      </c>
      <c r="D31" s="80">
        <v>1316941.48</v>
      </c>
      <c r="E31" s="80">
        <v>1316941.48</v>
      </c>
      <c r="F31" s="80"/>
      <c r="G31" s="80"/>
    </row>
    <row r="32" ht="18" customHeight="1" spans="1:7">
      <c r="A32" s="261" t="s">
        <v>141</v>
      </c>
      <c r="B32" s="261" t="s">
        <v>142</v>
      </c>
      <c r="C32" s="80">
        <v>504069.48</v>
      </c>
      <c r="D32" s="80">
        <v>504069.48</v>
      </c>
      <c r="E32" s="80">
        <v>504069.48</v>
      </c>
      <c r="F32" s="80"/>
      <c r="G32" s="80"/>
    </row>
    <row r="33" ht="18" customHeight="1" spans="1:7">
      <c r="A33" s="261" t="s">
        <v>143</v>
      </c>
      <c r="B33" s="261" t="s">
        <v>144</v>
      </c>
      <c r="C33" s="80">
        <v>193395.04</v>
      </c>
      <c r="D33" s="80">
        <v>193395.04</v>
      </c>
      <c r="E33" s="80">
        <v>193395.04</v>
      </c>
      <c r="F33" s="80"/>
      <c r="G33" s="80"/>
    </row>
    <row r="34" ht="18" customHeight="1" spans="1:7">
      <c r="A34" s="261" t="s">
        <v>145</v>
      </c>
      <c r="B34" s="261" t="s">
        <v>146</v>
      </c>
      <c r="C34" s="80">
        <v>543128</v>
      </c>
      <c r="D34" s="80">
        <v>543128</v>
      </c>
      <c r="E34" s="80">
        <v>543128</v>
      </c>
      <c r="F34" s="80"/>
      <c r="G34" s="80"/>
    </row>
    <row r="35" ht="18" customHeight="1" spans="1:7">
      <c r="A35" s="261" t="s">
        <v>147</v>
      </c>
      <c r="B35" s="261" t="s">
        <v>148</v>
      </c>
      <c r="C35" s="80">
        <v>76348.96</v>
      </c>
      <c r="D35" s="80">
        <v>76348.96</v>
      </c>
      <c r="E35" s="80">
        <v>76348.96</v>
      </c>
      <c r="F35" s="80"/>
      <c r="G35" s="80"/>
    </row>
    <row r="36" ht="18" customHeight="1" spans="1:7">
      <c r="A36" s="57" t="s">
        <v>149</v>
      </c>
      <c r="B36" s="57" t="s">
        <v>150</v>
      </c>
      <c r="C36" s="80">
        <v>80797</v>
      </c>
      <c r="D36" s="80"/>
      <c r="E36" s="80"/>
      <c r="F36" s="80"/>
      <c r="G36" s="80">
        <v>80797</v>
      </c>
    </row>
    <row r="37" ht="18" customHeight="1" spans="1:7">
      <c r="A37" s="260" t="s">
        <v>151</v>
      </c>
      <c r="B37" s="260" t="s">
        <v>152</v>
      </c>
      <c r="C37" s="80">
        <v>80797</v>
      </c>
      <c r="D37" s="80"/>
      <c r="E37" s="80"/>
      <c r="F37" s="80"/>
      <c r="G37" s="80">
        <v>80797</v>
      </c>
    </row>
    <row r="38" ht="18" customHeight="1" spans="1:7">
      <c r="A38" s="261" t="s">
        <v>153</v>
      </c>
      <c r="B38" s="261" t="s">
        <v>154</v>
      </c>
      <c r="C38" s="80">
        <v>80797</v>
      </c>
      <c r="D38" s="80"/>
      <c r="E38" s="80"/>
      <c r="F38" s="80"/>
      <c r="G38" s="80">
        <v>80797</v>
      </c>
    </row>
    <row r="39" ht="18" customHeight="1" spans="1:7">
      <c r="A39" s="57" t="s">
        <v>155</v>
      </c>
      <c r="B39" s="57" t="s">
        <v>156</v>
      </c>
      <c r="C39" s="80">
        <v>1027557.6</v>
      </c>
      <c r="D39" s="80">
        <v>1027557.6</v>
      </c>
      <c r="E39" s="80">
        <v>1027557.6</v>
      </c>
      <c r="F39" s="80"/>
      <c r="G39" s="80"/>
    </row>
    <row r="40" ht="18" customHeight="1" spans="1:7">
      <c r="A40" s="260" t="s">
        <v>157</v>
      </c>
      <c r="B40" s="260" t="s">
        <v>158</v>
      </c>
      <c r="C40" s="80">
        <v>1027557.6</v>
      </c>
      <c r="D40" s="80">
        <v>1027557.6</v>
      </c>
      <c r="E40" s="80">
        <v>1027557.6</v>
      </c>
      <c r="F40" s="80"/>
      <c r="G40" s="80"/>
    </row>
    <row r="41" ht="18" customHeight="1" spans="1:7">
      <c r="A41" s="261" t="s">
        <v>159</v>
      </c>
      <c r="B41" s="261" t="s">
        <v>160</v>
      </c>
      <c r="C41" s="80">
        <v>1027557.6</v>
      </c>
      <c r="D41" s="80">
        <v>1027557.6</v>
      </c>
      <c r="E41" s="80">
        <v>1027557.6</v>
      </c>
      <c r="F41" s="80"/>
      <c r="G41" s="80"/>
    </row>
    <row r="42" ht="18" customHeight="1" spans="1:7">
      <c r="A42" s="79" t="s">
        <v>199</v>
      </c>
      <c r="B42" s="263" t="s">
        <v>199</v>
      </c>
      <c r="C42" s="80">
        <f>C8+C28+C36+C39</f>
        <v>169045652.25</v>
      </c>
      <c r="D42" s="80">
        <f>D8+D28+D36+D39</f>
        <v>109242447.33</v>
      </c>
      <c r="E42" s="80">
        <f>E8+E28+E36+E39</f>
        <v>108450847.33</v>
      </c>
      <c r="F42" s="80">
        <f>F8+F28+F36+F39</f>
        <v>791600</v>
      </c>
      <c r="G42" s="80">
        <f>G8+G28+G36+G39</f>
        <v>59803204.92</v>
      </c>
    </row>
  </sheetData>
  <mergeCells count="6">
    <mergeCell ref="A3:G3"/>
    <mergeCell ref="A5:B5"/>
    <mergeCell ref="D5:F5"/>
    <mergeCell ref="A42:B4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27" sqref="E27"/>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253" t="s">
        <v>200</v>
      </c>
    </row>
    <row r="3" ht="41.25" customHeight="1" spans="1:6">
      <c r="A3" s="254" t="str">
        <f>"2025"&amp;"年一般公共预算“三公”经费支出预算表"</f>
        <v>2025年一般公共预算“三公”经费支出预算表</v>
      </c>
      <c r="B3" s="43"/>
      <c r="C3" s="43"/>
      <c r="D3" s="43"/>
      <c r="E3" s="42"/>
      <c r="F3" s="43"/>
    </row>
    <row r="4" customHeight="1" spans="1:6">
      <c r="A4" s="111" t="str">
        <f>"单位名称："&amp;"禄劝彝族苗族自治县人力资源和社会保障局（汇总）"</f>
        <v>单位名称：禄劝彝族苗族自治县人力资源和社会保障局（汇总）</v>
      </c>
      <c r="B4" s="255"/>
      <c r="D4" s="43"/>
      <c r="E4" s="42"/>
      <c r="F4" s="64" t="s">
        <v>1</v>
      </c>
    </row>
    <row r="5" ht="27" customHeight="1" spans="1:6">
      <c r="A5" s="47" t="s">
        <v>201</v>
      </c>
      <c r="B5" s="47" t="s">
        <v>202</v>
      </c>
      <c r="C5" s="49" t="s">
        <v>203</v>
      </c>
      <c r="D5" s="47"/>
      <c r="E5" s="48"/>
      <c r="F5" s="47" t="s">
        <v>204</v>
      </c>
    </row>
    <row r="6" ht="28.5" customHeight="1" spans="1:6">
      <c r="A6" s="256"/>
      <c r="B6" s="51"/>
      <c r="C6" s="48" t="s">
        <v>57</v>
      </c>
      <c r="D6" s="48" t="s">
        <v>205</v>
      </c>
      <c r="E6" s="48" t="s">
        <v>206</v>
      </c>
      <c r="F6" s="50"/>
    </row>
    <row r="7" ht="17.25" customHeight="1" spans="1:6">
      <c r="A7" s="56" t="s">
        <v>81</v>
      </c>
      <c r="B7" s="56" t="s">
        <v>82</v>
      </c>
      <c r="C7" s="56" t="s">
        <v>83</v>
      </c>
      <c r="D7" s="56" t="s">
        <v>84</v>
      </c>
      <c r="E7" s="56" t="s">
        <v>85</v>
      </c>
      <c r="F7" s="56" t="s">
        <v>86</v>
      </c>
    </row>
    <row r="8" ht="17.25" customHeight="1" spans="1:6">
      <c r="A8" s="80">
        <v>180000</v>
      </c>
      <c r="B8" s="80"/>
      <c r="C8" s="80">
        <v>180000</v>
      </c>
      <c r="D8" s="80">
        <v>180000</v>
      </c>
      <c r="E8" s="80"/>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workbookViewId="0">
      <pane ySplit="1" topLeftCell="A2" activePane="bottomLeft" state="frozen"/>
      <selection/>
      <selection pane="bottomLeft" activeCell="B15" sqref="B15"/>
    </sheetView>
  </sheetViews>
  <sheetFormatPr defaultColWidth="9.14166666666667" defaultRowHeight="14.25" customHeight="1"/>
  <cols>
    <col min="1" max="1" width="38.75" customWidth="1"/>
    <col min="2" max="2" width="42" customWidth="1"/>
    <col min="3" max="3" width="20.7083333333333" customWidth="1"/>
    <col min="4" max="4" width="31.2833333333333" customWidth="1"/>
    <col min="5" max="5" width="10.1416666666667" customWidth="1"/>
    <col min="6" max="6" width="24.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customFormat="1" ht="13.5" customHeight="1" spans="2:24">
      <c r="B2" s="231"/>
      <c r="C2" s="240"/>
      <c r="E2" s="241"/>
      <c r="F2" s="241"/>
      <c r="G2" s="241"/>
      <c r="H2" s="241"/>
      <c r="I2" s="84"/>
      <c r="J2" s="84"/>
      <c r="K2" s="84"/>
      <c r="L2" s="84"/>
      <c r="M2" s="84"/>
      <c r="N2" s="84"/>
      <c r="R2" s="84"/>
      <c r="V2" s="240"/>
      <c r="X2" s="3" t="s">
        <v>207</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customFormat="1" ht="18.75" customHeight="1" spans="1:24">
      <c r="A4" s="5" t="str">
        <f>"单位名称："&amp;"禄劝彝族苗族自治县人力资源和社会保障局（汇总）"</f>
        <v>单位名称：禄劝彝族苗族自治县人力资源和社会保障局（汇总）</v>
      </c>
      <c r="B4" s="6"/>
      <c r="C4" s="242"/>
      <c r="D4" s="242"/>
      <c r="E4" s="242"/>
      <c r="F4" s="242"/>
      <c r="G4" s="242"/>
      <c r="H4" s="242"/>
      <c r="I4" s="86"/>
      <c r="J4" s="86"/>
      <c r="K4" s="86"/>
      <c r="L4" s="86"/>
      <c r="M4" s="86"/>
      <c r="N4" s="86"/>
      <c r="O4" s="7"/>
      <c r="P4" s="7"/>
      <c r="Q4" s="7"/>
      <c r="R4" s="86"/>
      <c r="V4" s="240"/>
      <c r="X4" s="3" t="s">
        <v>1</v>
      </c>
    </row>
    <row r="5" ht="18" customHeight="1" spans="1:24">
      <c r="A5" s="9" t="s">
        <v>208</v>
      </c>
      <c r="B5" s="9" t="s">
        <v>209</v>
      </c>
      <c r="C5" s="9" t="s">
        <v>210</v>
      </c>
      <c r="D5" s="9" t="s">
        <v>211</v>
      </c>
      <c r="E5" s="9" t="s">
        <v>212</v>
      </c>
      <c r="F5" s="9" t="s">
        <v>213</v>
      </c>
      <c r="G5" s="9" t="s">
        <v>214</v>
      </c>
      <c r="H5" s="9" t="s">
        <v>215</v>
      </c>
      <c r="I5" s="249" t="s">
        <v>216</v>
      </c>
      <c r="J5" s="81"/>
      <c r="K5" s="81"/>
      <c r="L5" s="81"/>
      <c r="M5" s="81"/>
      <c r="N5" s="81"/>
      <c r="O5" s="12"/>
      <c r="P5" s="12"/>
      <c r="Q5" s="12"/>
      <c r="R5" s="102"/>
      <c r="S5" s="81"/>
      <c r="T5" s="81"/>
      <c r="U5" s="81"/>
      <c r="V5" s="81"/>
      <c r="W5" s="81"/>
      <c r="X5" s="82"/>
    </row>
    <row r="6" ht="18" customHeight="1" spans="1:24">
      <c r="A6" s="14"/>
      <c r="B6" s="29"/>
      <c r="C6" s="130"/>
      <c r="D6" s="14"/>
      <c r="E6" s="14"/>
      <c r="F6" s="14"/>
      <c r="G6" s="14"/>
      <c r="H6" s="14"/>
      <c r="I6" s="128" t="s">
        <v>217</v>
      </c>
      <c r="J6" s="249" t="s">
        <v>58</v>
      </c>
      <c r="K6" s="81"/>
      <c r="L6" s="81"/>
      <c r="M6" s="81"/>
      <c r="N6" s="82"/>
      <c r="O6" s="11" t="s">
        <v>218</v>
      </c>
      <c r="P6" s="12"/>
      <c r="Q6" s="13"/>
      <c r="R6" s="9" t="s">
        <v>61</v>
      </c>
      <c r="S6" s="249" t="s">
        <v>62</v>
      </c>
      <c r="T6" s="102"/>
      <c r="U6" s="81"/>
      <c r="V6" s="102"/>
      <c r="W6" s="102"/>
      <c r="X6" s="252"/>
    </row>
    <row r="7" ht="19.5" customHeight="1" spans="1:24">
      <c r="A7" s="29"/>
      <c r="B7" s="29"/>
      <c r="C7" s="29"/>
      <c r="D7" s="29"/>
      <c r="E7" s="29"/>
      <c r="F7" s="29"/>
      <c r="G7" s="29"/>
      <c r="H7" s="29"/>
      <c r="I7" s="29"/>
      <c r="J7" s="250" t="s">
        <v>219</v>
      </c>
      <c r="K7" s="9" t="s">
        <v>220</v>
      </c>
      <c r="L7" s="9" t="s">
        <v>221</v>
      </c>
      <c r="M7" s="9" t="s">
        <v>222</v>
      </c>
      <c r="N7" s="9" t="s">
        <v>223</v>
      </c>
      <c r="O7" s="9" t="s">
        <v>58</v>
      </c>
      <c r="P7" s="9" t="s">
        <v>59</v>
      </c>
      <c r="Q7" s="9" t="s">
        <v>60</v>
      </c>
      <c r="R7" s="29"/>
      <c r="S7" s="9" t="s">
        <v>57</v>
      </c>
      <c r="T7" s="9" t="s">
        <v>64</v>
      </c>
      <c r="U7" s="9" t="s">
        <v>224</v>
      </c>
      <c r="V7" s="9" t="s">
        <v>66</v>
      </c>
      <c r="W7" s="9" t="s">
        <v>67</v>
      </c>
      <c r="X7" s="9" t="s">
        <v>68</v>
      </c>
    </row>
    <row r="8" ht="37.5" customHeight="1" spans="1:24">
      <c r="A8" s="243"/>
      <c r="B8" s="19"/>
      <c r="C8" s="243"/>
      <c r="D8" s="243"/>
      <c r="E8" s="243"/>
      <c r="F8" s="243"/>
      <c r="G8" s="243"/>
      <c r="H8" s="243"/>
      <c r="I8" s="243"/>
      <c r="J8" s="251"/>
      <c r="K8" s="17"/>
      <c r="L8" s="17"/>
      <c r="M8" s="17"/>
      <c r="N8" s="17"/>
      <c r="O8" s="17"/>
      <c r="P8" s="17"/>
      <c r="Q8" s="17"/>
      <c r="R8" s="17"/>
      <c r="S8" s="17"/>
      <c r="T8" s="17"/>
      <c r="U8" s="17"/>
      <c r="V8" s="17"/>
      <c r="W8" s="17"/>
      <c r="X8" s="17"/>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1" customHeight="1" spans="1:24">
      <c r="A10" s="244" t="s">
        <v>69</v>
      </c>
      <c r="B10" s="36" t="s">
        <v>69</v>
      </c>
      <c r="C10" s="244" t="s">
        <v>225</v>
      </c>
      <c r="D10" s="244" t="s">
        <v>226</v>
      </c>
      <c r="E10" s="244" t="s">
        <v>100</v>
      </c>
      <c r="F10" s="244" t="s">
        <v>101</v>
      </c>
      <c r="G10" s="244" t="s">
        <v>227</v>
      </c>
      <c r="H10" s="244" t="s">
        <v>228</v>
      </c>
      <c r="I10" s="80">
        <v>2071032</v>
      </c>
      <c r="J10" s="80">
        <v>2071032</v>
      </c>
      <c r="K10" s="36"/>
      <c r="L10" s="36"/>
      <c r="M10" s="36"/>
      <c r="N10" s="36"/>
      <c r="O10" s="36"/>
      <c r="P10" s="36"/>
      <c r="Q10" s="36"/>
      <c r="R10" s="36"/>
      <c r="S10" s="36"/>
      <c r="T10" s="36"/>
      <c r="U10" s="36"/>
      <c r="V10" s="36"/>
      <c r="W10" s="36"/>
      <c r="X10" s="36"/>
    </row>
    <row r="11" ht="21" customHeight="1" spans="1:24">
      <c r="A11" s="244" t="s">
        <v>69</v>
      </c>
      <c r="B11" s="36" t="s">
        <v>69</v>
      </c>
      <c r="C11" s="244" t="s">
        <v>229</v>
      </c>
      <c r="D11" s="244" t="s">
        <v>230</v>
      </c>
      <c r="E11" s="244" t="s">
        <v>100</v>
      </c>
      <c r="F11" s="244" t="s">
        <v>101</v>
      </c>
      <c r="G11" s="244" t="s">
        <v>227</v>
      </c>
      <c r="H11" s="244" t="s">
        <v>228</v>
      </c>
      <c r="I11" s="80">
        <v>931320</v>
      </c>
      <c r="J11" s="80">
        <v>931320</v>
      </c>
      <c r="K11" s="36"/>
      <c r="L11" s="36"/>
      <c r="M11" s="36"/>
      <c r="N11" s="36"/>
      <c r="O11" s="36"/>
      <c r="P11" s="36"/>
      <c r="Q11" s="36"/>
      <c r="R11" s="36"/>
      <c r="S11" s="36"/>
      <c r="T11" s="36"/>
      <c r="U11" s="36"/>
      <c r="V11" s="36"/>
      <c r="W11" s="36"/>
      <c r="X11" s="36"/>
    </row>
    <row r="12" ht="21" customHeight="1" spans="1:24">
      <c r="A12" s="244" t="s">
        <v>69</v>
      </c>
      <c r="B12" s="36" t="s">
        <v>69</v>
      </c>
      <c r="C12" s="244" t="s">
        <v>231</v>
      </c>
      <c r="D12" s="244" t="s">
        <v>160</v>
      </c>
      <c r="E12" s="244" t="s">
        <v>159</v>
      </c>
      <c r="F12" s="244" t="s">
        <v>160</v>
      </c>
      <c r="G12" s="244" t="s">
        <v>232</v>
      </c>
      <c r="H12" s="244" t="s">
        <v>160</v>
      </c>
      <c r="I12" s="80">
        <v>744624.24</v>
      </c>
      <c r="J12" s="80">
        <v>744624.24</v>
      </c>
      <c r="K12" s="36"/>
      <c r="L12" s="36"/>
      <c r="M12" s="36"/>
      <c r="N12" s="36"/>
      <c r="O12" s="36"/>
      <c r="P12" s="36"/>
      <c r="Q12" s="36"/>
      <c r="R12" s="36"/>
      <c r="S12" s="36"/>
      <c r="T12" s="36"/>
      <c r="U12" s="36"/>
      <c r="V12" s="36"/>
      <c r="W12" s="36"/>
      <c r="X12" s="36"/>
    </row>
    <row r="13" ht="21" customHeight="1" spans="1:24">
      <c r="A13" s="244" t="s">
        <v>69</v>
      </c>
      <c r="B13" s="36" t="s">
        <v>69</v>
      </c>
      <c r="C13" s="244" t="s">
        <v>231</v>
      </c>
      <c r="D13" s="244" t="s">
        <v>160</v>
      </c>
      <c r="E13" s="244" t="s">
        <v>159</v>
      </c>
      <c r="F13" s="244" t="s">
        <v>160</v>
      </c>
      <c r="G13" s="244" t="s">
        <v>232</v>
      </c>
      <c r="H13" s="244" t="s">
        <v>160</v>
      </c>
      <c r="I13" s="80">
        <v>282933.36</v>
      </c>
      <c r="J13" s="80">
        <v>282933.36</v>
      </c>
      <c r="K13" s="36"/>
      <c r="L13" s="36"/>
      <c r="M13" s="36"/>
      <c r="N13" s="36"/>
      <c r="O13" s="36"/>
      <c r="P13" s="36"/>
      <c r="Q13" s="36"/>
      <c r="R13" s="36"/>
      <c r="S13" s="36"/>
      <c r="T13" s="36"/>
      <c r="U13" s="36"/>
      <c r="V13" s="36"/>
      <c r="W13" s="36"/>
      <c r="X13" s="36"/>
    </row>
    <row r="14" ht="21" customHeight="1" spans="1:24">
      <c r="A14" s="244" t="s">
        <v>69</v>
      </c>
      <c r="B14" s="36" t="s">
        <v>69</v>
      </c>
      <c r="C14" s="244" t="s">
        <v>233</v>
      </c>
      <c r="D14" s="244" t="s">
        <v>234</v>
      </c>
      <c r="E14" s="244" t="s">
        <v>100</v>
      </c>
      <c r="F14" s="244" t="s">
        <v>101</v>
      </c>
      <c r="G14" s="244" t="s">
        <v>235</v>
      </c>
      <c r="H14" s="244" t="s">
        <v>236</v>
      </c>
      <c r="I14" s="80">
        <v>429600</v>
      </c>
      <c r="J14" s="80">
        <v>429600</v>
      </c>
      <c r="K14" s="36"/>
      <c r="L14" s="36"/>
      <c r="M14" s="36"/>
      <c r="N14" s="36"/>
      <c r="O14" s="36"/>
      <c r="P14" s="36"/>
      <c r="Q14" s="36"/>
      <c r="R14" s="36"/>
      <c r="S14" s="36"/>
      <c r="T14" s="36"/>
      <c r="U14" s="36"/>
      <c r="V14" s="36"/>
      <c r="W14" s="36"/>
      <c r="X14" s="36"/>
    </row>
    <row r="15" ht="21" customHeight="1" spans="1:24">
      <c r="A15" s="244" t="s">
        <v>69</v>
      </c>
      <c r="B15" s="36" t="s">
        <v>69</v>
      </c>
      <c r="C15" s="244" t="s">
        <v>237</v>
      </c>
      <c r="D15" s="244" t="s">
        <v>238</v>
      </c>
      <c r="E15" s="244" t="s">
        <v>100</v>
      </c>
      <c r="F15" s="244" t="s">
        <v>101</v>
      </c>
      <c r="G15" s="244" t="s">
        <v>239</v>
      </c>
      <c r="H15" s="244" t="s">
        <v>238</v>
      </c>
      <c r="I15" s="80">
        <v>28800</v>
      </c>
      <c r="J15" s="80">
        <v>28800</v>
      </c>
      <c r="K15" s="36"/>
      <c r="L15" s="36"/>
      <c r="M15" s="36"/>
      <c r="N15" s="36"/>
      <c r="O15" s="36"/>
      <c r="P15" s="36"/>
      <c r="Q15" s="36"/>
      <c r="R15" s="36"/>
      <c r="S15" s="36"/>
      <c r="T15" s="36"/>
      <c r="U15" s="36"/>
      <c r="V15" s="36"/>
      <c r="W15" s="36"/>
      <c r="X15" s="36"/>
    </row>
    <row r="16" ht="21" customHeight="1" spans="1:24">
      <c r="A16" s="244" t="s">
        <v>69</v>
      </c>
      <c r="B16" s="36" t="s">
        <v>69</v>
      </c>
      <c r="C16" s="244" t="s">
        <v>237</v>
      </c>
      <c r="D16" s="244" t="s">
        <v>238</v>
      </c>
      <c r="E16" s="244" t="s">
        <v>100</v>
      </c>
      <c r="F16" s="244" t="s">
        <v>101</v>
      </c>
      <c r="G16" s="244" t="s">
        <v>239</v>
      </c>
      <c r="H16" s="244" t="s">
        <v>238</v>
      </c>
      <c r="I16" s="80">
        <v>13200</v>
      </c>
      <c r="J16" s="80">
        <v>13200</v>
      </c>
      <c r="K16" s="36"/>
      <c r="L16" s="36"/>
      <c r="M16" s="36"/>
      <c r="N16" s="36"/>
      <c r="O16" s="36"/>
      <c r="P16" s="36"/>
      <c r="Q16" s="36"/>
      <c r="R16" s="36"/>
      <c r="S16" s="36"/>
      <c r="T16" s="36"/>
      <c r="U16" s="36"/>
      <c r="V16" s="36"/>
      <c r="W16" s="36"/>
      <c r="X16" s="36"/>
    </row>
    <row r="17" ht="21" customHeight="1" spans="1:24">
      <c r="A17" s="244" t="s">
        <v>69</v>
      </c>
      <c r="B17" s="36" t="s">
        <v>69</v>
      </c>
      <c r="C17" s="244" t="s">
        <v>240</v>
      </c>
      <c r="D17" s="244" t="s">
        <v>241</v>
      </c>
      <c r="E17" s="244" t="s">
        <v>100</v>
      </c>
      <c r="F17" s="244" t="s">
        <v>101</v>
      </c>
      <c r="G17" s="244" t="s">
        <v>242</v>
      </c>
      <c r="H17" s="244" t="s">
        <v>243</v>
      </c>
      <c r="I17" s="80">
        <v>96000</v>
      </c>
      <c r="J17" s="80">
        <v>96000</v>
      </c>
      <c r="K17" s="36"/>
      <c r="L17" s="36"/>
      <c r="M17" s="36"/>
      <c r="N17" s="36"/>
      <c r="O17" s="36"/>
      <c r="P17" s="36"/>
      <c r="Q17" s="36"/>
      <c r="R17" s="36"/>
      <c r="S17" s="36"/>
      <c r="T17" s="36"/>
      <c r="U17" s="36"/>
      <c r="V17" s="36"/>
      <c r="W17" s="36"/>
      <c r="X17" s="36"/>
    </row>
    <row r="18" ht="21" customHeight="1" spans="1:24">
      <c r="A18" s="244" t="s">
        <v>69</v>
      </c>
      <c r="B18" s="36" t="s">
        <v>69</v>
      </c>
      <c r="C18" s="244" t="s">
        <v>240</v>
      </c>
      <c r="D18" s="244" t="s">
        <v>241</v>
      </c>
      <c r="E18" s="244" t="s">
        <v>100</v>
      </c>
      <c r="F18" s="244" t="s">
        <v>101</v>
      </c>
      <c r="G18" s="244" t="s">
        <v>242</v>
      </c>
      <c r="H18" s="244" t="s">
        <v>243</v>
      </c>
      <c r="I18" s="80">
        <v>44000</v>
      </c>
      <c r="J18" s="80">
        <v>44000</v>
      </c>
      <c r="K18" s="36"/>
      <c r="L18" s="36"/>
      <c r="M18" s="36"/>
      <c r="N18" s="36"/>
      <c r="O18" s="36"/>
      <c r="P18" s="36"/>
      <c r="Q18" s="36"/>
      <c r="R18" s="36"/>
      <c r="S18" s="36"/>
      <c r="T18" s="36"/>
      <c r="U18" s="36"/>
      <c r="V18" s="36"/>
      <c r="W18" s="36"/>
      <c r="X18" s="36"/>
    </row>
    <row r="19" ht="21" customHeight="1" spans="1:24">
      <c r="A19" s="244" t="s">
        <v>69</v>
      </c>
      <c r="B19" s="36" t="s">
        <v>69</v>
      </c>
      <c r="C19" s="244" t="s">
        <v>244</v>
      </c>
      <c r="D19" s="244" t="s">
        <v>245</v>
      </c>
      <c r="E19" s="244" t="s">
        <v>108</v>
      </c>
      <c r="F19" s="244" t="s">
        <v>109</v>
      </c>
      <c r="G19" s="244" t="s">
        <v>246</v>
      </c>
      <c r="H19" s="244" t="s">
        <v>247</v>
      </c>
      <c r="I19" s="80">
        <v>31920000</v>
      </c>
      <c r="J19" s="80">
        <v>31920000</v>
      </c>
      <c r="K19" s="36"/>
      <c r="L19" s="36"/>
      <c r="M19" s="36"/>
      <c r="N19" s="36"/>
      <c r="O19" s="36"/>
      <c r="P19" s="36"/>
      <c r="Q19" s="36"/>
      <c r="R19" s="36"/>
      <c r="S19" s="36"/>
      <c r="T19" s="36"/>
      <c r="U19" s="36"/>
      <c r="V19" s="36"/>
      <c r="W19" s="36"/>
      <c r="X19" s="36"/>
    </row>
    <row r="20" ht="21" customHeight="1" spans="1:24">
      <c r="A20" s="244" t="s">
        <v>69</v>
      </c>
      <c r="B20" s="36" t="s">
        <v>69</v>
      </c>
      <c r="C20" s="244" t="s">
        <v>244</v>
      </c>
      <c r="D20" s="244" t="s">
        <v>245</v>
      </c>
      <c r="E20" s="244" t="s">
        <v>110</v>
      </c>
      <c r="F20" s="244" t="s">
        <v>111</v>
      </c>
      <c r="G20" s="244" t="s">
        <v>246</v>
      </c>
      <c r="H20" s="244" t="s">
        <v>247</v>
      </c>
      <c r="I20" s="80">
        <v>63840000</v>
      </c>
      <c r="J20" s="80">
        <v>63840000</v>
      </c>
      <c r="K20" s="36"/>
      <c r="L20" s="36"/>
      <c r="M20" s="36"/>
      <c r="N20" s="36"/>
      <c r="O20" s="36"/>
      <c r="P20" s="36"/>
      <c r="Q20" s="36"/>
      <c r="R20" s="36"/>
      <c r="S20" s="36"/>
      <c r="T20" s="36"/>
      <c r="U20" s="36"/>
      <c r="V20" s="36"/>
      <c r="W20" s="36"/>
      <c r="X20" s="36"/>
    </row>
    <row r="21" ht="21" customHeight="1" spans="1:24">
      <c r="A21" s="244" t="s">
        <v>69</v>
      </c>
      <c r="B21" s="36" t="s">
        <v>69</v>
      </c>
      <c r="C21" s="244" t="s">
        <v>248</v>
      </c>
      <c r="D21" s="244" t="s">
        <v>249</v>
      </c>
      <c r="E21" s="244" t="s">
        <v>100</v>
      </c>
      <c r="F21" s="244" t="s">
        <v>101</v>
      </c>
      <c r="G21" s="244" t="s">
        <v>250</v>
      </c>
      <c r="H21" s="244" t="s">
        <v>251</v>
      </c>
      <c r="I21" s="80">
        <v>3193644</v>
      </c>
      <c r="J21" s="80">
        <v>3193644</v>
      </c>
      <c r="K21" s="36"/>
      <c r="L21" s="36"/>
      <c r="M21" s="36"/>
      <c r="N21" s="36"/>
      <c r="O21" s="36"/>
      <c r="P21" s="36"/>
      <c r="Q21" s="36"/>
      <c r="R21" s="36"/>
      <c r="S21" s="36"/>
      <c r="T21" s="36"/>
      <c r="U21" s="36"/>
      <c r="V21" s="36"/>
      <c r="W21" s="36"/>
      <c r="X21" s="36"/>
    </row>
    <row r="22" ht="21" customHeight="1" spans="1:24">
      <c r="A22" s="244" t="s">
        <v>69</v>
      </c>
      <c r="B22" s="36" t="s">
        <v>69</v>
      </c>
      <c r="C22" s="244" t="s">
        <v>252</v>
      </c>
      <c r="D22" s="244" t="s">
        <v>253</v>
      </c>
      <c r="E22" s="244" t="s">
        <v>100</v>
      </c>
      <c r="F22" s="244" t="s">
        <v>101</v>
      </c>
      <c r="G22" s="244" t="s">
        <v>254</v>
      </c>
      <c r="H22" s="244" t="s">
        <v>255</v>
      </c>
      <c r="I22" s="80">
        <v>184800</v>
      </c>
      <c r="J22" s="80">
        <v>184800</v>
      </c>
      <c r="K22" s="36"/>
      <c r="L22" s="36"/>
      <c r="M22" s="36"/>
      <c r="N22" s="36"/>
      <c r="O22" s="36"/>
      <c r="P22" s="36"/>
      <c r="Q22" s="36"/>
      <c r="R22" s="36"/>
      <c r="S22" s="36"/>
      <c r="T22" s="36"/>
      <c r="U22" s="36"/>
      <c r="V22" s="36"/>
      <c r="W22" s="36"/>
      <c r="X22" s="36"/>
    </row>
    <row r="23" ht="21" customHeight="1" spans="1:24">
      <c r="A23" s="244" t="s">
        <v>69</v>
      </c>
      <c r="B23" s="36" t="s">
        <v>69</v>
      </c>
      <c r="C23" s="244" t="s">
        <v>256</v>
      </c>
      <c r="D23" s="244" t="s">
        <v>257</v>
      </c>
      <c r="E23" s="244" t="s">
        <v>100</v>
      </c>
      <c r="F23" s="244" t="s">
        <v>101</v>
      </c>
      <c r="G23" s="244" t="s">
        <v>254</v>
      </c>
      <c r="H23" s="244" t="s">
        <v>255</v>
      </c>
      <c r="I23" s="80">
        <v>210528</v>
      </c>
      <c r="J23" s="80">
        <v>210528</v>
      </c>
      <c r="K23" s="36"/>
      <c r="L23" s="36"/>
      <c r="M23" s="36"/>
      <c r="N23" s="36"/>
      <c r="O23" s="36"/>
      <c r="P23" s="36"/>
      <c r="Q23" s="36"/>
      <c r="R23" s="36"/>
      <c r="S23" s="36"/>
      <c r="T23" s="36"/>
      <c r="U23" s="36"/>
      <c r="V23" s="36"/>
      <c r="W23" s="36"/>
      <c r="X23" s="36"/>
    </row>
    <row r="24" ht="21" customHeight="1" spans="1:24">
      <c r="A24" s="244" t="s">
        <v>69</v>
      </c>
      <c r="B24" s="36" t="s">
        <v>69</v>
      </c>
      <c r="C24" s="244" t="s">
        <v>256</v>
      </c>
      <c r="D24" s="244" t="s">
        <v>257</v>
      </c>
      <c r="E24" s="244" t="s">
        <v>100</v>
      </c>
      <c r="F24" s="244" t="s">
        <v>101</v>
      </c>
      <c r="G24" s="244" t="s">
        <v>254</v>
      </c>
      <c r="H24" s="244" t="s">
        <v>255</v>
      </c>
      <c r="I24" s="80">
        <v>399600</v>
      </c>
      <c r="J24" s="80">
        <v>399600</v>
      </c>
      <c r="K24" s="36"/>
      <c r="L24" s="36"/>
      <c r="M24" s="36"/>
      <c r="N24" s="36"/>
      <c r="O24" s="36"/>
      <c r="P24" s="36"/>
      <c r="Q24" s="36"/>
      <c r="R24" s="36"/>
      <c r="S24" s="36"/>
      <c r="T24" s="36"/>
      <c r="U24" s="36"/>
      <c r="V24" s="36"/>
      <c r="W24" s="36"/>
      <c r="X24" s="36"/>
    </row>
    <row r="25" ht="21" customHeight="1" spans="1:24">
      <c r="A25" s="244" t="s">
        <v>69</v>
      </c>
      <c r="B25" s="36" t="s">
        <v>69</v>
      </c>
      <c r="C25" s="244" t="s">
        <v>258</v>
      </c>
      <c r="D25" s="244" t="s">
        <v>259</v>
      </c>
      <c r="E25" s="244" t="s">
        <v>100</v>
      </c>
      <c r="F25" s="244" t="s">
        <v>101</v>
      </c>
      <c r="G25" s="244" t="s">
        <v>260</v>
      </c>
      <c r="H25" s="244" t="s">
        <v>261</v>
      </c>
      <c r="I25" s="80">
        <v>768480</v>
      </c>
      <c r="J25" s="80">
        <v>768480</v>
      </c>
      <c r="K25" s="36"/>
      <c r="L25" s="36"/>
      <c r="M25" s="36"/>
      <c r="N25" s="36"/>
      <c r="O25" s="36"/>
      <c r="P25" s="36"/>
      <c r="Q25" s="36"/>
      <c r="R25" s="36"/>
      <c r="S25" s="36"/>
      <c r="T25" s="36"/>
      <c r="U25" s="36"/>
      <c r="V25" s="36"/>
      <c r="W25" s="36"/>
      <c r="X25" s="36"/>
    </row>
    <row r="26" ht="21" customHeight="1" spans="1:24">
      <c r="A26" s="244" t="s">
        <v>69</v>
      </c>
      <c r="B26" s="36" t="s">
        <v>69</v>
      </c>
      <c r="C26" s="244" t="s">
        <v>262</v>
      </c>
      <c r="D26" s="244" t="s">
        <v>263</v>
      </c>
      <c r="E26" s="244" t="s">
        <v>100</v>
      </c>
      <c r="F26" s="244" t="s">
        <v>101</v>
      </c>
      <c r="G26" s="244" t="s">
        <v>260</v>
      </c>
      <c r="H26" s="244" t="s">
        <v>261</v>
      </c>
      <c r="I26" s="80">
        <v>172586</v>
      </c>
      <c r="J26" s="80">
        <v>172586</v>
      </c>
      <c r="K26" s="36"/>
      <c r="L26" s="36"/>
      <c r="M26" s="36"/>
      <c r="N26" s="36"/>
      <c r="O26" s="36"/>
      <c r="P26" s="36"/>
      <c r="Q26" s="36"/>
      <c r="R26" s="36"/>
      <c r="S26" s="36"/>
      <c r="T26" s="36"/>
      <c r="U26" s="36"/>
      <c r="V26" s="36"/>
      <c r="W26" s="36"/>
      <c r="X26" s="36"/>
    </row>
    <row r="27" ht="21" customHeight="1" spans="1:24">
      <c r="A27" s="244" t="s">
        <v>69</v>
      </c>
      <c r="B27" s="36" t="s">
        <v>69</v>
      </c>
      <c r="C27" s="244" t="s">
        <v>264</v>
      </c>
      <c r="D27" s="244" t="s">
        <v>265</v>
      </c>
      <c r="E27" s="244" t="s">
        <v>100</v>
      </c>
      <c r="F27" s="244" t="s">
        <v>101</v>
      </c>
      <c r="G27" s="244" t="s">
        <v>260</v>
      </c>
      <c r="H27" s="244" t="s">
        <v>261</v>
      </c>
      <c r="I27" s="80">
        <v>77610</v>
      </c>
      <c r="J27" s="80">
        <v>77610</v>
      </c>
      <c r="K27" s="36"/>
      <c r="L27" s="36"/>
      <c r="M27" s="36"/>
      <c r="N27" s="36"/>
      <c r="O27" s="36"/>
      <c r="P27" s="36"/>
      <c r="Q27" s="36"/>
      <c r="R27" s="36"/>
      <c r="S27" s="36"/>
      <c r="T27" s="36"/>
      <c r="U27" s="36"/>
      <c r="V27" s="36"/>
      <c r="W27" s="36"/>
      <c r="X27" s="36"/>
    </row>
    <row r="28" ht="21" customHeight="1" spans="1:24">
      <c r="A28" s="244" t="s">
        <v>69</v>
      </c>
      <c r="B28" s="36" t="s">
        <v>69</v>
      </c>
      <c r="C28" s="244" t="s">
        <v>266</v>
      </c>
      <c r="D28" s="244" t="s">
        <v>267</v>
      </c>
      <c r="E28" s="244" t="s">
        <v>147</v>
      </c>
      <c r="F28" s="244" t="s">
        <v>148</v>
      </c>
      <c r="G28" s="244" t="s">
        <v>268</v>
      </c>
      <c r="H28" s="244" t="s">
        <v>269</v>
      </c>
      <c r="I28" s="80">
        <v>4715.56</v>
      </c>
      <c r="J28" s="80">
        <v>4715.56</v>
      </c>
      <c r="K28" s="36"/>
      <c r="L28" s="36"/>
      <c r="M28" s="36"/>
      <c r="N28" s="36"/>
      <c r="O28" s="36"/>
      <c r="P28" s="36"/>
      <c r="Q28" s="36"/>
      <c r="R28" s="36"/>
      <c r="S28" s="36"/>
      <c r="T28" s="36"/>
      <c r="U28" s="36"/>
      <c r="V28" s="36"/>
      <c r="W28" s="36"/>
      <c r="X28" s="36"/>
    </row>
    <row r="29" ht="21" customHeight="1" spans="1:24">
      <c r="A29" s="244" t="s">
        <v>69</v>
      </c>
      <c r="B29" s="36" t="s">
        <v>69</v>
      </c>
      <c r="C29" s="244" t="s">
        <v>266</v>
      </c>
      <c r="D29" s="244" t="s">
        <v>267</v>
      </c>
      <c r="E29" s="244" t="s">
        <v>147</v>
      </c>
      <c r="F29" s="244" t="s">
        <v>148</v>
      </c>
      <c r="G29" s="244" t="s">
        <v>268</v>
      </c>
      <c r="H29" s="244" t="s">
        <v>269</v>
      </c>
      <c r="I29" s="80">
        <v>11327.4</v>
      </c>
      <c r="J29" s="80">
        <v>11327.4</v>
      </c>
      <c r="K29" s="36"/>
      <c r="L29" s="36"/>
      <c r="M29" s="36"/>
      <c r="N29" s="36"/>
      <c r="O29" s="36"/>
      <c r="P29" s="36"/>
      <c r="Q29" s="36"/>
      <c r="R29" s="36"/>
      <c r="S29" s="36"/>
      <c r="T29" s="36"/>
      <c r="U29" s="36"/>
      <c r="V29" s="36"/>
      <c r="W29" s="36"/>
      <c r="X29" s="36"/>
    </row>
    <row r="30" ht="21" customHeight="1" spans="1:24">
      <c r="A30" s="244" t="s">
        <v>69</v>
      </c>
      <c r="B30" s="36" t="s">
        <v>69</v>
      </c>
      <c r="C30" s="244" t="s">
        <v>270</v>
      </c>
      <c r="D30" s="244" t="s">
        <v>271</v>
      </c>
      <c r="E30" s="244" t="s">
        <v>132</v>
      </c>
      <c r="F30" s="244" t="s">
        <v>131</v>
      </c>
      <c r="G30" s="244" t="s">
        <v>268</v>
      </c>
      <c r="H30" s="244" t="s">
        <v>269</v>
      </c>
      <c r="I30" s="80">
        <v>25915.44</v>
      </c>
      <c r="J30" s="80">
        <v>25915.44</v>
      </c>
      <c r="K30" s="36"/>
      <c r="L30" s="36"/>
      <c r="M30" s="36"/>
      <c r="N30" s="36"/>
      <c r="O30" s="36"/>
      <c r="P30" s="36"/>
      <c r="Q30" s="36"/>
      <c r="R30" s="36"/>
      <c r="S30" s="36"/>
      <c r="T30" s="36"/>
      <c r="U30" s="36"/>
      <c r="V30" s="36"/>
      <c r="W30" s="36"/>
      <c r="X30" s="36"/>
    </row>
    <row r="31" ht="21" customHeight="1" spans="1:24">
      <c r="A31" s="244" t="s">
        <v>69</v>
      </c>
      <c r="B31" s="36" t="s">
        <v>69</v>
      </c>
      <c r="C31" s="244" t="s">
        <v>272</v>
      </c>
      <c r="D31" s="244" t="s">
        <v>273</v>
      </c>
      <c r="E31" s="244" t="s">
        <v>100</v>
      </c>
      <c r="F31" s="244" t="s">
        <v>101</v>
      </c>
      <c r="G31" s="244" t="s">
        <v>250</v>
      </c>
      <c r="H31" s="244" t="s">
        <v>251</v>
      </c>
      <c r="I31" s="80">
        <v>554280</v>
      </c>
      <c r="J31" s="80">
        <v>554280</v>
      </c>
      <c r="K31" s="36"/>
      <c r="L31" s="36"/>
      <c r="M31" s="36"/>
      <c r="N31" s="36"/>
      <c r="O31" s="36"/>
      <c r="P31" s="36"/>
      <c r="Q31" s="36"/>
      <c r="R31" s="36"/>
      <c r="S31" s="36"/>
      <c r="T31" s="36"/>
      <c r="U31" s="36"/>
      <c r="V31" s="36"/>
      <c r="W31" s="36"/>
      <c r="X31" s="36"/>
    </row>
    <row r="32" ht="21" customHeight="1" spans="1:24">
      <c r="A32" s="244" t="s">
        <v>69</v>
      </c>
      <c r="B32" s="36" t="s">
        <v>69</v>
      </c>
      <c r="C32" s="244" t="s">
        <v>274</v>
      </c>
      <c r="D32" s="244" t="s">
        <v>275</v>
      </c>
      <c r="E32" s="244" t="s">
        <v>145</v>
      </c>
      <c r="F32" s="244" t="s">
        <v>146</v>
      </c>
      <c r="G32" s="244" t="s">
        <v>276</v>
      </c>
      <c r="H32" s="244" t="s">
        <v>277</v>
      </c>
      <c r="I32" s="80">
        <v>151294</v>
      </c>
      <c r="J32" s="80">
        <v>151294</v>
      </c>
      <c r="K32" s="36"/>
      <c r="L32" s="36"/>
      <c r="M32" s="36"/>
      <c r="N32" s="36"/>
      <c r="O32" s="36"/>
      <c r="P32" s="36"/>
      <c r="Q32" s="36"/>
      <c r="R32" s="36"/>
      <c r="S32" s="36"/>
      <c r="T32" s="36"/>
      <c r="U32" s="36"/>
      <c r="V32" s="36"/>
      <c r="W32" s="36"/>
      <c r="X32" s="36"/>
    </row>
    <row r="33" ht="21" customHeight="1" spans="1:24">
      <c r="A33" s="244" t="s">
        <v>69</v>
      </c>
      <c r="B33" s="36" t="s">
        <v>69</v>
      </c>
      <c r="C33" s="244" t="s">
        <v>274</v>
      </c>
      <c r="D33" s="244" t="s">
        <v>275</v>
      </c>
      <c r="E33" s="244" t="s">
        <v>147</v>
      </c>
      <c r="F33" s="244" t="s">
        <v>148</v>
      </c>
      <c r="G33" s="244" t="s">
        <v>268</v>
      </c>
      <c r="H33" s="244" t="s">
        <v>269</v>
      </c>
      <c r="I33" s="80">
        <v>11638</v>
      </c>
      <c r="J33" s="80">
        <v>11638</v>
      </c>
      <c r="K33" s="36"/>
      <c r="L33" s="36"/>
      <c r="M33" s="36"/>
      <c r="N33" s="36"/>
      <c r="O33" s="36"/>
      <c r="P33" s="36"/>
      <c r="Q33" s="36"/>
      <c r="R33" s="36"/>
      <c r="S33" s="36"/>
      <c r="T33" s="36"/>
      <c r="U33" s="36"/>
      <c r="V33" s="36"/>
      <c r="W33" s="36"/>
      <c r="X33" s="36"/>
    </row>
    <row r="34" ht="21" customHeight="1" spans="1:24">
      <c r="A34" s="244" t="s">
        <v>69</v>
      </c>
      <c r="B34" s="36" t="s">
        <v>69</v>
      </c>
      <c r="C34" s="244" t="s">
        <v>278</v>
      </c>
      <c r="D34" s="244" t="s">
        <v>279</v>
      </c>
      <c r="E34" s="244" t="s">
        <v>112</v>
      </c>
      <c r="F34" s="244" t="s">
        <v>113</v>
      </c>
      <c r="G34" s="244" t="s">
        <v>280</v>
      </c>
      <c r="H34" s="244" t="s">
        <v>281</v>
      </c>
      <c r="I34" s="80">
        <v>906192.33</v>
      </c>
      <c r="J34" s="80">
        <v>906192.33</v>
      </c>
      <c r="K34" s="36"/>
      <c r="L34" s="36"/>
      <c r="M34" s="36"/>
      <c r="N34" s="36"/>
      <c r="O34" s="36"/>
      <c r="P34" s="36"/>
      <c r="Q34" s="36"/>
      <c r="R34" s="36"/>
      <c r="S34" s="36"/>
      <c r="T34" s="36"/>
      <c r="U34" s="36"/>
      <c r="V34" s="36"/>
      <c r="W34" s="36"/>
      <c r="X34" s="36"/>
    </row>
    <row r="35" ht="21" customHeight="1" spans="1:24">
      <c r="A35" s="244" t="s">
        <v>69</v>
      </c>
      <c r="B35" s="36" t="s">
        <v>69</v>
      </c>
      <c r="C35" s="244" t="s">
        <v>278</v>
      </c>
      <c r="D35" s="244" t="s">
        <v>279</v>
      </c>
      <c r="E35" s="244" t="s">
        <v>112</v>
      </c>
      <c r="F35" s="244" t="s">
        <v>113</v>
      </c>
      <c r="G35" s="244" t="s">
        <v>280</v>
      </c>
      <c r="H35" s="244" t="s">
        <v>281</v>
      </c>
      <c r="I35" s="80">
        <v>377244.48</v>
      </c>
      <c r="J35" s="80">
        <v>377244.48</v>
      </c>
      <c r="K35" s="36"/>
      <c r="L35" s="36"/>
      <c r="M35" s="36"/>
      <c r="N35" s="36"/>
      <c r="O35" s="36"/>
      <c r="P35" s="36"/>
      <c r="Q35" s="36"/>
      <c r="R35" s="36"/>
      <c r="S35" s="36"/>
      <c r="T35" s="36"/>
      <c r="U35" s="36"/>
      <c r="V35" s="36"/>
      <c r="W35" s="36"/>
      <c r="X35" s="36"/>
    </row>
    <row r="36" ht="21" customHeight="1" spans="1:24">
      <c r="A36" s="244" t="s">
        <v>69</v>
      </c>
      <c r="B36" s="36" t="s">
        <v>69</v>
      </c>
      <c r="C36" s="244" t="s">
        <v>282</v>
      </c>
      <c r="D36" s="244" t="s">
        <v>283</v>
      </c>
      <c r="E36" s="244" t="s">
        <v>141</v>
      </c>
      <c r="F36" s="244" t="s">
        <v>142</v>
      </c>
      <c r="G36" s="244" t="s">
        <v>284</v>
      </c>
      <c r="H36" s="244" t="s">
        <v>285</v>
      </c>
      <c r="I36" s="80">
        <v>441768.76</v>
      </c>
      <c r="J36" s="80">
        <v>441768.76</v>
      </c>
      <c r="K36" s="36"/>
      <c r="L36" s="36"/>
      <c r="M36" s="36"/>
      <c r="N36" s="36"/>
      <c r="O36" s="36"/>
      <c r="P36" s="36"/>
      <c r="Q36" s="36"/>
      <c r="R36" s="36"/>
      <c r="S36" s="36"/>
      <c r="T36" s="36"/>
      <c r="U36" s="36"/>
      <c r="V36" s="36"/>
      <c r="W36" s="36"/>
      <c r="X36" s="36"/>
    </row>
    <row r="37" ht="21" customHeight="1" spans="1:24">
      <c r="A37" s="244" t="s">
        <v>69</v>
      </c>
      <c r="B37" s="36" t="s">
        <v>69</v>
      </c>
      <c r="C37" s="244" t="s">
        <v>282</v>
      </c>
      <c r="D37" s="244" t="s">
        <v>283</v>
      </c>
      <c r="E37" s="244" t="s">
        <v>141</v>
      </c>
      <c r="F37" s="244" t="s">
        <v>142</v>
      </c>
      <c r="G37" s="244" t="s">
        <v>284</v>
      </c>
      <c r="H37" s="244" t="s">
        <v>285</v>
      </c>
      <c r="I37" s="80">
        <v>50973.32</v>
      </c>
      <c r="J37" s="80">
        <v>50973.32</v>
      </c>
      <c r="K37" s="36"/>
      <c r="L37" s="36"/>
      <c r="M37" s="36"/>
      <c r="N37" s="36"/>
      <c r="O37" s="36"/>
      <c r="P37" s="36"/>
      <c r="Q37" s="36"/>
      <c r="R37" s="36"/>
      <c r="S37" s="36"/>
      <c r="T37" s="36"/>
      <c r="U37" s="36"/>
      <c r="V37" s="36"/>
      <c r="W37" s="36"/>
      <c r="X37" s="36"/>
    </row>
    <row r="38" ht="21" customHeight="1" spans="1:24">
      <c r="A38" s="244" t="s">
        <v>69</v>
      </c>
      <c r="B38" s="36" t="s">
        <v>69</v>
      </c>
      <c r="C38" s="244" t="s">
        <v>282</v>
      </c>
      <c r="D38" s="244" t="s">
        <v>283</v>
      </c>
      <c r="E38" s="244" t="s">
        <v>141</v>
      </c>
      <c r="F38" s="244" t="s">
        <v>142</v>
      </c>
      <c r="G38" s="244" t="s">
        <v>284</v>
      </c>
      <c r="H38" s="244" t="s">
        <v>285</v>
      </c>
      <c r="I38" s="80">
        <v>11327.4</v>
      </c>
      <c r="J38" s="80">
        <v>11327.4</v>
      </c>
      <c r="K38" s="36"/>
      <c r="L38" s="36"/>
      <c r="M38" s="36"/>
      <c r="N38" s="36"/>
      <c r="O38" s="36"/>
      <c r="P38" s="36"/>
      <c r="Q38" s="36"/>
      <c r="R38" s="36"/>
      <c r="S38" s="36"/>
      <c r="T38" s="36"/>
      <c r="U38" s="36"/>
      <c r="V38" s="36"/>
      <c r="W38" s="36"/>
      <c r="X38" s="36"/>
    </row>
    <row r="39" ht="21" customHeight="1" spans="1:24">
      <c r="A39" s="244" t="s">
        <v>69</v>
      </c>
      <c r="B39" s="36" t="s">
        <v>69</v>
      </c>
      <c r="C39" s="244" t="s">
        <v>282</v>
      </c>
      <c r="D39" s="244" t="s">
        <v>283</v>
      </c>
      <c r="E39" s="244" t="s">
        <v>143</v>
      </c>
      <c r="F39" s="244" t="s">
        <v>144</v>
      </c>
      <c r="G39" s="244" t="s">
        <v>284</v>
      </c>
      <c r="H39" s="244" t="s">
        <v>285</v>
      </c>
      <c r="I39" s="80">
        <v>19556.8</v>
      </c>
      <c r="J39" s="80">
        <v>19556.8</v>
      </c>
      <c r="K39" s="36"/>
      <c r="L39" s="36"/>
      <c r="M39" s="36"/>
      <c r="N39" s="36"/>
      <c r="O39" s="36"/>
      <c r="P39" s="36"/>
      <c r="Q39" s="36"/>
      <c r="R39" s="36"/>
      <c r="S39" s="36"/>
      <c r="T39" s="36"/>
      <c r="U39" s="36"/>
      <c r="V39" s="36"/>
      <c r="W39" s="36"/>
      <c r="X39" s="36"/>
    </row>
    <row r="40" ht="21" customHeight="1" spans="1:24">
      <c r="A40" s="244" t="s">
        <v>69</v>
      </c>
      <c r="B40" s="36" t="s">
        <v>69</v>
      </c>
      <c r="C40" s="244" t="s">
        <v>282</v>
      </c>
      <c r="D40" s="244" t="s">
        <v>283</v>
      </c>
      <c r="E40" s="244" t="s">
        <v>143</v>
      </c>
      <c r="F40" s="244" t="s">
        <v>144</v>
      </c>
      <c r="G40" s="244" t="s">
        <v>284</v>
      </c>
      <c r="H40" s="244" t="s">
        <v>285</v>
      </c>
      <c r="I40" s="80">
        <v>169492.28</v>
      </c>
      <c r="J40" s="80">
        <v>169492.28</v>
      </c>
      <c r="K40" s="36"/>
      <c r="L40" s="36"/>
      <c r="M40" s="36"/>
      <c r="N40" s="36"/>
      <c r="O40" s="36"/>
      <c r="P40" s="36"/>
      <c r="Q40" s="36"/>
      <c r="R40" s="36"/>
      <c r="S40" s="36"/>
      <c r="T40" s="36"/>
      <c r="U40" s="36"/>
      <c r="V40" s="36"/>
      <c r="W40" s="36"/>
      <c r="X40" s="36"/>
    </row>
    <row r="41" ht="21" customHeight="1" spans="1:24">
      <c r="A41" s="244" t="s">
        <v>69</v>
      </c>
      <c r="B41" s="36" t="s">
        <v>69</v>
      </c>
      <c r="C41" s="244" t="s">
        <v>282</v>
      </c>
      <c r="D41" s="244" t="s">
        <v>283</v>
      </c>
      <c r="E41" s="244" t="s">
        <v>143</v>
      </c>
      <c r="F41" s="244" t="s">
        <v>144</v>
      </c>
      <c r="G41" s="244" t="s">
        <v>284</v>
      </c>
      <c r="H41" s="244" t="s">
        <v>285</v>
      </c>
      <c r="I41" s="80">
        <v>4345.96</v>
      </c>
      <c r="J41" s="80">
        <v>4345.96</v>
      </c>
      <c r="K41" s="36"/>
      <c r="L41" s="36"/>
      <c r="M41" s="36"/>
      <c r="N41" s="36"/>
      <c r="O41" s="36"/>
      <c r="P41" s="36"/>
      <c r="Q41" s="36"/>
      <c r="R41" s="36"/>
      <c r="S41" s="36"/>
      <c r="T41" s="36"/>
      <c r="U41" s="36"/>
      <c r="V41" s="36"/>
      <c r="W41" s="36"/>
      <c r="X41" s="36"/>
    </row>
    <row r="42" ht="21" customHeight="1" spans="1:24">
      <c r="A42" s="244" t="s">
        <v>69</v>
      </c>
      <c r="B42" s="36" t="s">
        <v>69</v>
      </c>
      <c r="C42" s="244" t="s">
        <v>282</v>
      </c>
      <c r="D42" s="244" t="s">
        <v>283</v>
      </c>
      <c r="E42" s="244" t="s">
        <v>145</v>
      </c>
      <c r="F42" s="244" t="s">
        <v>146</v>
      </c>
      <c r="G42" s="244" t="s">
        <v>276</v>
      </c>
      <c r="H42" s="244" t="s">
        <v>277</v>
      </c>
      <c r="I42" s="80">
        <v>108648.9</v>
      </c>
      <c r="J42" s="80">
        <v>108648.9</v>
      </c>
      <c r="K42" s="36"/>
      <c r="L42" s="36"/>
      <c r="M42" s="36"/>
      <c r="N42" s="36"/>
      <c r="O42" s="36"/>
      <c r="P42" s="36"/>
      <c r="Q42" s="36"/>
      <c r="R42" s="36"/>
      <c r="S42" s="36"/>
      <c r="T42" s="36"/>
      <c r="U42" s="36"/>
      <c r="V42" s="36"/>
      <c r="W42" s="36"/>
      <c r="X42" s="36"/>
    </row>
    <row r="43" ht="21" customHeight="1" spans="1:24">
      <c r="A43" s="244" t="s">
        <v>69</v>
      </c>
      <c r="B43" s="36" t="s">
        <v>69</v>
      </c>
      <c r="C43" s="244" t="s">
        <v>282</v>
      </c>
      <c r="D43" s="244" t="s">
        <v>283</v>
      </c>
      <c r="E43" s="244" t="s">
        <v>145</v>
      </c>
      <c r="F43" s="244" t="s">
        <v>146</v>
      </c>
      <c r="G43" s="244" t="s">
        <v>276</v>
      </c>
      <c r="H43" s="244" t="s">
        <v>277</v>
      </c>
      <c r="I43" s="80">
        <v>283185.1</v>
      </c>
      <c r="J43" s="80">
        <v>283185.1</v>
      </c>
      <c r="K43" s="36"/>
      <c r="L43" s="36"/>
      <c r="M43" s="36"/>
      <c r="N43" s="36"/>
      <c r="O43" s="36"/>
      <c r="P43" s="36"/>
      <c r="Q43" s="36"/>
      <c r="R43" s="36"/>
      <c r="S43" s="36"/>
      <c r="T43" s="36"/>
      <c r="U43" s="36"/>
      <c r="V43" s="36"/>
      <c r="W43" s="36"/>
      <c r="X43" s="36"/>
    </row>
    <row r="44" ht="21" customHeight="1" spans="1:24">
      <c r="A44" s="244" t="s">
        <v>69</v>
      </c>
      <c r="B44" s="36" t="s">
        <v>69</v>
      </c>
      <c r="C44" s="244" t="s">
        <v>282</v>
      </c>
      <c r="D44" s="244" t="s">
        <v>283</v>
      </c>
      <c r="E44" s="244" t="s">
        <v>147</v>
      </c>
      <c r="F44" s="244" t="s">
        <v>148</v>
      </c>
      <c r="G44" s="244" t="s">
        <v>268</v>
      </c>
      <c r="H44" s="244" t="s">
        <v>269</v>
      </c>
      <c r="I44" s="80">
        <v>11638</v>
      </c>
      <c r="J44" s="80">
        <v>11638</v>
      </c>
      <c r="K44" s="36"/>
      <c r="L44" s="36"/>
      <c r="M44" s="36"/>
      <c r="N44" s="36"/>
      <c r="O44" s="36"/>
      <c r="P44" s="36"/>
      <c r="Q44" s="36"/>
      <c r="R44" s="36"/>
      <c r="S44" s="36"/>
      <c r="T44" s="36"/>
      <c r="U44" s="36"/>
      <c r="V44" s="36"/>
      <c r="W44" s="36"/>
      <c r="X44" s="36"/>
    </row>
    <row r="45" ht="21" customHeight="1" spans="1:24">
      <c r="A45" s="244" t="s">
        <v>69</v>
      </c>
      <c r="B45" s="36" t="s">
        <v>69</v>
      </c>
      <c r="C45" s="244" t="s">
        <v>282</v>
      </c>
      <c r="D45" s="244" t="s">
        <v>283</v>
      </c>
      <c r="E45" s="244" t="s">
        <v>147</v>
      </c>
      <c r="F45" s="244" t="s">
        <v>148</v>
      </c>
      <c r="G45" s="244" t="s">
        <v>268</v>
      </c>
      <c r="H45" s="244" t="s">
        <v>269</v>
      </c>
      <c r="I45" s="80">
        <v>37030</v>
      </c>
      <c r="J45" s="80">
        <v>37030</v>
      </c>
      <c r="K45" s="36"/>
      <c r="L45" s="36"/>
      <c r="M45" s="36"/>
      <c r="N45" s="36"/>
      <c r="O45" s="36"/>
      <c r="P45" s="36"/>
      <c r="Q45" s="36"/>
      <c r="R45" s="36"/>
      <c r="S45" s="36"/>
      <c r="T45" s="36"/>
      <c r="U45" s="36"/>
      <c r="V45" s="36"/>
      <c r="W45" s="36"/>
      <c r="X45" s="36"/>
    </row>
    <row r="46" ht="21" customHeight="1" spans="1:24">
      <c r="A46" s="244" t="s">
        <v>69</v>
      </c>
      <c r="B46" s="36" t="s">
        <v>69</v>
      </c>
      <c r="C46" s="244" t="s">
        <v>286</v>
      </c>
      <c r="D46" s="244" t="s">
        <v>287</v>
      </c>
      <c r="E46" s="244" t="s">
        <v>114</v>
      </c>
      <c r="F46" s="244" t="s">
        <v>115</v>
      </c>
      <c r="G46" s="244" t="s">
        <v>288</v>
      </c>
      <c r="H46" s="244" t="s">
        <v>287</v>
      </c>
      <c r="I46" s="80">
        <v>220000</v>
      </c>
      <c r="J46" s="80">
        <v>220000</v>
      </c>
      <c r="K46" s="36"/>
      <c r="L46" s="36"/>
      <c r="M46" s="36"/>
      <c r="N46" s="36"/>
      <c r="O46" s="36"/>
      <c r="P46" s="36"/>
      <c r="Q46" s="36"/>
      <c r="R46" s="36"/>
      <c r="S46" s="36"/>
      <c r="T46" s="36"/>
      <c r="U46" s="36"/>
      <c r="V46" s="36"/>
      <c r="W46" s="36"/>
      <c r="X46" s="36"/>
    </row>
    <row r="47" ht="21" customHeight="1" spans="1:24">
      <c r="A47" s="244" t="s">
        <v>69</v>
      </c>
      <c r="B47" s="36" t="s">
        <v>69</v>
      </c>
      <c r="C47" s="244" t="s">
        <v>286</v>
      </c>
      <c r="D47" s="244" t="s">
        <v>287</v>
      </c>
      <c r="E47" s="244" t="s">
        <v>114</v>
      </c>
      <c r="F47" s="244" t="s">
        <v>115</v>
      </c>
      <c r="G47" s="244" t="s">
        <v>288</v>
      </c>
      <c r="H47" s="244" t="s">
        <v>287</v>
      </c>
      <c r="I47" s="80">
        <v>150000</v>
      </c>
      <c r="J47" s="80">
        <v>150000</v>
      </c>
      <c r="K47" s="36"/>
      <c r="L47" s="36"/>
      <c r="M47" s="36"/>
      <c r="N47" s="36"/>
      <c r="O47" s="36"/>
      <c r="P47" s="36"/>
      <c r="Q47" s="36"/>
      <c r="R47" s="36"/>
      <c r="S47" s="36"/>
      <c r="T47" s="36"/>
      <c r="U47" s="36"/>
      <c r="V47" s="36"/>
      <c r="W47" s="36"/>
      <c r="X47" s="36"/>
    </row>
    <row r="48" ht="21" customHeight="1" spans="1:24">
      <c r="A48" s="244" t="s">
        <v>69</v>
      </c>
      <c r="B48" s="36" t="s">
        <v>69</v>
      </c>
      <c r="C48" s="244" t="s">
        <v>289</v>
      </c>
      <c r="D48" s="244" t="s">
        <v>290</v>
      </c>
      <c r="E48" s="244" t="s">
        <v>128</v>
      </c>
      <c r="F48" s="244" t="s">
        <v>129</v>
      </c>
      <c r="G48" s="244" t="s">
        <v>291</v>
      </c>
      <c r="H48" s="244" t="s">
        <v>292</v>
      </c>
      <c r="I48" s="80">
        <v>5304</v>
      </c>
      <c r="J48" s="80">
        <v>5304</v>
      </c>
      <c r="K48" s="36"/>
      <c r="L48" s="36"/>
      <c r="M48" s="36"/>
      <c r="N48" s="36"/>
      <c r="O48" s="36"/>
      <c r="P48" s="36"/>
      <c r="Q48" s="36"/>
      <c r="R48" s="36"/>
      <c r="S48" s="36"/>
      <c r="T48" s="36"/>
      <c r="U48" s="36"/>
      <c r="V48" s="36"/>
      <c r="W48" s="36"/>
      <c r="X48" s="36"/>
    </row>
    <row r="49" ht="21" customHeight="1" spans="1:24">
      <c r="A49" s="244" t="s">
        <v>69</v>
      </c>
      <c r="B49" s="36" t="s">
        <v>69</v>
      </c>
      <c r="C49" s="244" t="s">
        <v>289</v>
      </c>
      <c r="D49" s="244" t="s">
        <v>290</v>
      </c>
      <c r="E49" s="244" t="s">
        <v>128</v>
      </c>
      <c r="F49" s="244" t="s">
        <v>129</v>
      </c>
      <c r="G49" s="244" t="s">
        <v>291</v>
      </c>
      <c r="H49" s="244" t="s">
        <v>292</v>
      </c>
      <c r="I49" s="80">
        <v>97812</v>
      </c>
      <c r="J49" s="80">
        <v>97812</v>
      </c>
      <c r="K49" s="80"/>
      <c r="L49" s="80"/>
      <c r="M49" s="80"/>
      <c r="N49" s="80"/>
      <c r="O49" s="80"/>
      <c r="P49" s="80"/>
      <c r="Q49" s="80"/>
      <c r="R49" s="80"/>
      <c r="S49" s="80"/>
      <c r="T49" s="80"/>
      <c r="U49" s="80"/>
      <c r="V49" s="80"/>
      <c r="W49" s="80"/>
      <c r="X49" s="80"/>
    </row>
    <row r="50" ht="21" customHeight="1" spans="1:24">
      <c r="A50" s="244" t="s">
        <v>69</v>
      </c>
      <c r="B50" s="36" t="s">
        <v>69</v>
      </c>
      <c r="C50" s="69" t="s">
        <v>293</v>
      </c>
      <c r="D50" s="69" t="s">
        <v>294</v>
      </c>
      <c r="E50" s="245" t="s">
        <v>100</v>
      </c>
      <c r="F50" s="245" t="s">
        <v>101</v>
      </c>
      <c r="G50" s="245" t="s">
        <v>295</v>
      </c>
      <c r="H50" s="246" t="s">
        <v>296</v>
      </c>
      <c r="I50" s="80">
        <v>180000</v>
      </c>
      <c r="J50" s="80">
        <v>180000</v>
      </c>
      <c r="K50" s="80"/>
      <c r="L50" s="80"/>
      <c r="M50" s="80"/>
      <c r="N50" s="80"/>
      <c r="O50" s="80"/>
      <c r="P50" s="80"/>
      <c r="Q50" s="80"/>
      <c r="R50" s="80"/>
      <c r="S50" s="80"/>
      <c r="T50" s="80"/>
      <c r="U50" s="80"/>
      <c r="V50" s="80"/>
      <c r="W50" s="80"/>
      <c r="X50" s="80"/>
    </row>
    <row r="51" ht="17.25" customHeight="1" spans="1:24">
      <c r="A51" s="33" t="s">
        <v>199</v>
      </c>
      <c r="B51" s="34"/>
      <c r="C51" s="247"/>
      <c r="D51" s="247"/>
      <c r="E51" s="247"/>
      <c r="F51" s="247"/>
      <c r="G51" s="247"/>
      <c r="H51" s="248"/>
      <c r="I51" s="80">
        <v>109242447.33</v>
      </c>
      <c r="J51" s="80">
        <v>109242447.33</v>
      </c>
      <c r="K51" s="80"/>
      <c r="L51" s="80"/>
      <c r="M51" s="80"/>
      <c r="N51" s="80"/>
      <c r="O51" s="80"/>
      <c r="P51" s="80"/>
      <c r="Q51" s="80"/>
      <c r="R51" s="80"/>
      <c r="S51" s="80"/>
      <c r="T51" s="80"/>
      <c r="U51" s="80"/>
      <c r="V51" s="80"/>
      <c r="W51" s="80"/>
      <c r="X51" s="80"/>
    </row>
  </sheetData>
  <mergeCells count="31">
    <mergeCell ref="A3:X3"/>
    <mergeCell ref="A4:H4"/>
    <mergeCell ref="I5:X5"/>
    <mergeCell ref="J6:N6"/>
    <mergeCell ref="O6:Q6"/>
    <mergeCell ref="S6:X6"/>
    <mergeCell ref="A51:H5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1" width="10.2833333333333" customWidth="1"/>
    <col min="2" max="2" width="13.425" customWidth="1"/>
    <col min="3" max="3" width="59.875" customWidth="1"/>
    <col min="4" max="4" width="35.125" customWidth="1"/>
    <col min="5" max="5" width="11.1416666666667" customWidth="1"/>
    <col min="6" max="6" width="26.125" customWidth="1"/>
    <col min="7" max="7" width="9.85" customWidth="1"/>
    <col min="8" max="8" width="21.625"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customFormat="1" ht="13.5" customHeight="1" spans="2:23">
      <c r="B2" s="231"/>
      <c r="E2" s="2"/>
      <c r="F2" s="2"/>
      <c r="G2" s="2"/>
      <c r="H2" s="2"/>
      <c r="U2" s="231"/>
      <c r="W2" s="239" t="s">
        <v>297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customFormat="1" ht="13.5" customHeight="1" spans="1:23">
      <c r="A4" s="5" t="str">
        <f>"单位名称："&amp;"禄劝彝族苗族自治县人力资源和社会保障局（汇总）"</f>
        <v>单位名称：禄劝彝族苗族自治县人力资源和社会保障局（汇总）</v>
      </c>
      <c r="B4" s="6"/>
      <c r="C4" s="6"/>
      <c r="D4" s="6"/>
      <c r="E4" s="6"/>
      <c r="F4" s="6"/>
      <c r="G4" s="6"/>
      <c r="H4" s="6"/>
      <c r="I4" s="7"/>
      <c r="J4" s="7"/>
      <c r="K4" s="7"/>
      <c r="L4" s="7"/>
      <c r="M4" s="7"/>
      <c r="N4" s="7"/>
      <c r="O4" s="7"/>
      <c r="P4" s="7"/>
      <c r="Q4" s="7"/>
      <c r="U4" s="231"/>
      <c r="W4" s="121" t="s">
        <v>1</v>
      </c>
    </row>
    <row r="5" ht="21.75" customHeight="1" spans="1:23">
      <c r="A5" s="9" t="s">
        <v>298</v>
      </c>
      <c r="B5" s="10" t="s">
        <v>210</v>
      </c>
      <c r="C5" s="9" t="s">
        <v>211</v>
      </c>
      <c r="D5" s="9" t="s">
        <v>299</v>
      </c>
      <c r="E5" s="10" t="s">
        <v>212</v>
      </c>
      <c r="F5" s="10" t="s">
        <v>213</v>
      </c>
      <c r="G5" s="10" t="s">
        <v>300</v>
      </c>
      <c r="H5" s="10" t="s">
        <v>301</v>
      </c>
      <c r="I5" s="28" t="s">
        <v>55</v>
      </c>
      <c r="J5" s="11" t="s">
        <v>302</v>
      </c>
      <c r="K5" s="12"/>
      <c r="L5" s="12"/>
      <c r="M5" s="13"/>
      <c r="N5" s="11" t="s">
        <v>218</v>
      </c>
      <c r="O5" s="12"/>
      <c r="P5" s="13"/>
      <c r="Q5" s="10" t="s">
        <v>61</v>
      </c>
      <c r="R5" s="11" t="s">
        <v>62</v>
      </c>
      <c r="S5" s="12"/>
      <c r="T5" s="12"/>
      <c r="U5" s="12"/>
      <c r="V5" s="12"/>
      <c r="W5" s="13"/>
    </row>
    <row r="6" ht="21.75" customHeight="1" spans="1:23">
      <c r="A6" s="14"/>
      <c r="B6" s="29"/>
      <c r="C6" s="14"/>
      <c r="D6" s="14"/>
      <c r="E6" s="15"/>
      <c r="F6" s="15"/>
      <c r="G6" s="15"/>
      <c r="H6" s="15"/>
      <c r="I6" s="29"/>
      <c r="J6" s="233" t="s">
        <v>58</v>
      </c>
      <c r="K6" s="234"/>
      <c r="L6" s="10" t="s">
        <v>59</v>
      </c>
      <c r="M6" s="10" t="s">
        <v>60</v>
      </c>
      <c r="N6" s="10" t="s">
        <v>58</v>
      </c>
      <c r="O6" s="10" t="s">
        <v>59</v>
      </c>
      <c r="P6" s="10" t="s">
        <v>60</v>
      </c>
      <c r="Q6" s="15"/>
      <c r="R6" s="10" t="s">
        <v>57</v>
      </c>
      <c r="S6" s="10" t="s">
        <v>64</v>
      </c>
      <c r="T6" s="10" t="s">
        <v>224</v>
      </c>
      <c r="U6" s="10" t="s">
        <v>66</v>
      </c>
      <c r="V6" s="10" t="s">
        <v>67</v>
      </c>
      <c r="W6" s="10" t="s">
        <v>68</v>
      </c>
    </row>
    <row r="7" ht="21" customHeight="1" spans="1:23">
      <c r="A7" s="29"/>
      <c r="B7" s="29"/>
      <c r="C7" s="29"/>
      <c r="D7" s="29"/>
      <c r="E7" s="29"/>
      <c r="F7" s="29"/>
      <c r="G7" s="29"/>
      <c r="H7" s="29"/>
      <c r="I7" s="29"/>
      <c r="J7" s="235"/>
      <c r="K7" s="236"/>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303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304</v>
      </c>
      <c r="B10" s="69" t="s">
        <v>305</v>
      </c>
      <c r="C10" s="69" t="s">
        <v>306</v>
      </c>
      <c r="D10" s="69" t="s">
        <v>307</v>
      </c>
      <c r="E10" s="69" t="s">
        <v>119</v>
      </c>
      <c r="F10" s="69" t="s">
        <v>120</v>
      </c>
      <c r="G10" s="69" t="s">
        <v>291</v>
      </c>
      <c r="H10" s="69" t="s">
        <v>292</v>
      </c>
      <c r="I10" s="237">
        <v>42000</v>
      </c>
      <c r="J10" s="80"/>
      <c r="K10" s="80"/>
      <c r="L10" s="80"/>
      <c r="M10" s="80"/>
      <c r="N10" s="80">
        <v>42000</v>
      </c>
      <c r="O10" s="80"/>
      <c r="P10" s="80"/>
      <c r="Q10" s="80"/>
      <c r="R10" s="80"/>
      <c r="S10" s="80"/>
      <c r="T10" s="80"/>
      <c r="U10" s="80"/>
      <c r="V10" s="80"/>
      <c r="W10" s="80"/>
    </row>
    <row r="11" ht="21.75" customHeight="1" spans="1:23">
      <c r="A11" s="69" t="s">
        <v>304</v>
      </c>
      <c r="B11" s="69" t="s">
        <v>308</v>
      </c>
      <c r="C11" s="69" t="s">
        <v>309</v>
      </c>
      <c r="D11" s="69" t="s">
        <v>307</v>
      </c>
      <c r="E11" s="69" t="s">
        <v>124</v>
      </c>
      <c r="F11" s="69" t="s">
        <v>125</v>
      </c>
      <c r="G11" s="69" t="s">
        <v>291</v>
      </c>
      <c r="H11" s="69" t="s">
        <v>292</v>
      </c>
      <c r="I11" s="237">
        <v>10000</v>
      </c>
      <c r="J11" s="80"/>
      <c r="K11" s="80"/>
      <c r="L11" s="80"/>
      <c r="M11" s="80"/>
      <c r="N11" s="80">
        <v>10000</v>
      </c>
      <c r="O11" s="80"/>
      <c r="P11" s="80"/>
      <c r="Q11" s="80"/>
      <c r="R11" s="80"/>
      <c r="S11" s="80"/>
      <c r="T11" s="80"/>
      <c r="U11" s="80"/>
      <c r="V11" s="80"/>
      <c r="W11" s="80"/>
    </row>
    <row r="12" ht="21.75" customHeight="1" spans="1:23">
      <c r="A12" s="69" t="s">
        <v>304</v>
      </c>
      <c r="B12" s="69" t="s">
        <v>310</v>
      </c>
      <c r="C12" s="69" t="s">
        <v>311</v>
      </c>
      <c r="D12" s="69" t="s">
        <v>307</v>
      </c>
      <c r="E12" s="69" t="s">
        <v>153</v>
      </c>
      <c r="F12" s="69" t="s">
        <v>154</v>
      </c>
      <c r="G12" s="69" t="s">
        <v>291</v>
      </c>
      <c r="H12" s="69" t="s">
        <v>292</v>
      </c>
      <c r="I12" s="237">
        <v>10000</v>
      </c>
      <c r="J12" s="80"/>
      <c r="K12" s="80"/>
      <c r="L12" s="80"/>
      <c r="M12" s="80"/>
      <c r="N12" s="80">
        <v>10000</v>
      </c>
      <c r="O12" s="80"/>
      <c r="P12" s="80"/>
      <c r="Q12" s="80"/>
      <c r="R12" s="80"/>
      <c r="S12" s="80"/>
      <c r="T12" s="80"/>
      <c r="U12" s="80"/>
      <c r="V12" s="80"/>
      <c r="W12" s="80"/>
    </row>
    <row r="13" ht="21.75" customHeight="1" spans="1:23">
      <c r="A13" s="69" t="s">
        <v>304</v>
      </c>
      <c r="B13" s="69" t="s">
        <v>312</v>
      </c>
      <c r="C13" s="69" t="s">
        <v>313</v>
      </c>
      <c r="D13" s="69" t="s">
        <v>307</v>
      </c>
      <c r="E13" s="69" t="s">
        <v>122</v>
      </c>
      <c r="F13" s="69" t="s">
        <v>123</v>
      </c>
      <c r="G13" s="69" t="s">
        <v>291</v>
      </c>
      <c r="H13" s="69" t="s">
        <v>292</v>
      </c>
      <c r="I13" s="237">
        <v>2531460</v>
      </c>
      <c r="J13" s="80"/>
      <c r="K13" s="80"/>
      <c r="L13" s="80"/>
      <c r="M13" s="80"/>
      <c r="N13" s="80">
        <v>2531460</v>
      </c>
      <c r="O13" s="80"/>
      <c r="P13" s="80"/>
      <c r="Q13" s="80"/>
      <c r="R13" s="80"/>
      <c r="S13" s="80"/>
      <c r="T13" s="80"/>
      <c r="U13" s="80"/>
      <c r="V13" s="80"/>
      <c r="W13" s="80"/>
    </row>
    <row r="14" ht="21.75" customHeight="1" spans="1:23">
      <c r="A14" s="69" t="s">
        <v>304</v>
      </c>
      <c r="B14" s="69" t="s">
        <v>314</v>
      </c>
      <c r="C14" s="69" t="s">
        <v>315</v>
      </c>
      <c r="D14" s="69" t="s">
        <v>307</v>
      </c>
      <c r="E14" s="69" t="s">
        <v>153</v>
      </c>
      <c r="F14" s="69" t="s">
        <v>154</v>
      </c>
      <c r="G14" s="69" t="s">
        <v>291</v>
      </c>
      <c r="H14" s="69" t="s">
        <v>292</v>
      </c>
      <c r="I14" s="237">
        <v>56550</v>
      </c>
      <c r="J14" s="80"/>
      <c r="K14" s="80"/>
      <c r="L14" s="80"/>
      <c r="M14" s="80"/>
      <c r="N14" s="80">
        <v>56550</v>
      </c>
      <c r="O14" s="80"/>
      <c r="P14" s="80"/>
      <c r="Q14" s="80"/>
      <c r="R14" s="80"/>
      <c r="S14" s="80"/>
      <c r="T14" s="80"/>
      <c r="U14" s="80"/>
      <c r="V14" s="80"/>
      <c r="W14" s="80"/>
    </row>
    <row r="15" ht="21.75" customHeight="1" spans="1:23">
      <c r="A15" s="69" t="s">
        <v>304</v>
      </c>
      <c r="B15" s="69" t="s">
        <v>316</v>
      </c>
      <c r="C15" s="69" t="s">
        <v>317</v>
      </c>
      <c r="D15" s="69" t="s">
        <v>307</v>
      </c>
      <c r="E15" s="69" t="s">
        <v>104</v>
      </c>
      <c r="F15" s="69" t="s">
        <v>105</v>
      </c>
      <c r="G15" s="69" t="s">
        <v>291</v>
      </c>
      <c r="H15" s="69" t="s">
        <v>292</v>
      </c>
      <c r="I15" s="237">
        <v>430000</v>
      </c>
      <c r="J15" s="80">
        <v>430000</v>
      </c>
      <c r="K15" s="80">
        <v>430000</v>
      </c>
      <c r="L15" s="80"/>
      <c r="M15" s="80"/>
      <c r="N15" s="80"/>
      <c r="O15" s="80"/>
      <c r="P15" s="80"/>
      <c r="Q15" s="80"/>
      <c r="R15" s="80"/>
      <c r="S15" s="80"/>
      <c r="T15" s="80"/>
      <c r="U15" s="80"/>
      <c r="V15" s="80"/>
      <c r="W15" s="80"/>
    </row>
    <row r="16" ht="21.75" customHeight="1" spans="1:23">
      <c r="A16" s="69" t="s">
        <v>304</v>
      </c>
      <c r="B16" s="69" t="s">
        <v>318</v>
      </c>
      <c r="C16" s="69" t="s">
        <v>319</v>
      </c>
      <c r="D16" s="69" t="s">
        <v>307</v>
      </c>
      <c r="E16" s="69" t="s">
        <v>132</v>
      </c>
      <c r="F16" s="69" t="s">
        <v>131</v>
      </c>
      <c r="G16" s="69" t="s">
        <v>320</v>
      </c>
      <c r="H16" s="69" t="s">
        <v>321</v>
      </c>
      <c r="I16" s="237">
        <v>7124600</v>
      </c>
      <c r="J16" s="80">
        <v>7124600</v>
      </c>
      <c r="K16" s="80">
        <v>7124600</v>
      </c>
      <c r="L16" s="80"/>
      <c r="M16" s="80"/>
      <c r="N16" s="80"/>
      <c r="O16" s="80"/>
      <c r="P16" s="80"/>
      <c r="Q16" s="80"/>
      <c r="R16" s="80"/>
      <c r="S16" s="80"/>
      <c r="T16" s="80"/>
      <c r="U16" s="80"/>
      <c r="V16" s="80"/>
      <c r="W16" s="80"/>
    </row>
    <row r="17" ht="21.75" customHeight="1" spans="1:23">
      <c r="A17" s="69" t="s">
        <v>304</v>
      </c>
      <c r="B17" s="69" t="s">
        <v>322</v>
      </c>
      <c r="C17" s="69" t="s">
        <v>323</v>
      </c>
      <c r="D17" s="69" t="s">
        <v>307</v>
      </c>
      <c r="E17" s="69" t="s">
        <v>102</v>
      </c>
      <c r="F17" s="69" t="s">
        <v>103</v>
      </c>
      <c r="G17" s="69" t="s">
        <v>320</v>
      </c>
      <c r="H17" s="69" t="s">
        <v>321</v>
      </c>
      <c r="I17" s="237">
        <v>80000</v>
      </c>
      <c r="J17" s="80">
        <v>80000</v>
      </c>
      <c r="K17" s="80">
        <v>80000</v>
      </c>
      <c r="L17" s="80"/>
      <c r="M17" s="80"/>
      <c r="N17" s="80"/>
      <c r="O17" s="80"/>
      <c r="P17" s="80"/>
      <c r="Q17" s="80"/>
      <c r="R17" s="80"/>
      <c r="S17" s="80"/>
      <c r="T17" s="80"/>
      <c r="U17" s="80"/>
      <c r="V17" s="80"/>
      <c r="W17" s="80"/>
    </row>
    <row r="18" ht="21.75" customHeight="1" spans="1:23">
      <c r="A18" s="69" t="s">
        <v>324</v>
      </c>
      <c r="B18" s="69" t="s">
        <v>325</v>
      </c>
      <c r="C18" s="69" t="s">
        <v>326</v>
      </c>
      <c r="D18" s="69" t="s">
        <v>307</v>
      </c>
      <c r="E18" s="69" t="s">
        <v>137</v>
      </c>
      <c r="F18" s="69" t="s">
        <v>138</v>
      </c>
      <c r="G18" s="69" t="s">
        <v>291</v>
      </c>
      <c r="H18" s="69" t="s">
        <v>292</v>
      </c>
      <c r="I18" s="237">
        <v>2079000</v>
      </c>
      <c r="J18" s="80">
        <v>2079000</v>
      </c>
      <c r="K18" s="80">
        <v>2079000</v>
      </c>
      <c r="L18" s="80"/>
      <c r="M18" s="80"/>
      <c r="N18" s="80"/>
      <c r="O18" s="80"/>
      <c r="P18" s="80"/>
      <c r="Q18" s="80"/>
      <c r="R18" s="80"/>
      <c r="S18" s="80"/>
      <c r="T18" s="80"/>
      <c r="U18" s="80"/>
      <c r="V18" s="80"/>
      <c r="W18" s="80"/>
    </row>
    <row r="19" ht="21.75" customHeight="1" spans="1:23">
      <c r="A19" s="69" t="s">
        <v>324</v>
      </c>
      <c r="B19" s="69" t="s">
        <v>327</v>
      </c>
      <c r="C19" s="69" t="s">
        <v>328</v>
      </c>
      <c r="D19" s="69" t="s">
        <v>307</v>
      </c>
      <c r="E19" s="69" t="s">
        <v>104</v>
      </c>
      <c r="F19" s="69" t="s">
        <v>105</v>
      </c>
      <c r="G19" s="69" t="s">
        <v>291</v>
      </c>
      <c r="H19" s="69" t="s">
        <v>292</v>
      </c>
      <c r="I19" s="237">
        <v>1000000</v>
      </c>
      <c r="J19" s="80">
        <v>1000000</v>
      </c>
      <c r="K19" s="80">
        <v>1000000</v>
      </c>
      <c r="L19" s="80"/>
      <c r="M19" s="80"/>
      <c r="N19" s="80"/>
      <c r="O19" s="80"/>
      <c r="P19" s="80"/>
      <c r="Q19" s="80"/>
      <c r="R19" s="80"/>
      <c r="S19" s="80"/>
      <c r="T19" s="80"/>
      <c r="U19" s="80"/>
      <c r="V19" s="80"/>
      <c r="W19" s="80"/>
    </row>
    <row r="20" ht="21.75" customHeight="1" spans="1:23">
      <c r="A20" s="69" t="s">
        <v>304</v>
      </c>
      <c r="B20" s="300" t="s">
        <v>329</v>
      </c>
      <c r="C20" s="69" t="s">
        <v>330</v>
      </c>
      <c r="D20" s="69" t="s">
        <v>307</v>
      </c>
      <c r="E20" s="30">
        <v>2080508</v>
      </c>
      <c r="F20" s="69" t="s">
        <v>116</v>
      </c>
      <c r="G20" s="69" t="s">
        <v>331</v>
      </c>
      <c r="H20" s="69" t="s">
        <v>116</v>
      </c>
      <c r="I20" s="80">
        <v>44000000</v>
      </c>
      <c r="J20" s="80">
        <v>44000000</v>
      </c>
      <c r="K20" s="80">
        <v>44000000</v>
      </c>
      <c r="L20" s="80"/>
      <c r="M20" s="80"/>
      <c r="N20" s="80"/>
      <c r="O20" s="80"/>
      <c r="P20" s="80"/>
      <c r="Q20" s="80"/>
      <c r="R20" s="80"/>
      <c r="S20" s="80"/>
      <c r="T20" s="80"/>
      <c r="U20" s="80"/>
      <c r="V20" s="80"/>
      <c r="W20" s="80"/>
    </row>
    <row r="21" s="230" customFormat="1" ht="21.75" customHeight="1" spans="1:23">
      <c r="A21" s="232" t="s">
        <v>304</v>
      </c>
      <c r="B21" s="232" t="s">
        <v>332</v>
      </c>
      <c r="C21" s="232" t="s">
        <v>333</v>
      </c>
      <c r="D21" s="232" t="s">
        <v>334</v>
      </c>
      <c r="E21" s="232" t="s">
        <v>119</v>
      </c>
      <c r="F21" s="232" t="s">
        <v>120</v>
      </c>
      <c r="G21" s="232" t="s">
        <v>291</v>
      </c>
      <c r="H21" s="232" t="s">
        <v>292</v>
      </c>
      <c r="I21" s="238">
        <v>269.06</v>
      </c>
      <c r="J21" s="238"/>
      <c r="K21" s="238"/>
      <c r="L21" s="238"/>
      <c r="M21" s="238"/>
      <c r="N21" s="238">
        <v>269.06</v>
      </c>
      <c r="O21" s="238"/>
      <c r="P21" s="238"/>
      <c r="Q21" s="238"/>
      <c r="R21" s="238"/>
      <c r="S21" s="238"/>
      <c r="T21" s="238"/>
      <c r="U21" s="238"/>
      <c r="V21" s="238"/>
      <c r="W21" s="238"/>
    </row>
    <row r="22" s="230" customFormat="1" ht="21.75" customHeight="1" spans="1:23">
      <c r="A22" s="232" t="s">
        <v>304</v>
      </c>
      <c r="B22" s="232" t="s">
        <v>332</v>
      </c>
      <c r="C22" s="232" t="s">
        <v>333</v>
      </c>
      <c r="D22" s="232" t="s">
        <v>334</v>
      </c>
      <c r="E22" s="232" t="s">
        <v>119</v>
      </c>
      <c r="F22" s="232" t="s">
        <v>120</v>
      </c>
      <c r="G22" s="232" t="s">
        <v>291</v>
      </c>
      <c r="H22" s="232" t="s">
        <v>292</v>
      </c>
      <c r="I22" s="238">
        <v>100</v>
      </c>
      <c r="J22" s="238"/>
      <c r="K22" s="238"/>
      <c r="L22" s="238"/>
      <c r="M22" s="238"/>
      <c r="N22" s="238">
        <v>100</v>
      </c>
      <c r="O22" s="238"/>
      <c r="P22" s="238"/>
      <c r="Q22" s="238"/>
      <c r="R22" s="238"/>
      <c r="S22" s="238"/>
      <c r="T22" s="238"/>
      <c r="U22" s="238"/>
      <c r="V22" s="238"/>
      <c r="W22" s="238"/>
    </row>
    <row r="23" s="230" customFormat="1" ht="21.75" customHeight="1" spans="1:23">
      <c r="A23" s="232" t="s">
        <v>304</v>
      </c>
      <c r="B23" s="232" t="s">
        <v>335</v>
      </c>
      <c r="C23" s="232" t="s">
        <v>336</v>
      </c>
      <c r="D23" s="232" t="s">
        <v>334</v>
      </c>
      <c r="E23" s="232" t="s">
        <v>337</v>
      </c>
      <c r="F23" s="232" t="s">
        <v>121</v>
      </c>
      <c r="G23" s="232" t="s">
        <v>291</v>
      </c>
      <c r="H23" s="232" t="s">
        <v>292</v>
      </c>
      <c r="I23" s="238">
        <v>670000</v>
      </c>
      <c r="J23" s="238"/>
      <c r="K23" s="238"/>
      <c r="L23" s="238"/>
      <c r="M23" s="238"/>
      <c r="N23" s="238">
        <v>670000</v>
      </c>
      <c r="O23" s="238"/>
      <c r="P23" s="238"/>
      <c r="Q23" s="238"/>
      <c r="R23" s="238"/>
      <c r="S23" s="238"/>
      <c r="T23" s="238"/>
      <c r="U23" s="238"/>
      <c r="V23" s="238"/>
      <c r="W23" s="238"/>
    </row>
    <row r="24" s="230" customFormat="1" ht="21.75" customHeight="1" spans="1:23">
      <c r="A24" s="232" t="s">
        <v>304</v>
      </c>
      <c r="B24" s="232" t="s">
        <v>338</v>
      </c>
      <c r="C24" s="232" t="s">
        <v>339</v>
      </c>
      <c r="D24" s="232" t="s">
        <v>334</v>
      </c>
      <c r="E24" s="232" t="s">
        <v>153</v>
      </c>
      <c r="F24" s="232" t="s">
        <v>154</v>
      </c>
      <c r="G24" s="232" t="s">
        <v>291</v>
      </c>
      <c r="H24" s="232" t="s">
        <v>292</v>
      </c>
      <c r="I24" s="238">
        <v>14247</v>
      </c>
      <c r="J24" s="238"/>
      <c r="K24" s="238"/>
      <c r="L24" s="238"/>
      <c r="M24" s="238"/>
      <c r="N24" s="238">
        <v>14247</v>
      </c>
      <c r="O24" s="238"/>
      <c r="P24" s="238"/>
      <c r="Q24" s="238"/>
      <c r="R24" s="238"/>
      <c r="S24" s="238"/>
      <c r="T24" s="238"/>
      <c r="U24" s="238"/>
      <c r="V24" s="238"/>
      <c r="W24" s="238"/>
    </row>
    <row r="25" s="230" customFormat="1" ht="21.75" customHeight="1" spans="1:23">
      <c r="A25" s="232" t="s">
        <v>304</v>
      </c>
      <c r="B25" s="232" t="s">
        <v>340</v>
      </c>
      <c r="C25" s="232" t="s">
        <v>313</v>
      </c>
      <c r="D25" s="232" t="s">
        <v>334</v>
      </c>
      <c r="E25" s="232" t="s">
        <v>122</v>
      </c>
      <c r="F25" s="232" t="s">
        <v>123</v>
      </c>
      <c r="G25" s="232" t="s">
        <v>291</v>
      </c>
      <c r="H25" s="232" t="s">
        <v>292</v>
      </c>
      <c r="I25" s="238">
        <v>38111.04</v>
      </c>
      <c r="J25" s="238"/>
      <c r="K25" s="238"/>
      <c r="L25" s="238"/>
      <c r="M25" s="238"/>
      <c r="N25" s="238">
        <v>38111.04</v>
      </c>
      <c r="O25" s="238"/>
      <c r="P25" s="238"/>
      <c r="Q25" s="238"/>
      <c r="R25" s="238"/>
      <c r="S25" s="238"/>
      <c r="T25" s="238"/>
      <c r="U25" s="238"/>
      <c r="V25" s="238"/>
      <c r="W25" s="238"/>
    </row>
    <row r="26" s="230" customFormat="1" ht="21.75" customHeight="1" spans="1:23">
      <c r="A26" s="232" t="s">
        <v>324</v>
      </c>
      <c r="B26" s="232" t="s">
        <v>341</v>
      </c>
      <c r="C26" s="232" t="s">
        <v>342</v>
      </c>
      <c r="D26" s="232" t="s">
        <v>334</v>
      </c>
      <c r="E26" s="232" t="s">
        <v>124</v>
      </c>
      <c r="F26" s="232" t="s">
        <v>125</v>
      </c>
      <c r="G26" s="232" t="s">
        <v>291</v>
      </c>
      <c r="H26" s="232" t="s">
        <v>292</v>
      </c>
      <c r="I26" s="238">
        <v>3167.82</v>
      </c>
      <c r="J26" s="238"/>
      <c r="K26" s="238"/>
      <c r="L26" s="238"/>
      <c r="M26" s="238"/>
      <c r="N26" s="238">
        <v>3167.82</v>
      </c>
      <c r="O26" s="238"/>
      <c r="P26" s="238"/>
      <c r="Q26" s="238"/>
      <c r="R26" s="238"/>
      <c r="S26" s="238"/>
      <c r="T26" s="238"/>
      <c r="U26" s="238"/>
      <c r="V26" s="238"/>
      <c r="W26" s="238"/>
    </row>
    <row r="27" s="230" customFormat="1" ht="21.75" customHeight="1" spans="1:23">
      <c r="A27" s="232" t="s">
        <v>324</v>
      </c>
      <c r="B27" s="232" t="s">
        <v>343</v>
      </c>
      <c r="C27" s="232" t="s">
        <v>344</v>
      </c>
      <c r="D27" s="232" t="s">
        <v>334</v>
      </c>
      <c r="E27" s="232" t="s">
        <v>124</v>
      </c>
      <c r="F27" s="232" t="s">
        <v>125</v>
      </c>
      <c r="G27" s="232" t="s">
        <v>345</v>
      </c>
      <c r="H27" s="232" t="s">
        <v>346</v>
      </c>
      <c r="I27" s="238">
        <v>184200</v>
      </c>
      <c r="J27" s="238"/>
      <c r="K27" s="238"/>
      <c r="L27" s="238"/>
      <c r="M27" s="238"/>
      <c r="N27" s="238">
        <v>184200</v>
      </c>
      <c r="O27" s="238"/>
      <c r="P27" s="238"/>
      <c r="Q27" s="238"/>
      <c r="R27" s="238"/>
      <c r="S27" s="238"/>
      <c r="T27" s="238"/>
      <c r="U27" s="238"/>
      <c r="V27" s="238"/>
      <c r="W27" s="238"/>
    </row>
    <row r="28" s="230" customFormat="1" ht="21.75" customHeight="1" spans="1:23">
      <c r="A28" s="232" t="s">
        <v>324</v>
      </c>
      <c r="B28" s="232" t="s">
        <v>347</v>
      </c>
      <c r="C28" s="232" t="s">
        <v>348</v>
      </c>
      <c r="D28" s="232" t="s">
        <v>334</v>
      </c>
      <c r="E28" s="232" t="s">
        <v>119</v>
      </c>
      <c r="F28" s="232" t="s">
        <v>120</v>
      </c>
      <c r="G28" s="232" t="s">
        <v>291</v>
      </c>
      <c r="H28" s="232" t="s">
        <v>292</v>
      </c>
      <c r="I28" s="238">
        <v>220000</v>
      </c>
      <c r="J28" s="238"/>
      <c r="K28" s="238"/>
      <c r="L28" s="238"/>
      <c r="M28" s="238"/>
      <c r="N28" s="238">
        <v>220000</v>
      </c>
      <c r="O28" s="238"/>
      <c r="P28" s="238"/>
      <c r="Q28" s="238"/>
      <c r="R28" s="238"/>
      <c r="S28" s="238"/>
      <c r="T28" s="238"/>
      <c r="U28" s="238"/>
      <c r="V28" s="238"/>
      <c r="W28" s="238"/>
    </row>
    <row r="29" s="230" customFormat="1" ht="21.75" customHeight="1" spans="1:23">
      <c r="A29" s="232" t="s">
        <v>324</v>
      </c>
      <c r="B29" s="232" t="s">
        <v>349</v>
      </c>
      <c r="C29" s="232" t="s">
        <v>350</v>
      </c>
      <c r="D29" s="232" t="s">
        <v>334</v>
      </c>
      <c r="E29" s="232" t="s">
        <v>104</v>
      </c>
      <c r="F29" s="232" t="s">
        <v>105</v>
      </c>
      <c r="G29" s="232" t="s">
        <v>291</v>
      </c>
      <c r="H29" s="232" t="s">
        <v>292</v>
      </c>
      <c r="I29" s="238">
        <v>4500</v>
      </c>
      <c r="J29" s="238"/>
      <c r="K29" s="238"/>
      <c r="L29" s="238"/>
      <c r="M29" s="238"/>
      <c r="N29" s="238">
        <v>4500</v>
      </c>
      <c r="O29" s="238"/>
      <c r="P29" s="238"/>
      <c r="Q29" s="238"/>
      <c r="R29" s="238"/>
      <c r="S29" s="238"/>
      <c r="T29" s="238"/>
      <c r="U29" s="238"/>
      <c r="V29" s="238"/>
      <c r="W29" s="238"/>
    </row>
    <row r="30" s="230" customFormat="1" ht="21.75" customHeight="1" spans="1:23">
      <c r="A30" s="232" t="s">
        <v>324</v>
      </c>
      <c r="B30" s="232" t="s">
        <v>351</v>
      </c>
      <c r="C30" s="232" t="s">
        <v>352</v>
      </c>
      <c r="D30" s="232" t="s">
        <v>334</v>
      </c>
      <c r="E30" s="232" t="s">
        <v>122</v>
      </c>
      <c r="F30" s="232" t="s">
        <v>123</v>
      </c>
      <c r="G30" s="232" t="s">
        <v>291</v>
      </c>
      <c r="H30" s="232" t="s">
        <v>346</v>
      </c>
      <c r="I30" s="238">
        <v>720000</v>
      </c>
      <c r="J30" s="238"/>
      <c r="K30" s="238"/>
      <c r="L30" s="238"/>
      <c r="M30" s="238"/>
      <c r="N30" s="238">
        <v>720000</v>
      </c>
      <c r="O30" s="238"/>
      <c r="P30" s="238"/>
      <c r="Q30" s="238"/>
      <c r="R30" s="238"/>
      <c r="S30" s="238"/>
      <c r="T30" s="238"/>
      <c r="U30" s="238"/>
      <c r="V30" s="238"/>
      <c r="W30" s="238"/>
    </row>
    <row r="31" s="230" customFormat="1" ht="21.75" customHeight="1" spans="1:23">
      <c r="A31" s="232" t="s">
        <v>324</v>
      </c>
      <c r="B31" s="232" t="s">
        <v>353</v>
      </c>
      <c r="C31" s="232" t="s">
        <v>354</v>
      </c>
      <c r="D31" s="232" t="s">
        <v>334</v>
      </c>
      <c r="E31" s="232" t="s">
        <v>119</v>
      </c>
      <c r="F31" s="232" t="s">
        <v>120</v>
      </c>
      <c r="G31" s="232" t="s">
        <v>291</v>
      </c>
      <c r="H31" s="232" t="s">
        <v>292</v>
      </c>
      <c r="I31" s="238">
        <v>572000</v>
      </c>
      <c r="J31" s="238"/>
      <c r="K31" s="238"/>
      <c r="L31" s="238"/>
      <c r="M31" s="238"/>
      <c r="N31" s="238">
        <v>572000</v>
      </c>
      <c r="O31" s="238"/>
      <c r="P31" s="238"/>
      <c r="Q31" s="238"/>
      <c r="R31" s="238"/>
      <c r="S31" s="238"/>
      <c r="T31" s="238"/>
      <c r="U31" s="238"/>
      <c r="V31" s="238"/>
      <c r="W31" s="238"/>
    </row>
    <row r="32" ht="21.75" customHeight="1" spans="1:23">
      <c r="A32" s="232" t="s">
        <v>324</v>
      </c>
      <c r="B32" s="232" t="s">
        <v>355</v>
      </c>
      <c r="C32" s="69" t="s">
        <v>356</v>
      </c>
      <c r="D32" s="232" t="s">
        <v>334</v>
      </c>
      <c r="E32" s="232" t="s">
        <v>124</v>
      </c>
      <c r="F32" s="232" t="s">
        <v>125</v>
      </c>
      <c r="G32" s="232" t="s">
        <v>291</v>
      </c>
      <c r="H32" s="232" t="s">
        <v>292</v>
      </c>
      <c r="I32" s="80">
        <v>13000</v>
      </c>
      <c r="J32" s="80"/>
      <c r="K32" s="80"/>
      <c r="L32" s="80"/>
      <c r="M32" s="80"/>
      <c r="N32" s="80">
        <v>13000</v>
      </c>
      <c r="O32" s="80"/>
      <c r="P32" s="80"/>
      <c r="Q32" s="80"/>
      <c r="R32" s="80"/>
      <c r="S32" s="80"/>
      <c r="T32" s="80"/>
      <c r="U32" s="80"/>
      <c r="V32" s="80"/>
      <c r="W32" s="80"/>
    </row>
    <row r="33" ht="18.75" customHeight="1" spans="1:23">
      <c r="A33" s="33" t="s">
        <v>199</v>
      </c>
      <c r="B33" s="34"/>
      <c r="C33" s="34"/>
      <c r="D33" s="34"/>
      <c r="E33" s="34"/>
      <c r="F33" s="34"/>
      <c r="G33" s="34"/>
      <c r="H33" s="35"/>
      <c r="I33" s="80">
        <v>59803204.92</v>
      </c>
      <c r="J33" s="80">
        <v>54713600</v>
      </c>
      <c r="K33" s="80">
        <v>54713600</v>
      </c>
      <c r="L33" s="80">
        <v>0</v>
      </c>
      <c r="M33" s="80">
        <v>0</v>
      </c>
      <c r="N33" s="80">
        <v>5089604.92</v>
      </c>
      <c r="O33" s="80"/>
      <c r="P33" s="80"/>
      <c r="Q33" s="80"/>
      <c r="R33" s="80"/>
      <c r="S33" s="80"/>
      <c r="T33" s="80"/>
      <c r="U33" s="80"/>
      <c r="V33" s="80"/>
      <c r="W33" s="80"/>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2"/>
  <sheetViews>
    <sheetView showZeros="0" workbookViewId="0">
      <pane ySplit="1" topLeftCell="A2" activePane="bottomLeft" state="frozen"/>
      <selection/>
      <selection pane="bottomLeft" activeCell="E9" sqref="E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style="137" customWidth="1"/>
  </cols>
  <sheetData>
    <row r="1" customHeight="1" spans="1:10">
      <c r="A1" s="1"/>
      <c r="B1" s="1"/>
      <c r="C1" s="1"/>
      <c r="D1" s="1"/>
      <c r="E1" s="1"/>
      <c r="F1" s="1"/>
      <c r="G1" s="1"/>
      <c r="H1" s="1"/>
      <c r="I1" s="1"/>
      <c r="J1" s="170"/>
    </row>
    <row r="2" customFormat="1" ht="18" customHeight="1" spans="10:10">
      <c r="J2" s="3" t="s">
        <v>357</v>
      </c>
    </row>
    <row r="3" ht="39.75" customHeight="1" spans="1:10">
      <c r="A3" s="65" t="str">
        <f>"2025"&amp;"年部门项目支出绩效目标表"</f>
        <v>2025年部门项目支出绩效目标表</v>
      </c>
      <c r="B3" s="4"/>
      <c r="C3" s="4"/>
      <c r="D3" s="4"/>
      <c r="E3" s="4"/>
      <c r="F3" s="66"/>
      <c r="G3" s="4"/>
      <c r="H3" s="66"/>
      <c r="I3" s="66"/>
      <c r="J3" s="171"/>
    </row>
    <row r="4" customFormat="1" ht="17.25" customHeight="1" spans="1:10">
      <c r="A4" s="5" t="str">
        <f>"单位名称："&amp;"禄劝彝族苗族自治县人力资源和社会保障局（汇总）"</f>
        <v>单位名称：禄劝彝族苗族自治县人力资源和社会保障局（汇总）</v>
      </c>
      <c r="J4" s="137"/>
    </row>
    <row r="5" ht="44.25" customHeight="1" spans="1:10">
      <c r="A5" s="67" t="s">
        <v>211</v>
      </c>
      <c r="B5" s="67" t="s">
        <v>358</v>
      </c>
      <c r="C5" s="67" t="s">
        <v>359</v>
      </c>
      <c r="D5" s="67" t="s">
        <v>360</v>
      </c>
      <c r="E5" s="67" t="s">
        <v>361</v>
      </c>
      <c r="F5" s="68" t="s">
        <v>362</v>
      </c>
      <c r="G5" s="67" t="s">
        <v>363</v>
      </c>
      <c r="H5" s="68" t="s">
        <v>364</v>
      </c>
      <c r="I5" s="68" t="s">
        <v>365</v>
      </c>
      <c r="J5" s="67" t="s">
        <v>366</v>
      </c>
    </row>
    <row r="6" ht="18.75" customHeight="1" spans="1:10">
      <c r="A6" s="138">
        <v>1</v>
      </c>
      <c r="B6" s="138">
        <v>2</v>
      </c>
      <c r="C6" s="138">
        <v>3</v>
      </c>
      <c r="D6" s="138">
        <v>4</v>
      </c>
      <c r="E6" s="138">
        <v>5</v>
      </c>
      <c r="F6" s="36">
        <v>6</v>
      </c>
      <c r="G6" s="138">
        <v>7</v>
      </c>
      <c r="H6" s="36">
        <v>8</v>
      </c>
      <c r="I6" s="36">
        <v>9</v>
      </c>
      <c r="J6" s="138">
        <v>10</v>
      </c>
    </row>
    <row r="7" ht="42" customHeight="1" spans="1:10">
      <c r="A7" s="139" t="s">
        <v>328</v>
      </c>
      <c r="B7" s="21" t="s">
        <v>367</v>
      </c>
      <c r="C7" s="21" t="s">
        <v>368</v>
      </c>
      <c r="D7" s="21" t="s">
        <v>369</v>
      </c>
      <c r="E7" s="30" t="s">
        <v>370</v>
      </c>
      <c r="F7" s="21" t="s">
        <v>371</v>
      </c>
      <c r="G7" s="30" t="s">
        <v>372</v>
      </c>
      <c r="H7" s="21" t="s">
        <v>373</v>
      </c>
      <c r="I7" s="21" t="s">
        <v>374</v>
      </c>
      <c r="J7" s="30" t="s">
        <v>375</v>
      </c>
    </row>
    <row r="8" ht="42" customHeight="1" spans="1:10">
      <c r="A8" s="139"/>
      <c r="B8" s="21"/>
      <c r="C8" s="21" t="s">
        <v>376</v>
      </c>
      <c r="D8" s="21" t="s">
        <v>377</v>
      </c>
      <c r="E8" s="30" t="s">
        <v>378</v>
      </c>
      <c r="F8" s="21" t="s">
        <v>371</v>
      </c>
      <c r="G8" s="30" t="s">
        <v>379</v>
      </c>
      <c r="H8" s="21" t="s">
        <v>373</v>
      </c>
      <c r="I8" s="21" t="s">
        <v>374</v>
      </c>
      <c r="J8" s="30" t="s">
        <v>380</v>
      </c>
    </row>
    <row r="9" ht="42" customHeight="1" spans="1:10">
      <c r="A9" s="139"/>
      <c r="B9" s="21"/>
      <c r="C9" s="21" t="s">
        <v>381</v>
      </c>
      <c r="D9" s="21" t="s">
        <v>382</v>
      </c>
      <c r="E9" s="30" t="s">
        <v>383</v>
      </c>
      <c r="F9" s="21" t="s">
        <v>371</v>
      </c>
      <c r="G9" s="30" t="s">
        <v>379</v>
      </c>
      <c r="H9" s="21" t="s">
        <v>373</v>
      </c>
      <c r="I9" s="21" t="s">
        <v>374</v>
      </c>
      <c r="J9" s="30" t="s">
        <v>384</v>
      </c>
    </row>
    <row r="10" ht="42" customHeight="1" spans="1:10">
      <c r="A10" s="139" t="s">
        <v>323</v>
      </c>
      <c r="B10" s="21" t="s">
        <v>385</v>
      </c>
      <c r="C10" s="21" t="s">
        <v>368</v>
      </c>
      <c r="D10" s="21" t="s">
        <v>386</v>
      </c>
      <c r="E10" s="30" t="s">
        <v>387</v>
      </c>
      <c r="F10" s="21" t="s">
        <v>388</v>
      </c>
      <c r="G10" s="30" t="s">
        <v>389</v>
      </c>
      <c r="H10" s="21" t="s">
        <v>373</v>
      </c>
      <c r="I10" s="21" t="s">
        <v>374</v>
      </c>
      <c r="J10" s="30" t="s">
        <v>390</v>
      </c>
    </row>
    <row r="11" ht="45" spans="1:10">
      <c r="A11" s="139"/>
      <c r="B11" s="21"/>
      <c r="C11" s="21" t="s">
        <v>376</v>
      </c>
      <c r="D11" s="21" t="s">
        <v>377</v>
      </c>
      <c r="E11" s="30" t="s">
        <v>391</v>
      </c>
      <c r="F11" s="21" t="s">
        <v>388</v>
      </c>
      <c r="G11" s="30" t="s">
        <v>392</v>
      </c>
      <c r="H11" s="21" t="s">
        <v>373</v>
      </c>
      <c r="I11" s="21" t="s">
        <v>393</v>
      </c>
      <c r="J11" s="30" t="s">
        <v>394</v>
      </c>
    </row>
    <row r="12" ht="42" customHeight="1" spans="1:10">
      <c r="A12" s="139"/>
      <c r="B12" s="21"/>
      <c r="C12" s="21" t="s">
        <v>381</v>
      </c>
      <c r="D12" s="21" t="s">
        <v>382</v>
      </c>
      <c r="E12" s="30" t="s">
        <v>395</v>
      </c>
      <c r="F12" s="21" t="s">
        <v>371</v>
      </c>
      <c r="G12" s="30" t="s">
        <v>379</v>
      </c>
      <c r="H12" s="21" t="s">
        <v>373</v>
      </c>
      <c r="I12" s="21" t="s">
        <v>374</v>
      </c>
      <c r="J12" s="30" t="s">
        <v>396</v>
      </c>
    </row>
    <row r="13" ht="42" customHeight="1" spans="1:10">
      <c r="A13" s="139" t="s">
        <v>319</v>
      </c>
      <c r="B13" s="21" t="s">
        <v>397</v>
      </c>
      <c r="C13" s="21" t="s">
        <v>368</v>
      </c>
      <c r="D13" s="21" t="s">
        <v>398</v>
      </c>
      <c r="E13" s="30" t="s">
        <v>399</v>
      </c>
      <c r="F13" s="21" t="s">
        <v>388</v>
      </c>
      <c r="G13" s="30" t="s">
        <v>400</v>
      </c>
      <c r="H13" s="21" t="s">
        <v>401</v>
      </c>
      <c r="I13" s="21" t="s">
        <v>374</v>
      </c>
      <c r="J13" s="30" t="s">
        <v>402</v>
      </c>
    </row>
    <row r="14" ht="42" customHeight="1" spans="1:10">
      <c r="A14" s="139"/>
      <c r="B14" s="21"/>
      <c r="C14" s="21" t="s">
        <v>376</v>
      </c>
      <c r="D14" s="21" t="s">
        <v>377</v>
      </c>
      <c r="E14" s="30" t="s">
        <v>403</v>
      </c>
      <c r="F14" s="21" t="s">
        <v>388</v>
      </c>
      <c r="G14" s="30" t="s">
        <v>404</v>
      </c>
      <c r="H14" s="21" t="s">
        <v>373</v>
      </c>
      <c r="I14" s="21" t="s">
        <v>393</v>
      </c>
      <c r="J14" s="30" t="s">
        <v>405</v>
      </c>
    </row>
    <row r="15" ht="42" customHeight="1" spans="1:10">
      <c r="A15" s="139"/>
      <c r="B15" s="21"/>
      <c r="C15" s="21" t="s">
        <v>381</v>
      </c>
      <c r="D15" s="21" t="s">
        <v>382</v>
      </c>
      <c r="E15" s="30" t="s">
        <v>406</v>
      </c>
      <c r="F15" s="21" t="s">
        <v>371</v>
      </c>
      <c r="G15" s="30" t="s">
        <v>407</v>
      </c>
      <c r="H15" s="21" t="s">
        <v>373</v>
      </c>
      <c r="I15" s="21" t="s">
        <v>374</v>
      </c>
      <c r="J15" s="30" t="s">
        <v>408</v>
      </c>
    </row>
    <row r="16" ht="42" customHeight="1" spans="1:10">
      <c r="A16" s="139"/>
      <c r="B16" s="21"/>
      <c r="C16" s="21" t="s">
        <v>381</v>
      </c>
      <c r="D16" s="21" t="s">
        <v>382</v>
      </c>
      <c r="E16" s="30" t="s">
        <v>409</v>
      </c>
      <c r="F16" s="21" t="s">
        <v>371</v>
      </c>
      <c r="G16" s="30" t="s">
        <v>407</v>
      </c>
      <c r="H16" s="21" t="s">
        <v>373</v>
      </c>
      <c r="I16" s="21" t="s">
        <v>374</v>
      </c>
      <c r="J16" s="30" t="s">
        <v>410</v>
      </c>
    </row>
    <row r="17" ht="42" customHeight="1" spans="1:10">
      <c r="A17" s="139" t="s">
        <v>326</v>
      </c>
      <c r="B17" s="21" t="s">
        <v>411</v>
      </c>
      <c r="C17" s="140" t="s">
        <v>368</v>
      </c>
      <c r="D17" s="140" t="s">
        <v>398</v>
      </c>
      <c r="E17" s="30" t="s">
        <v>412</v>
      </c>
      <c r="F17" s="21" t="s">
        <v>371</v>
      </c>
      <c r="G17" s="30" t="s">
        <v>413</v>
      </c>
      <c r="H17" s="21" t="s">
        <v>414</v>
      </c>
      <c r="I17" s="21" t="s">
        <v>374</v>
      </c>
      <c r="J17" s="30" t="s">
        <v>415</v>
      </c>
    </row>
    <row r="18" ht="42" customHeight="1" spans="1:10">
      <c r="A18" s="139"/>
      <c r="B18" s="21"/>
      <c r="C18" s="141"/>
      <c r="D18" s="142"/>
      <c r="E18" s="30" t="s">
        <v>416</v>
      </c>
      <c r="F18" s="21" t="s">
        <v>388</v>
      </c>
      <c r="G18" s="30" t="s">
        <v>417</v>
      </c>
      <c r="H18" s="21" t="s">
        <v>418</v>
      </c>
      <c r="I18" s="21" t="s">
        <v>374</v>
      </c>
      <c r="J18" s="30" t="s">
        <v>419</v>
      </c>
    </row>
    <row r="19" ht="42" customHeight="1" spans="1:10">
      <c r="A19" s="139"/>
      <c r="B19" s="21"/>
      <c r="C19" s="141"/>
      <c r="D19" s="140" t="s">
        <v>386</v>
      </c>
      <c r="E19" s="30" t="s">
        <v>420</v>
      </c>
      <c r="F19" s="21" t="s">
        <v>388</v>
      </c>
      <c r="G19" s="30" t="s">
        <v>389</v>
      </c>
      <c r="H19" s="21" t="s">
        <v>373</v>
      </c>
      <c r="I19" s="21" t="s">
        <v>374</v>
      </c>
      <c r="J19" s="30" t="s">
        <v>421</v>
      </c>
    </row>
    <row r="20" ht="42" customHeight="1" spans="1:10">
      <c r="A20" s="139"/>
      <c r="B20" s="21"/>
      <c r="C20" s="141"/>
      <c r="D20" s="142"/>
      <c r="E20" s="30" t="s">
        <v>422</v>
      </c>
      <c r="F20" s="21" t="s">
        <v>371</v>
      </c>
      <c r="G20" s="30" t="s">
        <v>379</v>
      </c>
      <c r="H20" s="21" t="s">
        <v>373</v>
      </c>
      <c r="I20" s="21" t="s">
        <v>374</v>
      </c>
      <c r="J20" s="30" t="s">
        <v>423</v>
      </c>
    </row>
    <row r="21" ht="42" customHeight="1" spans="1:10">
      <c r="A21" s="139"/>
      <c r="B21" s="21"/>
      <c r="C21" s="142"/>
      <c r="D21" s="21" t="s">
        <v>369</v>
      </c>
      <c r="E21" s="30" t="s">
        <v>424</v>
      </c>
      <c r="F21" s="21" t="s">
        <v>425</v>
      </c>
      <c r="G21" s="30" t="s">
        <v>426</v>
      </c>
      <c r="H21" s="21" t="s">
        <v>427</v>
      </c>
      <c r="I21" s="21" t="s">
        <v>374</v>
      </c>
      <c r="J21" s="30" t="s">
        <v>428</v>
      </c>
    </row>
    <row r="22" ht="42" customHeight="1" spans="1:10">
      <c r="A22" s="139"/>
      <c r="B22" s="21"/>
      <c r="C22" s="21" t="s">
        <v>376</v>
      </c>
      <c r="D22" s="21" t="s">
        <v>377</v>
      </c>
      <c r="E22" s="30" t="s">
        <v>429</v>
      </c>
      <c r="F22" s="21" t="s">
        <v>371</v>
      </c>
      <c r="G22" s="30" t="s">
        <v>379</v>
      </c>
      <c r="H22" s="21" t="s">
        <v>373</v>
      </c>
      <c r="I22" s="21" t="s">
        <v>374</v>
      </c>
      <c r="J22" s="30" t="s">
        <v>430</v>
      </c>
    </row>
    <row r="23" ht="42" customHeight="1" spans="1:10">
      <c r="A23" s="139"/>
      <c r="B23" s="21"/>
      <c r="C23" s="21" t="s">
        <v>381</v>
      </c>
      <c r="D23" s="21" t="s">
        <v>382</v>
      </c>
      <c r="E23" s="30" t="s">
        <v>431</v>
      </c>
      <c r="F23" s="21" t="s">
        <v>371</v>
      </c>
      <c r="G23" s="30" t="s">
        <v>379</v>
      </c>
      <c r="H23" s="21" t="s">
        <v>373</v>
      </c>
      <c r="I23" s="21" t="s">
        <v>374</v>
      </c>
      <c r="J23" s="30" t="s">
        <v>432</v>
      </c>
    </row>
    <row r="24" ht="42" customHeight="1" spans="1:10">
      <c r="A24" s="139" t="s">
        <v>317</v>
      </c>
      <c r="B24" s="21" t="s">
        <v>433</v>
      </c>
      <c r="C24" s="140" t="s">
        <v>368</v>
      </c>
      <c r="D24" s="21" t="s">
        <v>398</v>
      </c>
      <c r="E24" s="30" t="s">
        <v>434</v>
      </c>
      <c r="F24" s="21" t="s">
        <v>388</v>
      </c>
      <c r="G24" s="30" t="s">
        <v>435</v>
      </c>
      <c r="H24" s="21" t="s">
        <v>414</v>
      </c>
      <c r="I24" s="21" t="s">
        <v>374</v>
      </c>
      <c r="J24" s="30" t="s">
        <v>436</v>
      </c>
    </row>
    <row r="25" ht="42" customHeight="1" spans="1:10">
      <c r="A25" s="139"/>
      <c r="B25" s="21"/>
      <c r="C25" s="141"/>
      <c r="D25" s="21" t="s">
        <v>386</v>
      </c>
      <c r="E25" s="30" t="s">
        <v>437</v>
      </c>
      <c r="F25" s="21" t="s">
        <v>371</v>
      </c>
      <c r="G25" s="30" t="s">
        <v>379</v>
      </c>
      <c r="H25" s="21" t="s">
        <v>373</v>
      </c>
      <c r="I25" s="21" t="s">
        <v>374</v>
      </c>
      <c r="J25" s="30" t="s">
        <v>438</v>
      </c>
    </row>
    <row r="26" ht="42" customHeight="1" spans="1:10">
      <c r="A26" s="139"/>
      <c r="B26" s="21"/>
      <c r="C26" s="142"/>
      <c r="D26" s="21" t="s">
        <v>369</v>
      </c>
      <c r="E26" s="30" t="s">
        <v>422</v>
      </c>
      <c r="F26" s="21" t="s">
        <v>371</v>
      </c>
      <c r="G26" s="30" t="s">
        <v>389</v>
      </c>
      <c r="H26" s="21" t="s">
        <v>373</v>
      </c>
      <c r="I26" s="21" t="s">
        <v>374</v>
      </c>
      <c r="J26" s="30" t="s">
        <v>439</v>
      </c>
    </row>
    <row r="27" ht="42" customHeight="1" spans="1:10">
      <c r="A27" s="139"/>
      <c r="B27" s="21"/>
      <c r="C27" s="140" t="s">
        <v>376</v>
      </c>
      <c r="D27" s="21" t="s">
        <v>377</v>
      </c>
      <c r="E27" s="30" t="s">
        <v>440</v>
      </c>
      <c r="F27" s="21" t="s">
        <v>388</v>
      </c>
      <c r="G27" s="30" t="s">
        <v>441</v>
      </c>
      <c r="H27" s="21" t="s">
        <v>373</v>
      </c>
      <c r="I27" s="21" t="s">
        <v>393</v>
      </c>
      <c r="J27" s="30" t="s">
        <v>442</v>
      </c>
    </row>
    <row r="28" ht="42" customHeight="1" spans="1:10">
      <c r="A28" s="139"/>
      <c r="B28" s="21"/>
      <c r="C28" s="142"/>
      <c r="D28" s="21" t="s">
        <v>443</v>
      </c>
      <c r="E28" s="30" t="s">
        <v>444</v>
      </c>
      <c r="F28" s="21" t="s">
        <v>388</v>
      </c>
      <c r="G28" s="30" t="s">
        <v>445</v>
      </c>
      <c r="H28" s="21" t="s">
        <v>373</v>
      </c>
      <c r="I28" s="21" t="s">
        <v>393</v>
      </c>
      <c r="J28" s="30" t="s">
        <v>446</v>
      </c>
    </row>
    <row r="29" ht="42" customHeight="1" spans="1:10">
      <c r="A29" s="139"/>
      <c r="B29" s="21"/>
      <c r="C29" s="21" t="s">
        <v>381</v>
      </c>
      <c r="D29" s="21" t="s">
        <v>382</v>
      </c>
      <c r="E29" s="30" t="s">
        <v>447</v>
      </c>
      <c r="F29" s="21" t="s">
        <v>371</v>
      </c>
      <c r="G29" s="30" t="s">
        <v>372</v>
      </c>
      <c r="H29" s="21" t="s">
        <v>373</v>
      </c>
      <c r="I29" s="21" t="s">
        <v>374</v>
      </c>
      <c r="J29" s="30" t="s">
        <v>448</v>
      </c>
    </row>
    <row r="30" ht="42" customHeight="1" spans="1:10">
      <c r="A30" s="143" t="s">
        <v>330</v>
      </c>
      <c r="B30" s="144" t="s">
        <v>449</v>
      </c>
      <c r="C30" s="144" t="s">
        <v>368</v>
      </c>
      <c r="D30" s="30" t="s">
        <v>398</v>
      </c>
      <c r="E30" s="30" t="s">
        <v>450</v>
      </c>
      <c r="F30" s="21" t="s">
        <v>388</v>
      </c>
      <c r="G30" s="30" t="s">
        <v>451</v>
      </c>
      <c r="H30" s="21" t="s">
        <v>401</v>
      </c>
      <c r="I30" s="21" t="s">
        <v>374</v>
      </c>
      <c r="J30" s="30" t="s">
        <v>452</v>
      </c>
    </row>
    <row r="31" ht="42" customHeight="1" spans="1:10">
      <c r="A31" s="145"/>
      <c r="B31" s="146"/>
      <c r="C31" s="146"/>
      <c r="D31" s="30" t="s">
        <v>386</v>
      </c>
      <c r="E31" s="30" t="s">
        <v>453</v>
      </c>
      <c r="F31" s="147" t="s">
        <v>388</v>
      </c>
      <c r="G31" s="30" t="s">
        <v>389</v>
      </c>
      <c r="H31" s="147" t="s">
        <v>373</v>
      </c>
      <c r="I31" s="147" t="s">
        <v>374</v>
      </c>
      <c r="J31" s="30" t="s">
        <v>454</v>
      </c>
    </row>
    <row r="32" ht="42" customHeight="1" spans="1:10">
      <c r="A32" s="145"/>
      <c r="B32" s="146"/>
      <c r="C32" s="93"/>
      <c r="D32" s="30" t="s">
        <v>369</v>
      </c>
      <c r="E32" s="30" t="s">
        <v>424</v>
      </c>
      <c r="F32" s="147" t="s">
        <v>425</v>
      </c>
      <c r="G32" s="30">
        <v>1</v>
      </c>
      <c r="H32" s="147" t="s">
        <v>427</v>
      </c>
      <c r="I32" s="147" t="s">
        <v>374</v>
      </c>
      <c r="J32" s="30" t="s">
        <v>455</v>
      </c>
    </row>
    <row r="33" ht="42" customHeight="1" spans="1:10">
      <c r="A33" s="145"/>
      <c r="B33" s="146"/>
      <c r="C33" s="144" t="s">
        <v>376</v>
      </c>
      <c r="D33" s="30" t="s">
        <v>377</v>
      </c>
      <c r="E33" s="30" t="s">
        <v>456</v>
      </c>
      <c r="F33" s="147" t="s">
        <v>371</v>
      </c>
      <c r="G33" s="30" t="s">
        <v>457</v>
      </c>
      <c r="H33" s="147" t="s">
        <v>373</v>
      </c>
      <c r="I33" s="147" t="s">
        <v>393</v>
      </c>
      <c r="J33" s="30" t="s">
        <v>458</v>
      </c>
    </row>
    <row r="34" ht="42" customHeight="1" spans="1:10">
      <c r="A34" s="145"/>
      <c r="B34" s="146"/>
      <c r="C34" s="93"/>
      <c r="D34" s="30" t="s">
        <v>443</v>
      </c>
      <c r="E34" s="30" t="s">
        <v>459</v>
      </c>
      <c r="F34" s="147" t="s">
        <v>388</v>
      </c>
      <c r="G34" s="30" t="s">
        <v>460</v>
      </c>
      <c r="H34" s="147" t="s">
        <v>373</v>
      </c>
      <c r="I34" s="147" t="s">
        <v>393</v>
      </c>
      <c r="J34" s="30" t="s">
        <v>461</v>
      </c>
    </row>
    <row r="35" ht="42" customHeight="1" spans="1:10">
      <c r="A35" s="148"/>
      <c r="B35" s="93"/>
      <c r="C35" s="30" t="s">
        <v>381</v>
      </c>
      <c r="D35" s="30" t="s">
        <v>382</v>
      </c>
      <c r="E35" s="30" t="s">
        <v>382</v>
      </c>
      <c r="F35" s="147" t="s">
        <v>371</v>
      </c>
      <c r="G35" s="30">
        <v>95</v>
      </c>
      <c r="H35" s="147" t="s">
        <v>373</v>
      </c>
      <c r="I35" s="147" t="s">
        <v>374</v>
      </c>
      <c r="J35" s="30" t="s">
        <v>462</v>
      </c>
    </row>
    <row r="36" ht="43" customHeight="1" spans="1:10">
      <c r="A36" s="143" t="s">
        <v>463</v>
      </c>
      <c r="B36" s="144" t="s">
        <v>464</v>
      </c>
      <c r="C36" s="144" t="s">
        <v>368</v>
      </c>
      <c r="D36" s="30" t="s">
        <v>398</v>
      </c>
      <c r="E36" s="30" t="s">
        <v>465</v>
      </c>
      <c r="F36" s="147" t="s">
        <v>388</v>
      </c>
      <c r="G36" s="30" t="s">
        <v>466</v>
      </c>
      <c r="H36" s="147" t="s">
        <v>467</v>
      </c>
      <c r="I36" s="147" t="s">
        <v>393</v>
      </c>
      <c r="J36" s="30" t="s">
        <v>468</v>
      </c>
    </row>
    <row r="37" ht="43" customHeight="1" spans="1:10">
      <c r="A37" s="145"/>
      <c r="B37" s="149"/>
      <c r="C37" s="150"/>
      <c r="D37" s="21" t="s">
        <v>386</v>
      </c>
      <c r="E37" s="30" t="s">
        <v>469</v>
      </c>
      <c r="F37" s="147" t="s">
        <v>388</v>
      </c>
      <c r="G37" s="301" t="s">
        <v>389</v>
      </c>
      <c r="H37" s="147" t="s">
        <v>373</v>
      </c>
      <c r="I37" s="147" t="s">
        <v>374</v>
      </c>
      <c r="J37" s="30" t="s">
        <v>470</v>
      </c>
    </row>
    <row r="38" ht="43" customHeight="1" spans="1:10">
      <c r="A38" s="145"/>
      <c r="B38" s="146"/>
      <c r="C38" s="140" t="s">
        <v>376</v>
      </c>
      <c r="D38" s="140" t="s">
        <v>471</v>
      </c>
      <c r="E38" s="30" t="s">
        <v>472</v>
      </c>
      <c r="F38" s="151" t="s">
        <v>473</v>
      </c>
      <c r="G38" s="30" t="s">
        <v>372</v>
      </c>
      <c r="H38" s="147" t="s">
        <v>373</v>
      </c>
      <c r="I38" s="147" t="s">
        <v>374</v>
      </c>
      <c r="J38" s="30" t="s">
        <v>474</v>
      </c>
    </row>
    <row r="39" ht="43" customHeight="1" spans="1:10">
      <c r="A39" s="145"/>
      <c r="B39" s="146"/>
      <c r="C39" s="142"/>
      <c r="D39" s="142"/>
      <c r="E39" s="30" t="s">
        <v>475</v>
      </c>
      <c r="F39" s="151" t="s">
        <v>473</v>
      </c>
      <c r="G39" s="30" t="s">
        <v>372</v>
      </c>
      <c r="H39" s="147" t="s">
        <v>373</v>
      </c>
      <c r="I39" s="147" t="s">
        <v>374</v>
      </c>
      <c r="J39" s="30" t="s">
        <v>476</v>
      </c>
    </row>
    <row r="40" ht="43" customHeight="1" spans="1:10">
      <c r="A40" s="145"/>
      <c r="B40" s="149"/>
      <c r="C40" s="30" t="s">
        <v>381</v>
      </c>
      <c r="D40" s="30" t="s">
        <v>477</v>
      </c>
      <c r="E40" s="30" t="s">
        <v>478</v>
      </c>
      <c r="F40" s="151" t="s">
        <v>473</v>
      </c>
      <c r="G40" s="30" t="s">
        <v>407</v>
      </c>
      <c r="H40" s="147" t="s">
        <v>373</v>
      </c>
      <c r="I40" s="147" t="s">
        <v>374</v>
      </c>
      <c r="J40" s="30" t="s">
        <v>479</v>
      </c>
    </row>
    <row r="41" ht="43" customHeight="1" spans="1:10">
      <c r="A41" s="152" t="s">
        <v>306</v>
      </c>
      <c r="B41" s="153" t="s">
        <v>480</v>
      </c>
      <c r="C41" s="154" t="s">
        <v>368</v>
      </c>
      <c r="D41" s="155" t="s">
        <v>398</v>
      </c>
      <c r="E41" s="21" t="s">
        <v>481</v>
      </c>
      <c r="F41" s="147" t="s">
        <v>473</v>
      </c>
      <c r="G41" s="30">
        <v>43</v>
      </c>
      <c r="H41" s="21" t="s">
        <v>414</v>
      </c>
      <c r="I41" s="30" t="s">
        <v>374</v>
      </c>
      <c r="J41" s="30" t="s">
        <v>482</v>
      </c>
    </row>
    <row r="42" ht="43" customHeight="1" spans="1:10">
      <c r="A42" s="156"/>
      <c r="B42" s="157"/>
      <c r="C42" s="158"/>
      <c r="D42" s="159" t="s">
        <v>369</v>
      </c>
      <c r="E42" s="21" t="s">
        <v>483</v>
      </c>
      <c r="F42" s="147" t="s">
        <v>473</v>
      </c>
      <c r="G42" s="30">
        <v>360</v>
      </c>
      <c r="H42" s="21" t="s">
        <v>484</v>
      </c>
      <c r="I42" s="30" t="s">
        <v>374</v>
      </c>
      <c r="J42" s="30" t="s">
        <v>485</v>
      </c>
    </row>
    <row r="43" ht="43" customHeight="1" spans="1:10">
      <c r="A43" s="156"/>
      <c r="B43" s="157"/>
      <c r="C43" s="160" t="s">
        <v>376</v>
      </c>
      <c r="D43" s="161" t="s">
        <v>471</v>
      </c>
      <c r="E43" s="21" t="s">
        <v>486</v>
      </c>
      <c r="F43" s="21" t="s">
        <v>388</v>
      </c>
      <c r="G43" s="30" t="s">
        <v>487</v>
      </c>
      <c r="H43" s="21" t="s">
        <v>488</v>
      </c>
      <c r="I43" s="30" t="s">
        <v>393</v>
      </c>
      <c r="J43" s="30" t="s">
        <v>489</v>
      </c>
    </row>
    <row r="44" ht="43" customHeight="1" spans="1:10">
      <c r="A44" s="162"/>
      <c r="B44" s="163"/>
      <c r="C44" s="30" t="s">
        <v>381</v>
      </c>
      <c r="D44" s="164" t="s">
        <v>477</v>
      </c>
      <c r="E44" s="21" t="s">
        <v>490</v>
      </c>
      <c r="F44" s="147" t="s">
        <v>473</v>
      </c>
      <c r="G44" s="30" t="s">
        <v>407</v>
      </c>
      <c r="H44" s="21" t="s">
        <v>373</v>
      </c>
      <c r="I44" s="30" t="s">
        <v>374</v>
      </c>
      <c r="J44" s="30" t="s">
        <v>491</v>
      </c>
    </row>
    <row r="45" customFormat="1" ht="43" customHeight="1" spans="1:10">
      <c r="A45" s="156" t="s">
        <v>311</v>
      </c>
      <c r="B45" s="157" t="s">
        <v>492</v>
      </c>
      <c r="C45" s="30" t="s">
        <v>368</v>
      </c>
      <c r="D45" s="164" t="s">
        <v>398</v>
      </c>
      <c r="E45" s="21" t="s">
        <v>493</v>
      </c>
      <c r="F45" s="147" t="s">
        <v>388</v>
      </c>
      <c r="G45" s="30">
        <v>10000</v>
      </c>
      <c r="H45" s="21" t="s">
        <v>494</v>
      </c>
      <c r="I45" s="30" t="s">
        <v>374</v>
      </c>
      <c r="J45" s="30" t="s">
        <v>495</v>
      </c>
    </row>
    <row r="46" customFormat="1" ht="43" customHeight="1" spans="1:10">
      <c r="A46" s="156"/>
      <c r="B46" s="157"/>
      <c r="C46" s="30" t="s">
        <v>368</v>
      </c>
      <c r="D46" s="164" t="s">
        <v>398</v>
      </c>
      <c r="E46" s="21" t="s">
        <v>496</v>
      </c>
      <c r="F46" s="147" t="s">
        <v>371</v>
      </c>
      <c r="G46" s="30">
        <v>95</v>
      </c>
      <c r="H46" s="21" t="s">
        <v>373</v>
      </c>
      <c r="I46" s="30" t="s">
        <v>374</v>
      </c>
      <c r="J46" s="30" t="s">
        <v>497</v>
      </c>
    </row>
    <row r="47" customFormat="1" ht="43" customHeight="1" spans="1:10">
      <c r="A47" s="162"/>
      <c r="B47" s="163"/>
      <c r="C47" s="30" t="s">
        <v>381</v>
      </c>
      <c r="D47" s="164" t="s">
        <v>382</v>
      </c>
      <c r="E47" s="21" t="s">
        <v>498</v>
      </c>
      <c r="F47" s="147" t="s">
        <v>388</v>
      </c>
      <c r="G47" s="30">
        <v>100</v>
      </c>
      <c r="H47" s="21" t="s">
        <v>373</v>
      </c>
      <c r="I47" s="30" t="s">
        <v>374</v>
      </c>
      <c r="J47" s="30" t="s">
        <v>499</v>
      </c>
    </row>
    <row r="48" customFormat="1" ht="43" customHeight="1" spans="1:10">
      <c r="A48" s="156" t="s">
        <v>309</v>
      </c>
      <c r="B48" s="157" t="s">
        <v>500</v>
      </c>
      <c r="C48" s="144" t="s">
        <v>368</v>
      </c>
      <c r="D48" s="164" t="s">
        <v>398</v>
      </c>
      <c r="E48" s="21" t="s">
        <v>501</v>
      </c>
      <c r="F48" s="147" t="s">
        <v>388</v>
      </c>
      <c r="G48" s="30">
        <v>10</v>
      </c>
      <c r="H48" s="21" t="s">
        <v>502</v>
      </c>
      <c r="I48" s="30" t="s">
        <v>374</v>
      </c>
      <c r="J48" s="30" t="s">
        <v>503</v>
      </c>
    </row>
    <row r="49" customFormat="1" ht="43" customHeight="1" spans="1:10">
      <c r="A49" s="156"/>
      <c r="B49" s="157"/>
      <c r="C49" s="146"/>
      <c r="D49" s="165" t="s">
        <v>386</v>
      </c>
      <c r="E49" s="21" t="s">
        <v>504</v>
      </c>
      <c r="F49" s="147" t="s">
        <v>388</v>
      </c>
      <c r="G49" s="30">
        <v>100</v>
      </c>
      <c r="H49" s="21" t="s">
        <v>373</v>
      </c>
      <c r="I49" s="30" t="s">
        <v>374</v>
      </c>
      <c r="J49" s="30" t="s">
        <v>505</v>
      </c>
    </row>
    <row r="50" customFormat="1" ht="43" customHeight="1" spans="1:10">
      <c r="A50" s="156"/>
      <c r="B50" s="157"/>
      <c r="C50" s="146"/>
      <c r="D50" s="166"/>
      <c r="E50" s="21" t="s">
        <v>506</v>
      </c>
      <c r="F50" s="147" t="s">
        <v>388</v>
      </c>
      <c r="G50" s="30">
        <v>100</v>
      </c>
      <c r="H50" s="21" t="s">
        <v>373</v>
      </c>
      <c r="I50" s="30" t="s">
        <v>374</v>
      </c>
      <c r="J50" s="30" t="s">
        <v>507</v>
      </c>
    </row>
    <row r="51" customFormat="1" ht="43" customHeight="1" spans="1:10">
      <c r="A51" s="156"/>
      <c r="B51" s="157"/>
      <c r="C51" s="146"/>
      <c r="D51" s="164" t="s">
        <v>369</v>
      </c>
      <c r="E51" s="21" t="s">
        <v>508</v>
      </c>
      <c r="F51" s="147" t="s">
        <v>473</v>
      </c>
      <c r="G51" s="30">
        <v>90</v>
      </c>
      <c r="H51" s="21" t="s">
        <v>373</v>
      </c>
      <c r="I51" s="30" t="s">
        <v>374</v>
      </c>
      <c r="J51" s="30" t="s">
        <v>509</v>
      </c>
    </row>
    <row r="52" customFormat="1" ht="43" customHeight="1" spans="1:10">
      <c r="A52" s="156"/>
      <c r="B52" s="157"/>
      <c r="C52" s="93"/>
      <c r="D52" s="164" t="s">
        <v>510</v>
      </c>
      <c r="E52" s="21" t="s">
        <v>511</v>
      </c>
      <c r="F52" s="147" t="s">
        <v>388</v>
      </c>
      <c r="G52" s="30">
        <v>1000</v>
      </c>
      <c r="H52" s="21" t="s">
        <v>512</v>
      </c>
      <c r="I52" s="30" t="s">
        <v>374</v>
      </c>
      <c r="J52" s="30" t="s">
        <v>513</v>
      </c>
    </row>
    <row r="53" customFormat="1" ht="43" customHeight="1" spans="1:10">
      <c r="A53" s="156"/>
      <c r="B53" s="157"/>
      <c r="C53" s="30" t="s">
        <v>376</v>
      </c>
      <c r="D53" s="164" t="s">
        <v>514</v>
      </c>
      <c r="E53" s="21" t="s">
        <v>515</v>
      </c>
      <c r="F53" s="147" t="s">
        <v>388</v>
      </c>
      <c r="G53" s="30" t="s">
        <v>516</v>
      </c>
      <c r="H53" s="21" t="s">
        <v>517</v>
      </c>
      <c r="I53" s="30" t="s">
        <v>393</v>
      </c>
      <c r="J53" s="30" t="s">
        <v>518</v>
      </c>
    </row>
    <row r="54" customFormat="1" ht="43" customHeight="1" spans="1:10">
      <c r="A54" s="162"/>
      <c r="B54" s="163"/>
      <c r="C54" s="30" t="s">
        <v>381</v>
      </c>
      <c r="D54" s="164" t="s">
        <v>519</v>
      </c>
      <c r="E54" s="21" t="s">
        <v>520</v>
      </c>
      <c r="F54" s="147" t="s">
        <v>473</v>
      </c>
      <c r="G54" s="30">
        <v>95</v>
      </c>
      <c r="H54" s="21" t="s">
        <v>373</v>
      </c>
      <c r="I54" s="30" t="s">
        <v>374</v>
      </c>
      <c r="J54" s="30" t="s">
        <v>521</v>
      </c>
    </row>
    <row r="55" ht="43" customHeight="1" spans="1:10">
      <c r="A55" s="156" t="s">
        <v>315</v>
      </c>
      <c r="B55" s="167" t="s">
        <v>522</v>
      </c>
      <c r="C55" s="144" t="s">
        <v>368</v>
      </c>
      <c r="D55" s="30" t="s">
        <v>398</v>
      </c>
      <c r="E55" s="30" t="s">
        <v>523</v>
      </c>
      <c r="F55" s="30" t="s">
        <v>388</v>
      </c>
      <c r="G55" s="30" t="s">
        <v>524</v>
      </c>
      <c r="H55" s="30" t="s">
        <v>414</v>
      </c>
      <c r="I55" s="30" t="s">
        <v>393</v>
      </c>
      <c r="J55" s="30" t="s">
        <v>525</v>
      </c>
    </row>
    <row r="56" ht="43" customHeight="1" spans="1:10">
      <c r="A56" s="156"/>
      <c r="B56" s="167"/>
      <c r="C56" s="146"/>
      <c r="D56" s="144" t="s">
        <v>386</v>
      </c>
      <c r="E56" s="30" t="s">
        <v>420</v>
      </c>
      <c r="F56" s="30" t="s">
        <v>473</v>
      </c>
      <c r="G56" s="30">
        <v>95</v>
      </c>
      <c r="H56" s="30" t="s">
        <v>373</v>
      </c>
      <c r="I56" s="30" t="s">
        <v>374</v>
      </c>
      <c r="J56" s="30" t="s">
        <v>526</v>
      </c>
    </row>
    <row r="57" ht="43" customHeight="1" spans="1:10">
      <c r="A57" s="156"/>
      <c r="B57" s="167"/>
      <c r="C57" s="146"/>
      <c r="D57" s="93"/>
      <c r="E57" s="30" t="s">
        <v>422</v>
      </c>
      <c r="F57" s="30" t="s">
        <v>473</v>
      </c>
      <c r="G57" s="30">
        <v>95</v>
      </c>
      <c r="H57" s="30" t="s">
        <v>373</v>
      </c>
      <c r="I57" s="30" t="s">
        <v>374</v>
      </c>
      <c r="J57" s="30" t="s">
        <v>527</v>
      </c>
    </row>
    <row r="58" ht="43" customHeight="1" spans="1:10">
      <c r="A58" s="156"/>
      <c r="B58" s="167"/>
      <c r="C58" s="146"/>
      <c r="D58" s="30" t="s">
        <v>369</v>
      </c>
      <c r="E58" s="30" t="s">
        <v>424</v>
      </c>
      <c r="F58" s="30" t="s">
        <v>528</v>
      </c>
      <c r="G58" s="30">
        <v>1</v>
      </c>
      <c r="H58" s="30" t="s">
        <v>427</v>
      </c>
      <c r="I58" s="30" t="s">
        <v>374</v>
      </c>
      <c r="J58" s="30" t="s">
        <v>455</v>
      </c>
    </row>
    <row r="59" ht="43" customHeight="1" spans="1:10">
      <c r="A59" s="156"/>
      <c r="B59" s="167"/>
      <c r="C59" s="93"/>
      <c r="D59" s="30" t="s">
        <v>510</v>
      </c>
      <c r="E59" s="30" t="s">
        <v>529</v>
      </c>
      <c r="F59" s="30" t="s">
        <v>388</v>
      </c>
      <c r="G59" s="30">
        <v>800</v>
      </c>
      <c r="H59" s="30" t="s">
        <v>530</v>
      </c>
      <c r="I59" s="30" t="s">
        <v>374</v>
      </c>
      <c r="J59" s="30" t="s">
        <v>531</v>
      </c>
    </row>
    <row r="60" ht="43" customHeight="1" spans="1:10">
      <c r="A60" s="156"/>
      <c r="B60" s="167"/>
      <c r="C60" s="30" t="s">
        <v>376</v>
      </c>
      <c r="D60" s="30" t="s">
        <v>514</v>
      </c>
      <c r="E60" s="30" t="s">
        <v>532</v>
      </c>
      <c r="F60" s="30" t="s">
        <v>473</v>
      </c>
      <c r="G60" s="30">
        <v>90</v>
      </c>
      <c r="H60" s="30" t="s">
        <v>373</v>
      </c>
      <c r="I60" s="30" t="s">
        <v>374</v>
      </c>
      <c r="J60" s="30" t="s">
        <v>533</v>
      </c>
    </row>
    <row r="61" ht="43" customHeight="1" spans="1:10">
      <c r="A61" s="162"/>
      <c r="B61" s="168"/>
      <c r="C61" s="30" t="s">
        <v>381</v>
      </c>
      <c r="D61" s="30" t="s">
        <v>519</v>
      </c>
      <c r="E61" s="30" t="s">
        <v>534</v>
      </c>
      <c r="F61" s="30" t="s">
        <v>473</v>
      </c>
      <c r="G61" s="30">
        <v>95</v>
      </c>
      <c r="H61" s="30" t="s">
        <v>373</v>
      </c>
      <c r="I61" s="30" t="s">
        <v>374</v>
      </c>
      <c r="J61" s="30" t="s">
        <v>535</v>
      </c>
    </row>
    <row r="62" ht="43" customHeight="1" spans="1:10">
      <c r="A62" s="143" t="s">
        <v>536</v>
      </c>
      <c r="B62" s="144" t="s">
        <v>537</v>
      </c>
      <c r="C62" s="70" t="s">
        <v>368</v>
      </c>
      <c r="D62" s="70" t="s">
        <v>398</v>
      </c>
      <c r="E62" s="30" t="s">
        <v>465</v>
      </c>
      <c r="F62" s="71" t="s">
        <v>388</v>
      </c>
      <c r="G62" s="30" t="s">
        <v>466</v>
      </c>
      <c r="H62" s="147" t="s">
        <v>467</v>
      </c>
      <c r="I62" s="147" t="s">
        <v>393</v>
      </c>
      <c r="J62" s="30" t="s">
        <v>538</v>
      </c>
    </row>
    <row r="63" ht="43" customHeight="1" spans="1:10">
      <c r="A63" s="145"/>
      <c r="B63" s="149"/>
      <c r="C63" s="56" t="s">
        <v>376</v>
      </c>
      <c r="D63" s="56" t="s">
        <v>539</v>
      </c>
      <c r="E63" s="30" t="s">
        <v>540</v>
      </c>
      <c r="F63" s="56" t="s">
        <v>388</v>
      </c>
      <c r="G63" s="30" t="s">
        <v>466</v>
      </c>
      <c r="H63" s="21" t="s">
        <v>467</v>
      </c>
      <c r="I63" s="21" t="s">
        <v>393</v>
      </c>
      <c r="J63" s="30" t="s">
        <v>541</v>
      </c>
    </row>
    <row r="64" ht="43" customHeight="1" spans="1:10">
      <c r="A64" s="148"/>
      <c r="B64" s="93"/>
      <c r="C64" s="70" t="s">
        <v>381</v>
      </c>
      <c r="D64" s="70" t="s">
        <v>477</v>
      </c>
      <c r="E64" s="30" t="s">
        <v>478</v>
      </c>
      <c r="F64" s="169" t="s">
        <v>473</v>
      </c>
      <c r="G64" s="30" t="s">
        <v>407</v>
      </c>
      <c r="H64" s="147" t="s">
        <v>373</v>
      </c>
      <c r="I64" s="147" t="s">
        <v>374</v>
      </c>
      <c r="J64" s="30" t="s">
        <v>479</v>
      </c>
    </row>
    <row r="65" ht="43" customHeight="1" spans="1:10">
      <c r="A65" s="143" t="s">
        <v>336</v>
      </c>
      <c r="B65" s="172" t="s">
        <v>542</v>
      </c>
      <c r="C65" s="173" t="s">
        <v>368</v>
      </c>
      <c r="D65" s="173" t="s">
        <v>398</v>
      </c>
      <c r="E65" s="174" t="s">
        <v>543</v>
      </c>
      <c r="F65" s="71" t="s">
        <v>388</v>
      </c>
      <c r="G65" s="30" t="s">
        <v>544</v>
      </c>
      <c r="H65" s="147" t="s">
        <v>467</v>
      </c>
      <c r="I65" s="147" t="s">
        <v>374</v>
      </c>
      <c r="J65" s="30" t="s">
        <v>545</v>
      </c>
    </row>
    <row r="66" ht="43" customHeight="1" spans="1:10">
      <c r="A66" s="145"/>
      <c r="B66" s="175"/>
      <c r="C66" s="176"/>
      <c r="D66" s="176"/>
      <c r="E66" s="174" t="s">
        <v>546</v>
      </c>
      <c r="F66" s="56" t="s">
        <v>547</v>
      </c>
      <c r="G66" s="30" t="s">
        <v>81</v>
      </c>
      <c r="H66" s="21" t="s">
        <v>427</v>
      </c>
      <c r="I66" s="21" t="s">
        <v>374</v>
      </c>
      <c r="J66" s="30" t="s">
        <v>548</v>
      </c>
    </row>
    <row r="67" ht="43" customHeight="1" spans="1:10">
      <c r="A67" s="148"/>
      <c r="B67" s="93"/>
      <c r="C67" s="70" t="s">
        <v>381</v>
      </c>
      <c r="D67" s="70" t="s">
        <v>477</v>
      </c>
      <c r="E67" s="30" t="s">
        <v>549</v>
      </c>
      <c r="F67" s="169" t="s">
        <v>473</v>
      </c>
      <c r="G67" s="30" t="s">
        <v>407</v>
      </c>
      <c r="H67" s="147" t="s">
        <v>373</v>
      </c>
      <c r="I67" s="147" t="s">
        <v>374</v>
      </c>
      <c r="J67" s="30" t="s">
        <v>550</v>
      </c>
    </row>
    <row r="68" ht="43" customHeight="1" spans="1:10">
      <c r="A68" s="143" t="s">
        <v>339</v>
      </c>
      <c r="B68" s="144" t="s">
        <v>551</v>
      </c>
      <c r="C68" s="143" t="s">
        <v>368</v>
      </c>
      <c r="D68" s="70" t="s">
        <v>398</v>
      </c>
      <c r="E68" s="30" t="s">
        <v>552</v>
      </c>
      <c r="F68" s="169" t="s">
        <v>473</v>
      </c>
      <c r="G68" s="301" t="s">
        <v>407</v>
      </c>
      <c r="H68" s="147" t="s">
        <v>373</v>
      </c>
      <c r="I68" s="147" t="s">
        <v>374</v>
      </c>
      <c r="J68" s="30" t="s">
        <v>553</v>
      </c>
    </row>
    <row r="69" ht="43" customHeight="1" spans="1:10">
      <c r="A69" s="145"/>
      <c r="B69" s="149"/>
      <c r="C69" s="177"/>
      <c r="D69" s="56" t="s">
        <v>386</v>
      </c>
      <c r="E69" s="30" t="s">
        <v>554</v>
      </c>
      <c r="F69" s="169" t="s">
        <v>473</v>
      </c>
      <c r="G69" s="30" t="s">
        <v>379</v>
      </c>
      <c r="H69" s="21" t="s">
        <v>373</v>
      </c>
      <c r="I69" s="21" t="s">
        <v>374</v>
      </c>
      <c r="J69" s="30" t="s">
        <v>555</v>
      </c>
    </row>
    <row r="70" ht="43" customHeight="1" spans="1:10">
      <c r="A70" s="145"/>
      <c r="B70" s="146"/>
      <c r="C70" s="148"/>
      <c r="D70" s="70" t="s">
        <v>369</v>
      </c>
      <c r="E70" s="30" t="s">
        <v>556</v>
      </c>
      <c r="F70" s="169" t="s">
        <v>473</v>
      </c>
      <c r="G70" s="30" t="s">
        <v>557</v>
      </c>
      <c r="H70" s="147" t="s">
        <v>373</v>
      </c>
      <c r="I70" s="147" t="s">
        <v>374</v>
      </c>
      <c r="J70" s="30" t="s">
        <v>558</v>
      </c>
    </row>
    <row r="71" ht="43" customHeight="1" spans="1:10">
      <c r="A71" s="145"/>
      <c r="B71" s="146"/>
      <c r="C71" s="143" t="s">
        <v>376</v>
      </c>
      <c r="D71" s="143" t="s">
        <v>471</v>
      </c>
      <c r="E71" s="30" t="s">
        <v>559</v>
      </c>
      <c r="F71" s="71" t="s">
        <v>388</v>
      </c>
      <c r="G71" s="301" t="s">
        <v>389</v>
      </c>
      <c r="H71" s="147" t="s">
        <v>373</v>
      </c>
      <c r="I71" s="147" t="s">
        <v>374</v>
      </c>
      <c r="J71" s="30" t="s">
        <v>560</v>
      </c>
    </row>
    <row r="72" ht="43" customHeight="1" spans="1:10">
      <c r="A72" s="145"/>
      <c r="B72" s="149"/>
      <c r="C72" s="178"/>
      <c r="D72" s="178"/>
      <c r="E72" s="30" t="s">
        <v>561</v>
      </c>
      <c r="F72" s="56" t="s">
        <v>388</v>
      </c>
      <c r="G72" s="301" t="s">
        <v>389</v>
      </c>
      <c r="H72" s="21" t="s">
        <v>373</v>
      </c>
      <c r="I72" s="21" t="s">
        <v>374</v>
      </c>
      <c r="J72" s="30" t="s">
        <v>562</v>
      </c>
    </row>
    <row r="73" ht="43" customHeight="1" spans="1:10">
      <c r="A73" s="148"/>
      <c r="B73" s="93"/>
      <c r="C73" s="70" t="s">
        <v>381</v>
      </c>
      <c r="D73" s="179" t="s">
        <v>477</v>
      </c>
      <c r="E73" s="30" t="s">
        <v>563</v>
      </c>
      <c r="F73" s="169" t="s">
        <v>473</v>
      </c>
      <c r="G73" s="302" t="s">
        <v>407</v>
      </c>
      <c r="H73" s="30" t="s">
        <v>373</v>
      </c>
      <c r="I73" s="147" t="s">
        <v>374</v>
      </c>
      <c r="J73" s="30" t="s">
        <v>564</v>
      </c>
    </row>
    <row r="74" ht="43" customHeight="1" spans="1:10">
      <c r="A74" s="143" t="s">
        <v>463</v>
      </c>
      <c r="B74" s="144" t="s">
        <v>464</v>
      </c>
      <c r="C74" s="143" t="s">
        <v>368</v>
      </c>
      <c r="D74" s="70" t="s">
        <v>398</v>
      </c>
      <c r="E74" s="30" t="s">
        <v>465</v>
      </c>
      <c r="F74" s="71" t="s">
        <v>388</v>
      </c>
      <c r="G74" s="30" t="s">
        <v>466</v>
      </c>
      <c r="H74" s="147" t="s">
        <v>467</v>
      </c>
      <c r="I74" s="147" t="s">
        <v>393</v>
      </c>
      <c r="J74" s="30" t="s">
        <v>468</v>
      </c>
    </row>
    <row r="75" ht="43" customHeight="1" spans="1:10">
      <c r="A75" s="145"/>
      <c r="B75" s="149"/>
      <c r="C75" s="178"/>
      <c r="D75" s="56" t="s">
        <v>386</v>
      </c>
      <c r="E75" s="30" t="s">
        <v>469</v>
      </c>
      <c r="F75" s="71" t="s">
        <v>388</v>
      </c>
      <c r="G75" s="301" t="s">
        <v>389</v>
      </c>
      <c r="H75" s="147" t="s">
        <v>373</v>
      </c>
      <c r="I75" s="147" t="s">
        <v>374</v>
      </c>
      <c r="J75" s="30" t="s">
        <v>565</v>
      </c>
    </row>
    <row r="76" ht="43" customHeight="1" spans="1:10">
      <c r="A76" s="145"/>
      <c r="B76" s="146"/>
      <c r="C76" s="180" t="s">
        <v>376</v>
      </c>
      <c r="D76" s="180" t="s">
        <v>471</v>
      </c>
      <c r="E76" s="30" t="s">
        <v>472</v>
      </c>
      <c r="F76" s="169" t="s">
        <v>473</v>
      </c>
      <c r="G76" s="30" t="s">
        <v>372</v>
      </c>
      <c r="H76" s="147" t="s">
        <v>373</v>
      </c>
      <c r="I76" s="147" t="s">
        <v>374</v>
      </c>
      <c r="J76" s="30" t="s">
        <v>566</v>
      </c>
    </row>
    <row r="77" ht="43" customHeight="1" spans="1:10">
      <c r="A77" s="145"/>
      <c r="B77" s="146"/>
      <c r="C77" s="181"/>
      <c r="D77" s="181"/>
      <c r="E77" s="30" t="s">
        <v>475</v>
      </c>
      <c r="F77" s="169" t="s">
        <v>473</v>
      </c>
      <c r="G77" s="30" t="s">
        <v>372</v>
      </c>
      <c r="H77" s="147" t="s">
        <v>373</v>
      </c>
      <c r="I77" s="147" t="s">
        <v>374</v>
      </c>
      <c r="J77" s="30" t="s">
        <v>567</v>
      </c>
    </row>
    <row r="78" ht="43" customHeight="1" spans="1:10">
      <c r="A78" s="145"/>
      <c r="B78" s="149"/>
      <c r="C78" s="70" t="s">
        <v>381</v>
      </c>
      <c r="D78" s="70" t="s">
        <v>477</v>
      </c>
      <c r="E78" s="30" t="s">
        <v>478</v>
      </c>
      <c r="F78" s="169" t="s">
        <v>473</v>
      </c>
      <c r="G78" s="30" t="s">
        <v>407</v>
      </c>
      <c r="H78" s="147" t="s">
        <v>373</v>
      </c>
      <c r="I78" s="147" t="s">
        <v>374</v>
      </c>
      <c r="J78" s="30" t="s">
        <v>568</v>
      </c>
    </row>
    <row r="79" ht="43" customHeight="1" spans="1:10">
      <c r="A79" s="143" t="s">
        <v>342</v>
      </c>
      <c r="B79" s="144" t="s">
        <v>569</v>
      </c>
      <c r="C79" s="182" t="s">
        <v>368</v>
      </c>
      <c r="D79" s="183" t="s">
        <v>398</v>
      </c>
      <c r="E79" s="184" t="s">
        <v>570</v>
      </c>
      <c r="F79" s="169" t="s">
        <v>473</v>
      </c>
      <c r="G79" s="30">
        <v>2</v>
      </c>
      <c r="H79" s="147" t="s">
        <v>414</v>
      </c>
      <c r="I79" s="147" t="s">
        <v>374</v>
      </c>
      <c r="J79" s="184" t="s">
        <v>571</v>
      </c>
    </row>
    <row r="80" ht="43" customHeight="1" spans="1:10">
      <c r="A80" s="145"/>
      <c r="B80" s="149"/>
      <c r="C80" s="185"/>
      <c r="D80" s="186" t="s">
        <v>386</v>
      </c>
      <c r="E80" s="184" t="s">
        <v>572</v>
      </c>
      <c r="F80" s="169" t="s">
        <v>473</v>
      </c>
      <c r="G80" s="30">
        <v>95</v>
      </c>
      <c r="H80" s="147" t="s">
        <v>373</v>
      </c>
      <c r="I80" s="147" t="s">
        <v>374</v>
      </c>
      <c r="J80" s="184" t="s">
        <v>573</v>
      </c>
    </row>
    <row r="81" ht="43" customHeight="1" spans="1:10">
      <c r="A81" s="145"/>
      <c r="B81" s="146"/>
      <c r="C81" s="185"/>
      <c r="D81" s="186" t="s">
        <v>369</v>
      </c>
      <c r="E81" s="184" t="s">
        <v>574</v>
      </c>
      <c r="F81" s="169" t="s">
        <v>473</v>
      </c>
      <c r="G81" s="30">
        <v>95</v>
      </c>
      <c r="H81" s="147" t="s">
        <v>373</v>
      </c>
      <c r="I81" s="147" t="s">
        <v>374</v>
      </c>
      <c r="J81" s="184" t="s">
        <v>575</v>
      </c>
    </row>
    <row r="82" ht="43" customHeight="1" spans="1:10">
      <c r="A82" s="145"/>
      <c r="B82" s="146"/>
      <c r="C82" s="185"/>
      <c r="D82" s="186" t="s">
        <v>510</v>
      </c>
      <c r="E82" s="184" t="s">
        <v>576</v>
      </c>
      <c r="F82" s="169" t="s">
        <v>473</v>
      </c>
      <c r="G82" s="30">
        <v>1840</v>
      </c>
      <c r="H82" s="147" t="s">
        <v>577</v>
      </c>
      <c r="I82" s="147" t="s">
        <v>374</v>
      </c>
      <c r="J82" s="184" t="s">
        <v>578</v>
      </c>
    </row>
    <row r="83" ht="43" customHeight="1" spans="1:10">
      <c r="A83" s="145"/>
      <c r="B83" s="149"/>
      <c r="C83" s="187"/>
      <c r="D83" s="186"/>
      <c r="E83" s="184" t="s">
        <v>579</v>
      </c>
      <c r="F83" s="186" t="s">
        <v>473</v>
      </c>
      <c r="G83" s="30">
        <v>4000</v>
      </c>
      <c r="H83" s="21" t="s">
        <v>580</v>
      </c>
      <c r="I83" s="147" t="s">
        <v>374</v>
      </c>
      <c r="J83" s="184" t="s">
        <v>581</v>
      </c>
    </row>
    <row r="84" ht="43" customHeight="1" spans="1:10">
      <c r="A84" s="145"/>
      <c r="B84" s="146"/>
      <c r="C84" s="188" t="s">
        <v>376</v>
      </c>
      <c r="D84" s="183" t="s">
        <v>471</v>
      </c>
      <c r="E84" s="184" t="s">
        <v>582</v>
      </c>
      <c r="F84" s="169" t="s">
        <v>473</v>
      </c>
      <c r="G84" s="30">
        <v>95</v>
      </c>
      <c r="H84" s="147" t="s">
        <v>373</v>
      </c>
      <c r="I84" s="147" t="s">
        <v>374</v>
      </c>
      <c r="J84" s="184" t="s">
        <v>583</v>
      </c>
    </row>
    <row r="85" ht="43" customHeight="1" spans="1:10">
      <c r="A85" s="145"/>
      <c r="B85" s="146"/>
      <c r="C85" s="188" t="s">
        <v>584</v>
      </c>
      <c r="D85" s="189" t="s">
        <v>477</v>
      </c>
      <c r="E85" s="184" t="s">
        <v>585</v>
      </c>
      <c r="F85" s="169" t="s">
        <v>473</v>
      </c>
      <c r="G85" s="30">
        <v>90</v>
      </c>
      <c r="H85" s="147" t="s">
        <v>373</v>
      </c>
      <c r="I85" s="147" t="s">
        <v>374</v>
      </c>
      <c r="J85" s="184" t="s">
        <v>586</v>
      </c>
    </row>
    <row r="86" ht="43" customHeight="1" spans="1:10">
      <c r="A86" s="152" t="s">
        <v>587</v>
      </c>
      <c r="B86" s="190" t="s">
        <v>588</v>
      </c>
      <c r="C86" s="143" t="s">
        <v>368</v>
      </c>
      <c r="D86" s="143" t="s">
        <v>398</v>
      </c>
      <c r="E86" s="30" t="s">
        <v>589</v>
      </c>
      <c r="F86" s="71" t="s">
        <v>388</v>
      </c>
      <c r="G86" s="147" t="s">
        <v>466</v>
      </c>
      <c r="H86" s="30" t="s">
        <v>467</v>
      </c>
      <c r="I86" s="147" t="s">
        <v>393</v>
      </c>
      <c r="J86" s="184" t="s">
        <v>590</v>
      </c>
    </row>
    <row r="87" ht="43" customHeight="1" spans="1:10">
      <c r="A87" s="156"/>
      <c r="B87" s="191"/>
      <c r="C87" s="145"/>
      <c r="D87" s="148"/>
      <c r="E87" s="30" t="s">
        <v>591</v>
      </c>
      <c r="F87" s="71" t="s">
        <v>388</v>
      </c>
      <c r="G87" s="147" t="s">
        <v>466</v>
      </c>
      <c r="H87" s="30" t="s">
        <v>467</v>
      </c>
      <c r="I87" s="147" t="s">
        <v>393</v>
      </c>
      <c r="J87" s="184" t="s">
        <v>592</v>
      </c>
    </row>
    <row r="88" ht="43" customHeight="1" spans="1:10">
      <c r="A88" s="156"/>
      <c r="B88" s="191"/>
      <c r="C88" s="148"/>
      <c r="D88" s="70" t="s">
        <v>398</v>
      </c>
      <c r="E88" s="30" t="s">
        <v>593</v>
      </c>
      <c r="F88" s="71" t="s">
        <v>473</v>
      </c>
      <c r="G88" s="147" t="s">
        <v>594</v>
      </c>
      <c r="H88" s="30" t="s">
        <v>373</v>
      </c>
      <c r="I88" s="147" t="s">
        <v>374</v>
      </c>
      <c r="J88" s="184" t="s">
        <v>595</v>
      </c>
    </row>
    <row r="89" ht="43" customHeight="1" spans="1:10">
      <c r="A89" s="156"/>
      <c r="B89" s="191"/>
      <c r="C89" s="143" t="s">
        <v>376</v>
      </c>
      <c r="D89" s="143" t="s">
        <v>471</v>
      </c>
      <c r="E89" s="30" t="s">
        <v>596</v>
      </c>
      <c r="F89" s="71" t="s">
        <v>473</v>
      </c>
      <c r="G89" s="147" t="s">
        <v>466</v>
      </c>
      <c r="H89" s="30" t="s">
        <v>414</v>
      </c>
      <c r="I89" s="147" t="s">
        <v>374</v>
      </c>
      <c r="J89" s="184" t="s">
        <v>597</v>
      </c>
    </row>
    <row r="90" ht="43" customHeight="1" spans="1:10">
      <c r="A90" s="156"/>
      <c r="B90" s="191"/>
      <c r="C90" s="148"/>
      <c r="D90" s="148"/>
      <c r="E90" s="30" t="s">
        <v>598</v>
      </c>
      <c r="F90" s="71" t="s">
        <v>473</v>
      </c>
      <c r="G90" s="147">
        <v>97</v>
      </c>
      <c r="H90" s="30" t="s">
        <v>373</v>
      </c>
      <c r="I90" s="147" t="s">
        <v>374</v>
      </c>
      <c r="J90" s="184" t="s">
        <v>599</v>
      </c>
    </row>
    <row r="91" ht="43" customHeight="1" spans="1:10">
      <c r="A91" s="162"/>
      <c r="B91" s="192"/>
      <c r="C91" s="70" t="s">
        <v>381</v>
      </c>
      <c r="D91" s="189" t="s">
        <v>477</v>
      </c>
      <c r="E91" s="30" t="s">
        <v>600</v>
      </c>
      <c r="F91" s="71" t="s">
        <v>473</v>
      </c>
      <c r="G91" s="147">
        <v>80</v>
      </c>
      <c r="H91" s="30" t="s">
        <v>373</v>
      </c>
      <c r="I91" s="147" t="s">
        <v>374</v>
      </c>
      <c r="J91" s="184" t="s">
        <v>601</v>
      </c>
    </row>
    <row r="92" ht="43" customHeight="1" spans="1:10">
      <c r="A92" s="152" t="s">
        <v>348</v>
      </c>
      <c r="B92" s="153" t="s">
        <v>480</v>
      </c>
      <c r="C92" s="193" t="s">
        <v>368</v>
      </c>
      <c r="D92" s="194" t="s">
        <v>398</v>
      </c>
      <c r="E92" s="21" t="s">
        <v>481</v>
      </c>
      <c r="F92" s="71" t="s">
        <v>473</v>
      </c>
      <c r="G92" s="30">
        <v>43</v>
      </c>
      <c r="H92" s="21" t="s">
        <v>414</v>
      </c>
      <c r="I92" s="30" t="s">
        <v>374</v>
      </c>
      <c r="J92" s="30" t="s">
        <v>482</v>
      </c>
    </row>
    <row r="93" ht="43" customHeight="1" spans="1:10">
      <c r="A93" s="156"/>
      <c r="B93" s="157"/>
      <c r="C93" s="195"/>
      <c r="D93" s="196" t="s">
        <v>369</v>
      </c>
      <c r="E93" s="21" t="s">
        <v>483</v>
      </c>
      <c r="F93" s="71" t="s">
        <v>473</v>
      </c>
      <c r="G93" s="30">
        <v>360</v>
      </c>
      <c r="H93" s="21" t="s">
        <v>484</v>
      </c>
      <c r="I93" s="30" t="s">
        <v>374</v>
      </c>
      <c r="J93" s="30" t="s">
        <v>485</v>
      </c>
    </row>
    <row r="94" ht="43" customHeight="1" spans="1:10">
      <c r="A94" s="156"/>
      <c r="B94" s="157"/>
      <c r="C94" s="197" t="s">
        <v>376</v>
      </c>
      <c r="D94" s="198" t="s">
        <v>471</v>
      </c>
      <c r="E94" s="21" t="s">
        <v>486</v>
      </c>
      <c r="F94" s="56" t="s">
        <v>388</v>
      </c>
      <c r="G94" s="30" t="s">
        <v>487</v>
      </c>
      <c r="H94" s="21" t="s">
        <v>488</v>
      </c>
      <c r="I94" s="30" t="s">
        <v>393</v>
      </c>
      <c r="J94" s="30" t="s">
        <v>489</v>
      </c>
    </row>
    <row r="95" ht="43" customHeight="1" spans="1:10">
      <c r="A95" s="162"/>
      <c r="B95" s="163"/>
      <c r="C95" s="70" t="s">
        <v>381</v>
      </c>
      <c r="D95" s="189" t="s">
        <v>477</v>
      </c>
      <c r="E95" s="21" t="s">
        <v>490</v>
      </c>
      <c r="F95" s="71" t="s">
        <v>473</v>
      </c>
      <c r="G95" s="30" t="s">
        <v>407</v>
      </c>
      <c r="H95" s="21" t="s">
        <v>373</v>
      </c>
      <c r="I95" s="30" t="s">
        <v>374</v>
      </c>
      <c r="J95" s="30" t="s">
        <v>491</v>
      </c>
    </row>
    <row r="96" ht="43" customHeight="1" spans="1:10">
      <c r="A96" s="152" t="s">
        <v>602</v>
      </c>
      <c r="B96" s="153" t="s">
        <v>603</v>
      </c>
      <c r="C96" s="199" t="s">
        <v>368</v>
      </c>
      <c r="D96" s="200" t="s">
        <v>398</v>
      </c>
      <c r="E96" s="21" t="s">
        <v>604</v>
      </c>
      <c r="F96" s="201" t="s">
        <v>388</v>
      </c>
      <c r="G96" s="202" t="s">
        <v>85</v>
      </c>
      <c r="H96" s="21" t="s">
        <v>414</v>
      </c>
      <c r="I96" s="21" t="s">
        <v>374</v>
      </c>
      <c r="J96" s="30" t="s">
        <v>605</v>
      </c>
    </row>
    <row r="97" ht="43" customHeight="1" spans="1:10">
      <c r="A97" s="156"/>
      <c r="B97" s="157"/>
      <c r="C97" s="203"/>
      <c r="D97" s="204" t="s">
        <v>386</v>
      </c>
      <c r="E97" s="21" t="s">
        <v>572</v>
      </c>
      <c r="F97" s="205" t="s">
        <v>473</v>
      </c>
      <c r="G97" s="161">
        <v>95</v>
      </c>
      <c r="H97" s="21" t="s">
        <v>373</v>
      </c>
      <c r="I97" s="21" t="s">
        <v>374</v>
      </c>
      <c r="J97" s="30" t="s">
        <v>573</v>
      </c>
    </row>
    <row r="98" ht="43" customHeight="1" spans="1:10">
      <c r="A98" s="156"/>
      <c r="B98" s="157"/>
      <c r="C98" s="203"/>
      <c r="D98" s="204" t="s">
        <v>369</v>
      </c>
      <c r="E98" s="21" t="s">
        <v>574</v>
      </c>
      <c r="F98" s="205" t="s">
        <v>473</v>
      </c>
      <c r="G98" s="161">
        <v>95</v>
      </c>
      <c r="H98" s="21" t="s">
        <v>373</v>
      </c>
      <c r="I98" s="21" t="s">
        <v>374</v>
      </c>
      <c r="J98" s="30" t="s">
        <v>575</v>
      </c>
    </row>
    <row r="99" ht="43" customHeight="1" spans="1:10">
      <c r="A99" s="156"/>
      <c r="B99" s="157"/>
      <c r="C99" s="203"/>
      <c r="D99" s="204" t="s">
        <v>510</v>
      </c>
      <c r="E99" s="21" t="s">
        <v>606</v>
      </c>
      <c r="F99" s="205" t="s">
        <v>473</v>
      </c>
      <c r="G99" s="161">
        <v>4500</v>
      </c>
      <c r="H99" s="21" t="s">
        <v>580</v>
      </c>
      <c r="I99" s="21" t="s">
        <v>374</v>
      </c>
      <c r="J99" s="30" t="s">
        <v>607</v>
      </c>
    </row>
    <row r="100" ht="43" customHeight="1" spans="1:10">
      <c r="A100" s="156"/>
      <c r="B100" s="157"/>
      <c r="C100" s="203" t="s">
        <v>376</v>
      </c>
      <c r="D100" s="204" t="s">
        <v>471</v>
      </c>
      <c r="E100" s="21" t="s">
        <v>582</v>
      </c>
      <c r="F100" s="205" t="s">
        <v>473</v>
      </c>
      <c r="G100" s="161">
        <v>95</v>
      </c>
      <c r="H100" s="21" t="s">
        <v>373</v>
      </c>
      <c r="I100" s="21" t="s">
        <v>374</v>
      </c>
      <c r="J100" s="30" t="s">
        <v>583</v>
      </c>
    </row>
    <row r="101" ht="43" customHeight="1" spans="1:10">
      <c r="A101" s="162"/>
      <c r="B101" s="163"/>
      <c r="C101" s="70" t="s">
        <v>381</v>
      </c>
      <c r="D101" s="189" t="s">
        <v>477</v>
      </c>
      <c r="E101" s="21" t="s">
        <v>608</v>
      </c>
      <c r="F101" s="56" t="s">
        <v>473</v>
      </c>
      <c r="G101" s="30">
        <v>90</v>
      </c>
      <c r="H101" s="21" t="s">
        <v>373</v>
      </c>
      <c r="I101" s="21" t="s">
        <v>374</v>
      </c>
      <c r="J101" s="30" t="s">
        <v>609</v>
      </c>
    </row>
    <row r="102" ht="43" customHeight="1" spans="1:10">
      <c r="A102" s="152" t="s">
        <v>610</v>
      </c>
      <c r="B102" s="153" t="s">
        <v>611</v>
      </c>
      <c r="C102" s="206" t="s">
        <v>368</v>
      </c>
      <c r="D102" s="207" t="s">
        <v>398</v>
      </c>
      <c r="E102" s="30" t="s">
        <v>612</v>
      </c>
      <c r="F102" s="56" t="s">
        <v>473</v>
      </c>
      <c r="G102" s="147" t="s">
        <v>466</v>
      </c>
      <c r="H102" s="30" t="s">
        <v>414</v>
      </c>
      <c r="I102" s="21" t="s">
        <v>374</v>
      </c>
      <c r="J102" s="184" t="s">
        <v>613</v>
      </c>
    </row>
    <row r="103" ht="43" customHeight="1" spans="1:10">
      <c r="A103" s="156"/>
      <c r="B103" s="157"/>
      <c r="C103" s="208"/>
      <c r="D103" s="209"/>
      <c r="E103" s="30" t="s">
        <v>614</v>
      </c>
      <c r="F103" s="56" t="s">
        <v>473</v>
      </c>
      <c r="G103" s="147" t="s">
        <v>466</v>
      </c>
      <c r="H103" s="30" t="s">
        <v>615</v>
      </c>
      <c r="I103" s="21" t="s">
        <v>374</v>
      </c>
      <c r="J103" s="184" t="s">
        <v>616</v>
      </c>
    </row>
    <row r="104" ht="43" customHeight="1" spans="1:10">
      <c r="A104" s="156"/>
      <c r="B104" s="157"/>
      <c r="C104" s="208"/>
      <c r="D104" s="210"/>
      <c r="E104" s="30" t="s">
        <v>617</v>
      </c>
      <c r="F104" s="56" t="s">
        <v>473</v>
      </c>
      <c r="G104" s="30" t="s">
        <v>618</v>
      </c>
      <c r="H104" s="21" t="s">
        <v>373</v>
      </c>
      <c r="I104" s="21" t="s">
        <v>374</v>
      </c>
      <c r="J104" s="30" t="s">
        <v>619</v>
      </c>
    </row>
    <row r="105" ht="43" customHeight="1" spans="1:10">
      <c r="A105" s="156"/>
      <c r="B105" s="157"/>
      <c r="C105" s="211"/>
      <c r="D105" s="212" t="s">
        <v>386</v>
      </c>
      <c r="E105" s="30" t="s">
        <v>620</v>
      </c>
      <c r="F105" s="56" t="s">
        <v>388</v>
      </c>
      <c r="G105" s="30" t="s">
        <v>389</v>
      </c>
      <c r="H105" s="21" t="s">
        <v>373</v>
      </c>
      <c r="I105" s="21" t="s">
        <v>374</v>
      </c>
      <c r="J105" s="30" t="s">
        <v>621</v>
      </c>
    </row>
    <row r="106" ht="43" customHeight="1" spans="1:10">
      <c r="A106" s="156"/>
      <c r="B106" s="157"/>
      <c r="C106" s="56" t="s">
        <v>376</v>
      </c>
      <c r="D106" s="56" t="s">
        <v>377</v>
      </c>
      <c r="E106" s="30" t="s">
        <v>622</v>
      </c>
      <c r="F106" s="56" t="s">
        <v>388</v>
      </c>
      <c r="G106" s="30" t="s">
        <v>457</v>
      </c>
      <c r="H106" s="21" t="s">
        <v>488</v>
      </c>
      <c r="I106" s="21" t="s">
        <v>393</v>
      </c>
      <c r="J106" s="30" t="s">
        <v>623</v>
      </c>
    </row>
    <row r="107" ht="43" customHeight="1" spans="1:10">
      <c r="A107" s="162"/>
      <c r="B107" s="163"/>
      <c r="C107" s="56" t="s">
        <v>381</v>
      </c>
      <c r="D107" s="56" t="s">
        <v>382</v>
      </c>
      <c r="E107" s="30" t="s">
        <v>624</v>
      </c>
      <c r="F107" s="56" t="s">
        <v>473</v>
      </c>
      <c r="G107" s="30" t="s">
        <v>407</v>
      </c>
      <c r="H107" s="21" t="s">
        <v>373</v>
      </c>
      <c r="I107" s="21" t="s">
        <v>374</v>
      </c>
      <c r="J107" s="30" t="s">
        <v>625</v>
      </c>
    </row>
    <row r="108" ht="43" customHeight="1" spans="1:10">
      <c r="A108" s="213" t="s">
        <v>626</v>
      </c>
      <c r="B108" s="214" t="s">
        <v>627</v>
      </c>
      <c r="C108" s="215" t="s">
        <v>368</v>
      </c>
      <c r="D108" s="180" t="s">
        <v>398</v>
      </c>
      <c r="E108" s="30" t="s">
        <v>628</v>
      </c>
      <c r="F108" s="56" t="s">
        <v>473</v>
      </c>
      <c r="G108" s="147" t="s">
        <v>466</v>
      </c>
      <c r="H108" s="30" t="s">
        <v>414</v>
      </c>
      <c r="I108" s="21" t="s">
        <v>374</v>
      </c>
      <c r="J108" s="184" t="s">
        <v>629</v>
      </c>
    </row>
    <row r="109" ht="43" customHeight="1" spans="1:10">
      <c r="A109" s="213"/>
      <c r="B109" s="214"/>
      <c r="C109" s="216"/>
      <c r="D109" s="217"/>
      <c r="E109" s="30" t="s">
        <v>630</v>
      </c>
      <c r="F109" s="56" t="s">
        <v>473</v>
      </c>
      <c r="G109" s="147" t="s">
        <v>466</v>
      </c>
      <c r="H109" s="30" t="s">
        <v>414</v>
      </c>
      <c r="I109" s="21" t="s">
        <v>374</v>
      </c>
      <c r="J109" s="184" t="s">
        <v>631</v>
      </c>
    </row>
    <row r="110" ht="43" customHeight="1" spans="1:10">
      <c r="A110" s="213"/>
      <c r="B110" s="214"/>
      <c r="C110" s="216"/>
      <c r="D110" s="181"/>
      <c r="E110" s="30" t="s">
        <v>632</v>
      </c>
      <c r="F110" s="56" t="s">
        <v>473</v>
      </c>
      <c r="G110" s="147" t="s">
        <v>466</v>
      </c>
      <c r="H110" s="30" t="s">
        <v>414</v>
      </c>
      <c r="I110" s="21" t="s">
        <v>374</v>
      </c>
      <c r="J110" s="184" t="s">
        <v>633</v>
      </c>
    </row>
    <row r="111" ht="43" customHeight="1" spans="1:10">
      <c r="A111" s="213"/>
      <c r="B111" s="214"/>
      <c r="C111" s="216"/>
      <c r="D111" s="56" t="s">
        <v>386</v>
      </c>
      <c r="E111" s="30" t="s">
        <v>620</v>
      </c>
      <c r="F111" s="56" t="s">
        <v>388</v>
      </c>
      <c r="G111" s="30" t="s">
        <v>389</v>
      </c>
      <c r="H111" s="21" t="s">
        <v>373</v>
      </c>
      <c r="I111" s="21" t="s">
        <v>374</v>
      </c>
      <c r="J111" s="30" t="s">
        <v>621</v>
      </c>
    </row>
    <row r="112" ht="43" customHeight="1" spans="1:10">
      <c r="A112" s="213"/>
      <c r="B112" s="214"/>
      <c r="C112" s="216"/>
      <c r="D112" s="180" t="s">
        <v>369</v>
      </c>
      <c r="E112" s="30" t="s">
        <v>634</v>
      </c>
      <c r="F112" s="56" t="s">
        <v>528</v>
      </c>
      <c r="G112" s="30">
        <v>150</v>
      </c>
      <c r="H112" s="21" t="s">
        <v>484</v>
      </c>
      <c r="I112" s="21" t="s">
        <v>374</v>
      </c>
      <c r="J112" s="30" t="s">
        <v>635</v>
      </c>
    </row>
    <row r="113" ht="43" customHeight="1" spans="1:10">
      <c r="A113" s="213"/>
      <c r="B113" s="214"/>
      <c r="C113" s="218"/>
      <c r="D113" s="181"/>
      <c r="E113" s="30" t="s">
        <v>636</v>
      </c>
      <c r="F113" s="56" t="s">
        <v>388</v>
      </c>
      <c r="G113" s="219">
        <v>100</v>
      </c>
      <c r="H113" s="21" t="s">
        <v>373</v>
      </c>
      <c r="I113" s="21" t="s">
        <v>374</v>
      </c>
      <c r="J113" s="30" t="s">
        <v>637</v>
      </c>
    </row>
    <row r="114" ht="43" customHeight="1" spans="1:10">
      <c r="A114" s="213"/>
      <c r="B114" s="214"/>
      <c r="C114" s="215" t="s">
        <v>376</v>
      </c>
      <c r="D114" s="180" t="s">
        <v>377</v>
      </c>
      <c r="E114" s="30" t="s">
        <v>486</v>
      </c>
      <c r="F114" s="56" t="s">
        <v>388</v>
      </c>
      <c r="G114" s="219" t="s">
        <v>487</v>
      </c>
      <c r="H114" s="21" t="s">
        <v>488</v>
      </c>
      <c r="I114" s="21" t="s">
        <v>393</v>
      </c>
      <c r="J114" s="30" t="s">
        <v>638</v>
      </c>
    </row>
    <row r="115" ht="43" customHeight="1" spans="1:10">
      <c r="A115" s="213"/>
      <c r="B115" s="214"/>
      <c r="C115" s="216"/>
      <c r="D115" s="217"/>
      <c r="E115" s="220" t="s">
        <v>639</v>
      </c>
      <c r="F115" s="180" t="s">
        <v>473</v>
      </c>
      <c r="G115" s="144">
        <v>30</v>
      </c>
      <c r="H115" s="140" t="s">
        <v>373</v>
      </c>
      <c r="I115" s="140" t="s">
        <v>374</v>
      </c>
      <c r="J115" s="30" t="s">
        <v>640</v>
      </c>
    </row>
    <row r="116" ht="43" customHeight="1" spans="1:10">
      <c r="A116" s="213"/>
      <c r="B116" s="214"/>
      <c r="C116" s="215" t="s">
        <v>381</v>
      </c>
      <c r="D116" s="221" t="s">
        <v>477</v>
      </c>
      <c r="E116" s="222" t="s">
        <v>641</v>
      </c>
      <c r="F116" s="205" t="s">
        <v>473</v>
      </c>
      <c r="G116" s="223">
        <v>90</v>
      </c>
      <c r="H116" s="224" t="s">
        <v>373</v>
      </c>
      <c r="I116" s="229" t="s">
        <v>374</v>
      </c>
      <c r="J116" s="30" t="s">
        <v>642</v>
      </c>
    </row>
    <row r="117" ht="43" customHeight="1" spans="1:10">
      <c r="A117" s="213"/>
      <c r="B117" s="214"/>
      <c r="C117" s="216"/>
      <c r="D117" s="221"/>
      <c r="E117" s="222" t="s">
        <v>643</v>
      </c>
      <c r="F117" s="205" t="s">
        <v>473</v>
      </c>
      <c r="G117" s="223">
        <v>98</v>
      </c>
      <c r="H117" s="224" t="s">
        <v>373</v>
      </c>
      <c r="I117" s="229" t="s">
        <v>374</v>
      </c>
      <c r="J117" s="30" t="s">
        <v>644</v>
      </c>
    </row>
    <row r="118" ht="43" customHeight="1" spans="1:10">
      <c r="A118" s="152" t="s">
        <v>645</v>
      </c>
      <c r="B118" s="153" t="s">
        <v>646</v>
      </c>
      <c r="C118" s="225" t="s">
        <v>368</v>
      </c>
      <c r="D118" s="226" t="s">
        <v>398</v>
      </c>
      <c r="E118" s="222" t="s">
        <v>570</v>
      </c>
      <c r="F118" s="56" t="s">
        <v>473</v>
      </c>
      <c r="G118" s="147" t="s">
        <v>466</v>
      </c>
      <c r="H118" s="30" t="s">
        <v>414</v>
      </c>
      <c r="I118" s="21" t="s">
        <v>374</v>
      </c>
      <c r="J118" s="184" t="s">
        <v>571</v>
      </c>
    </row>
    <row r="119" ht="43" customHeight="1" spans="1:10">
      <c r="A119" s="156"/>
      <c r="B119" s="157"/>
      <c r="C119" s="217"/>
      <c r="D119" s="227" t="s">
        <v>386</v>
      </c>
      <c r="E119" s="222" t="s">
        <v>572</v>
      </c>
      <c r="F119" s="56" t="s">
        <v>473</v>
      </c>
      <c r="G119" s="222" t="s">
        <v>389</v>
      </c>
      <c r="H119" s="222" t="s">
        <v>373</v>
      </c>
      <c r="I119" s="222" t="s">
        <v>374</v>
      </c>
      <c r="J119" s="223" t="s">
        <v>573</v>
      </c>
    </row>
    <row r="120" ht="43" customHeight="1" spans="1:10">
      <c r="A120" s="156"/>
      <c r="B120" s="157"/>
      <c r="C120" s="181"/>
      <c r="D120" s="228"/>
      <c r="E120" s="222" t="s">
        <v>574</v>
      </c>
      <c r="F120" s="56" t="s">
        <v>473</v>
      </c>
      <c r="G120" s="222" t="s">
        <v>372</v>
      </c>
      <c r="H120" s="222" t="s">
        <v>373</v>
      </c>
      <c r="I120" s="222" t="s">
        <v>374</v>
      </c>
      <c r="J120" s="223" t="s">
        <v>575</v>
      </c>
    </row>
    <row r="121" ht="43" customHeight="1" spans="1:10">
      <c r="A121" s="156"/>
      <c r="B121" s="157"/>
      <c r="C121" s="56" t="s">
        <v>376</v>
      </c>
      <c r="D121" s="56" t="s">
        <v>377</v>
      </c>
      <c r="E121" s="222" t="s">
        <v>582</v>
      </c>
      <c r="F121" s="56" t="s">
        <v>473</v>
      </c>
      <c r="G121" s="222" t="s">
        <v>379</v>
      </c>
      <c r="H121" s="222" t="s">
        <v>373</v>
      </c>
      <c r="I121" s="222" t="s">
        <v>374</v>
      </c>
      <c r="J121" s="223" t="s">
        <v>583</v>
      </c>
    </row>
    <row r="122" ht="43" customHeight="1" spans="1:10">
      <c r="A122" s="162"/>
      <c r="B122" s="163"/>
      <c r="C122" s="56" t="s">
        <v>381</v>
      </c>
      <c r="D122" s="56" t="s">
        <v>382</v>
      </c>
      <c r="E122" s="222" t="s">
        <v>647</v>
      </c>
      <c r="F122" s="56" t="s">
        <v>473</v>
      </c>
      <c r="G122" s="222" t="s">
        <v>372</v>
      </c>
      <c r="H122" s="222" t="s">
        <v>373</v>
      </c>
      <c r="I122" s="222" t="s">
        <v>374</v>
      </c>
      <c r="J122" s="223" t="s">
        <v>648</v>
      </c>
    </row>
  </sheetData>
  <mergeCells count="88">
    <mergeCell ref="A3:J3"/>
    <mergeCell ref="A4:H4"/>
    <mergeCell ref="A7:A9"/>
    <mergeCell ref="A10:A12"/>
    <mergeCell ref="A13:A16"/>
    <mergeCell ref="A17:A23"/>
    <mergeCell ref="A24:A29"/>
    <mergeCell ref="A30:A35"/>
    <mergeCell ref="A36:A40"/>
    <mergeCell ref="A41:A44"/>
    <mergeCell ref="A45:A47"/>
    <mergeCell ref="A48:A54"/>
    <mergeCell ref="A55:A61"/>
    <mergeCell ref="A62:A64"/>
    <mergeCell ref="A65:A67"/>
    <mergeCell ref="A68:A73"/>
    <mergeCell ref="A74:A78"/>
    <mergeCell ref="A79:A85"/>
    <mergeCell ref="A86:A91"/>
    <mergeCell ref="A92:A95"/>
    <mergeCell ref="A96:A101"/>
    <mergeCell ref="A102:A107"/>
    <mergeCell ref="A108:A117"/>
    <mergeCell ref="A118:A122"/>
    <mergeCell ref="B7:B9"/>
    <mergeCell ref="B10:B12"/>
    <mergeCell ref="B13:B16"/>
    <mergeCell ref="B17:B23"/>
    <mergeCell ref="B24:B29"/>
    <mergeCell ref="B30:B35"/>
    <mergeCell ref="B36:B40"/>
    <mergeCell ref="B41:B44"/>
    <mergeCell ref="B45:B47"/>
    <mergeCell ref="B48:B54"/>
    <mergeCell ref="B55:B61"/>
    <mergeCell ref="B62:B64"/>
    <mergeCell ref="B65:B67"/>
    <mergeCell ref="B68:B73"/>
    <mergeCell ref="B74:B78"/>
    <mergeCell ref="B79:B85"/>
    <mergeCell ref="B86:B91"/>
    <mergeCell ref="B92:B95"/>
    <mergeCell ref="B96:B101"/>
    <mergeCell ref="B102:B107"/>
    <mergeCell ref="B108:B117"/>
    <mergeCell ref="B118:B122"/>
    <mergeCell ref="C17:C21"/>
    <mergeCell ref="C24:C26"/>
    <mergeCell ref="C27:C28"/>
    <mergeCell ref="C30:C32"/>
    <mergeCell ref="C33:C34"/>
    <mergeCell ref="C36:C37"/>
    <mergeCell ref="C38:C39"/>
    <mergeCell ref="C41:C42"/>
    <mergeCell ref="C48:C52"/>
    <mergeCell ref="C55:C59"/>
    <mergeCell ref="C65:C66"/>
    <mergeCell ref="C68:C70"/>
    <mergeCell ref="C71:C72"/>
    <mergeCell ref="C74:C75"/>
    <mergeCell ref="C76:C77"/>
    <mergeCell ref="C79:C83"/>
    <mergeCell ref="C86:C88"/>
    <mergeCell ref="C89:C90"/>
    <mergeCell ref="C92:C93"/>
    <mergeCell ref="C96:C99"/>
    <mergeCell ref="C102:C105"/>
    <mergeCell ref="C108:C113"/>
    <mergeCell ref="C114:C115"/>
    <mergeCell ref="C116:C117"/>
    <mergeCell ref="C118:C120"/>
    <mergeCell ref="D17:D18"/>
    <mergeCell ref="D19:D20"/>
    <mergeCell ref="D38:D39"/>
    <mergeCell ref="D49:D50"/>
    <mergeCell ref="D56:D57"/>
    <mergeCell ref="D65:D66"/>
    <mergeCell ref="D71:D72"/>
    <mergeCell ref="D76:D77"/>
    <mergeCell ref="D82:D83"/>
    <mergeCell ref="D86:D87"/>
    <mergeCell ref="D89:D90"/>
    <mergeCell ref="D102:D104"/>
    <mergeCell ref="D108:D110"/>
    <mergeCell ref="D112:D113"/>
    <mergeCell ref="D114:D115"/>
    <mergeCell ref="D116:D117"/>
    <mergeCell ref="D119:D12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黄晓玲</cp:lastModifiedBy>
  <dcterms:created xsi:type="dcterms:W3CDTF">2025-02-06T07:09:00Z</dcterms:created>
  <dcterms:modified xsi:type="dcterms:W3CDTF">2025-03-28T08:38:40Z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2052-12.1.0.18276</vt:lpwstr>
  </property>
</Properties>
</file>