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3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<sst xmlns="http://schemas.openxmlformats.org/spreadsheetml/2006/main" count="860" uniqueCount="356">
  <si>
    <t>预算01-1表</t>
  </si>
  <si>
    <t>2025年财务收支预算总表部门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</si>
  <si>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</si>
  <si>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</si>
  <si>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</si>
  <si>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</si>
  <si>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</si>
  <si>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</si>
  <si>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</si>
  <si>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</si>
  <si>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</si>
  <si>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</si>
  <si>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</si>
  <si>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</si>
  <si>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</si>
  <si>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</si>
  <si>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</si>
  <si>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</si>
  <si>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</si>
  <si>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</si>
  <si>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</si>
  <si>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</si>
  <si>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</si>
  <si>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</si>
  <si>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</si>
  <si>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</si>
  <si>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</si>
  <si>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</si>
  <si>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</si>
  <si>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</si>
  <si>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</si>
  <si>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</si>
  <si>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</si>
  <si>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</si>
  <si>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</si>
  <si>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</si>
  <si>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</si>
  <si>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</si>
  <si>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</si>
  <si>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</si>
  <si>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</si>
  <si>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</si>
  <si>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</si>
  <si>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</si>
  <si>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</si>
  <si>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</si>
  <si>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</si>
  <si>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</si>
  <si>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</si>
  <si>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</si>
  <si>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</si>
  <si>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</si>
  <si>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</si>
  <si>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</si>
  <si>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</si>
  <si>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</si>
  <si>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</si>
  <si>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</si>
  <si>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</si>
  <si>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</si>
  <si>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</si>
  <si>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</si>
  <si>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</si>
  <si>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</si>
  <si>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</si>
  <si>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</si>
  <si>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</si>
  <si>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</si>
  <si>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禄劝彝族苗族自治县汤郎乡中心学校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</si>
  <si>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</si>
  <si>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</si>
  <si>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</si>
  <si>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</si>
  <si>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</si>
  <si>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</si>
  <si>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</si>
  <si>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</si>
  <si>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</si>
  <si>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</si>
  <si>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</si>
  <si>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</si>
  <si>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</si>
  <si>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</si>
  <si>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</si>
  <si>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</si>
  <si>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</si>
  <si>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</si>
  <si>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</si>
  <si>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</si>
  <si>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</si>
  <si>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</si>
  <si>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</si>
  <si>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</si>
  <si>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</si>
  <si>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</si>
  <si>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</si>
  <si>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</si>
  <si>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</si>
  <si>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</si>
  <si>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</si>
  <si>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</si>
  <si>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</si>
  <si>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</si>
  <si>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</si>
  <si>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</si>
  <si>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</si>
  <si>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</si>
  <si>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</si>
  <si>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</si>
  <si>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</si>
  <si>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</si>
  <si>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</si>
  <si>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</si>
  <si>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</si>
  <si>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</si>
  <si>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</si>
  <si>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</si>
  <si>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</si>
  <si>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</si>
  <si>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</si>
  <si>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</si>
  <si>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</si>
  <si>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</si>
  <si>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</si>
  <si>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</si>
  <si>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</si>
  <si>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</si>
  <si>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</si>
  <si>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</si>
  <si>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</si>
  <si>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</si>
  <si>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</si>
  <si>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</si>
  <si>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</si>
  <si>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</si>
  <si>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</si>
  <si>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</si>
  <si>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</si>
  <si>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</si>
  <si>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</si>
  <si>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</si>
  <si>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</si>
  <si>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</si>
  <si>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</si>
  <si>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</si>
  <si>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</si>
  <si>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</si>
  <si>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</si>
  <si>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</si>
  <si>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</si>
  <si>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</si>
  <si>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</si>
  <si>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</si>
  <si>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</si>
  <si>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</si>
  <si>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</si>
  <si>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</si>
  <si>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</si>
  <si>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</si>
  <si>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</si>
  <si>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</si>
  <si>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</si>
  <si>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</si>
  <si>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</si>
  <si>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</si>
  <si>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我单位无此预算支出，此表无数据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</si>
  <si>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</si>
  <si>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</si>
  <si>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</si>
  <si>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</si>
  <si>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</si>
  <si>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</si>
  <si>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</si>
  <si>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</si>
  <si>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</si>
  <si>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</si>
  <si>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</si>
  <si>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</si>
  <si>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</si>
  <si>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</si>
  <si>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</si>
  <si>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</si>
  <si>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</si>
  <si>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530128241100002296458</t>
  </si>
  <si>
    <t>集中连片乡村教师生活补助</t>
  </si>
  <si>
    <t>30102</t>
  </si>
  <si>
    <t>津贴补贴</t>
  </si>
  <si>
    <t>530128221100000422741</t>
  </si>
  <si>
    <t>30113</t>
  </si>
  <si>
    <t>530128231100001326727</t>
  </si>
  <si>
    <t>遗属补助</t>
  </si>
  <si>
    <t>30305</t>
  </si>
  <si>
    <t>生活补助</t>
  </si>
  <si>
    <t>530128231100001383542</t>
  </si>
  <si>
    <t>事业人员绩效工资</t>
  </si>
  <si>
    <t>30107</t>
  </si>
  <si>
    <t>绩效工资</t>
  </si>
  <si>
    <t>530128231100001383556</t>
  </si>
  <si>
    <t>养老保险缴费</t>
  </si>
  <si>
    <t>30108</t>
  </si>
  <si>
    <t>机关事业单位基本养老保险缴费</t>
  </si>
  <si>
    <t>530128231100001383541</t>
  </si>
  <si>
    <t>事业年终一次性奖金</t>
  </si>
  <si>
    <t>30103</t>
  </si>
  <si>
    <t>奖金</t>
  </si>
  <si>
    <t>530128210000000001529</t>
  </si>
  <si>
    <t>工会经费</t>
  </si>
  <si>
    <t>30228</t>
  </si>
  <si>
    <t>530128231100001383540</t>
  </si>
  <si>
    <t>绩效考核奖励（2017提高部分）</t>
  </si>
  <si>
    <t>530128231100001383555</t>
  </si>
  <si>
    <t>事业人员支出津贴</t>
  </si>
  <si>
    <t>530128210000000001524</t>
  </si>
  <si>
    <t>事业人员支出工资</t>
  </si>
  <si>
    <t>30101</t>
  </si>
  <si>
    <t>基本工资</t>
  </si>
  <si>
    <t>530128231100001383543</t>
  </si>
  <si>
    <t>工伤保险</t>
  </si>
  <si>
    <t>30112</t>
  </si>
  <si>
    <t>其他社会保障缴费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</si>
  <si>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</si>
  <si>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</si>
  <si>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</si>
  <si>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</si>
  <si>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</si>
  <si>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</si>
  <si>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我单位无此项目支出预算，此表无数据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</si>
  <si>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</si>
  <si>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</si>
  <si>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</si>
  <si>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</si>
  <si>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</si>
  <si>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</si>
  <si>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</si>
  <si>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</si>
  <si>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</si>
  <si>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</si>
  <si>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</si>
  <si>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</si>
  <si>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社会保障缴费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</si>
  <si>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</si>
  <si>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</si>
  <si>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</si>
  <si>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</si>
  <si>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</si>
  <si>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</si>
  <si>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</si>
  <si>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</si>
  <si>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</si>
  <si>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</si>
  <si>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</si>
  <si>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</si>
  <si>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</si>
  <si>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</si>
  <si>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</si>
  <si>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</si>
  <si>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</si>
  <si>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</si>
  <si>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</si>
  <si>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</si>
  <si>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</si>
  <si>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</si>
  <si>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</si>
  <si>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</si>
  <si>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</si>
  <si>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</si>
  <si>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</si>
  <si>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</si>
  <si>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</si>
  <si>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一般公用经费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</si>
  <si>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</si>
  <si>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</si>
  <si>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</si>
  <si>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</si>
  <si>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</si>
  <si>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</si>
  <si>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</si>
  <si>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</si>
  <si>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</si>
  <si>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</si>
  <si>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</si>
  <si>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</si>
  <si>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</si>
  <si>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对个人和家庭的补助</t>
  </si>
  <si>
    <t xml:space="preserve">  事业人员支出工资</t>
  </si>
  <si>
    <t xml:space="preserve">  住房公积金</t>
  </si>
  <si>
    <t xml:space="preserve">  工会经费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</si>
  <si>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</si>
  <si>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</si>
  <si>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</si>
  <si>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</si>
  <si>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</si>
  <si>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</si>
  <si>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</si>
  <si>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</si>
  <si>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</si>
  <si>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</si>
  <si>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</si>
  <si>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</si>
  <si>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</si>
  <si>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</si>
  <si>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</si>
  <si>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</si>
  <si>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</si>
  <si>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</si>
  <si>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</si>
  <si>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</si>
  <si>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</si>
  <si>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</si>
  <si>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</si>
  <si>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</si>
  <si>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</si>
  <si>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</si>
  <si>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</si>
  <si>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</si>
  <si>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</si>
  <si>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</si>
  <si>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</si>
  <si>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</si>
  <si>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</si>
  <si>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</si>
  <si>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</si>
  <si>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</si>
  <si>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</si>
  <si>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</si>
  <si>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</si>
  <si>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</si>
  <si>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</si>
  <si>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</si>
  <si>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</si>
  <si>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</si>
  <si>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2025年省对下转移支付绩效目标表</t>
  </si>
  <si>
    <t>我单位无此预算，此表无数据</t>
  </si>
  <si>
    <t>预算10表</t>
  </si>
  <si>
    <t>2025年新增资产配置表</t>
  </si>
  <si>
    <t>="单位名称：禄劝彝族苗族自治县汤郎乡中心学校"&amp;""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</si>
  <si>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</si>
  <si>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</si>
  <si>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</si>
  <si>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</si>
  <si>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</si>
  <si>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</si>
  <si>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</si>
  <si>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</si>
  <si>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</si>
  <si>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</si>
  <si>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2025年中央转移支付补助项目支出预算表</t>
  </si>
  <si>
    <t>上级补助</t>
  </si>
  <si>
    <t>本单位本年度无上级补助项目支出预算，此表为空。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</si>
  <si>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</si>
  <si>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</si>
  <si>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</si>
  <si>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</si>
  <si>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</si>
  <si>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</si>
  <si>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本单位本年度无项目中期规划，此表为空。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</si>
</sst>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22" applyNumberFormat="0" applyAlignment="0" applyProtection="0">
      <alignment vertical="center"/>
    </xf>
    <xf numFmtId="0" fontId="38" fillId="4" borderId="23" applyNumberFormat="0" applyAlignment="0" applyProtection="0">
      <alignment vertical="center"/>
    </xf>
    <xf numFmtId="0" fontId="39" fillId="4" borderId="22" applyNumberFormat="0" applyAlignment="0" applyProtection="0">
      <alignment vertical="center"/>
    </xf>
    <xf numFmtId="0" fontId="40" fillId="5" borderId="24" applyNumberFormat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49" fontId="11" fillId="0" borderId="7">
      <alignment horizontal="left" vertical="center" wrapText="1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0" fontId="11" fillId="0" borderId="7">
      <alignment horizontal="right" vertical="center"/>
    </xf>
    <xf numFmtId="180" fontId="11" fillId="0" borderId="7">
      <alignment horizontal="right" vertical="center"/>
    </xf>
    <xf numFmtId="0" fontId="11" fillId="0" borderId="0">
      <alignment vertical="top"/>
      <protection locked="0"/>
    </xf>
    <xf numFmtId="0" fontId="8" fillId="0" borderId="0"/>
  </cellStyleXfs>
  <cellXfs count="205">
    <xf numFmtId="0" fontId="0" fillId="0" borderId="0" xfId="0" applyFont="1" applyBorder="1"/>
    <xf numFmtId="0" fontId="1" fillId="0" borderId="0" xfId="57" applyFont="1" applyFill="1" applyBorder="1" applyAlignment="1" applyProtection="1">
      <alignment vertical="center"/>
    </xf>
    <xf numFmtId="0" fontId="0" fillId="0" borderId="0" xfId="0" applyFont="1" applyBorder="1" applyAlignment="1">
      <alignment horizontal="center" vertical="center"/>
    </xf>
    <xf numFmtId="49" fontId="2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176" fontId="6" fillId="0" borderId="7" xfId="51" applyNumberFormat="1" applyFont="1" applyBorder="1">
      <alignment horizontal="right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7" fillId="0" borderId="0" xfId="57" applyFont="1" applyFill="1" applyBorder="1" applyAlignment="1" applyProtection="1">
      <alignment horizontal="center" vertical="center"/>
    </xf>
    <xf numFmtId="0" fontId="8" fillId="0" borderId="0" xfId="57" applyFont="1" applyFill="1" applyBorder="1" applyAlignment="1" applyProtection="1"/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176" fontId="6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8" fillId="0" borderId="0" xfId="58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11" fillId="0" borderId="0" xfId="50" applyNumberFormat="1" applyFont="1" applyBorder="1">
      <alignment horizontal="left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49" fontId="14" fillId="0" borderId="7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>
      <alignment horizontal="left" vertical="center" wrapText="1"/>
    </xf>
    <xf numFmtId="180" fontId="11" fillId="0" borderId="7" xfId="56" applyNumberFormat="1" applyFont="1" applyBorder="1">
      <alignment horizontal="right" vertical="center"/>
    </xf>
    <xf numFmtId="176" fontId="11" fillId="0" borderId="7" xfId="51" applyNumberFormat="1" applyFont="1" applyBorder="1">
      <alignment horizontal="right" vertical="center"/>
    </xf>
    <xf numFmtId="0" fontId="8" fillId="0" borderId="0" xfId="58" applyFill="1" applyAlignment="1">
      <alignment horizontal="center" vertical="center"/>
    </xf>
    <xf numFmtId="0" fontId="11" fillId="0" borderId="0" xfId="57" applyFont="1" applyFill="1" applyBorder="1" applyAlignment="1" applyProtection="1">
      <alignment vertical="top"/>
      <protection locked="0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8" fillId="0" borderId="0" xfId="57" applyFont="1" applyFill="1" applyBorder="1" applyAlignment="1" applyProtection="1">
      <alignment vertical="center"/>
    </xf>
    <xf numFmtId="0" fontId="11" fillId="0" borderId="0" xfId="57" applyFont="1" applyFill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/>
      <protection locked="0"/>
    </xf>
    <xf numFmtId="0" fontId="8" fillId="0" borderId="0" xfId="57" applyFont="1" applyFill="1" applyAlignment="1" applyProtection="1">
      <alignment horizontal="center"/>
    </xf>
    <xf numFmtId="0" fontId="4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180" fontId="6" fillId="0" borderId="7" xfId="56" applyNumberFormat="1" applyFont="1" applyBorder="1" applyAlignment="1">
      <alignment horizontal="center" vertical="center"/>
    </xf>
    <xf numFmtId="176" fontId="6" fillId="0" borderId="14" xfId="51" applyNumberFormat="1" applyFont="1" applyBorder="1">
      <alignment horizontal="right" vertical="center"/>
    </xf>
    <xf numFmtId="176" fontId="6" fillId="0" borderId="15" xfId="51" applyNumberFormat="1" applyFont="1" applyBorder="1">
      <alignment horizontal="right" vertical="center"/>
    </xf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4" fillId="0" borderId="1" xfId="57" applyFont="1" applyFill="1" applyBorder="1" applyAlignment="1" applyProtection="1">
      <alignment horizontal="left" vertical="center" wrapText="1"/>
      <protection locked="0"/>
    </xf>
    <xf numFmtId="0" fontId="11" fillId="0" borderId="7" xfId="57" applyFont="1" applyFill="1" applyBorder="1" applyAlignment="1" applyProtection="1">
      <alignment horizontal="left" vertical="center" wrapText="1"/>
      <protection locked="0"/>
    </xf>
    <xf numFmtId="0" fontId="4" fillId="0" borderId="7" xfId="57" applyFont="1" applyFill="1" applyBorder="1" applyAlignment="1" applyProtection="1">
      <alignment horizontal="left" vertical="center" wrapText="1"/>
    </xf>
    <xf numFmtId="0" fontId="8" fillId="0" borderId="5" xfId="57" applyFont="1" applyFill="1" applyBorder="1" applyAlignment="1" applyProtection="1">
      <alignment vertical="center"/>
    </xf>
    <xf numFmtId="0" fontId="8" fillId="0" borderId="6" xfId="57" applyFont="1" applyFill="1" applyBorder="1" applyAlignment="1" applyProtection="1">
      <alignment vertical="center"/>
    </xf>
    <xf numFmtId="0" fontId="6" fillId="0" borderId="0" xfId="0" applyFont="1" applyBorder="1" applyAlignment="1">
      <alignment horizontal="left" vertical="center"/>
    </xf>
    <xf numFmtId="49" fontId="6" fillId="0" borderId="7" xfId="50" applyNumberFormat="1" applyFont="1" applyBorder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vertical="top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0" fontId="18" fillId="0" borderId="7" xfId="0" applyFont="1" applyBorder="1" applyAlignment="1">
      <alignment horizontal="center"/>
    </xf>
    <xf numFmtId="49" fontId="5" fillId="0" borderId="16" xfId="57" applyNumberFormat="1" applyFont="1" applyFill="1" applyBorder="1" applyAlignment="1" applyProtection="1">
      <alignment horizontal="center" vertical="center"/>
    </xf>
    <xf numFmtId="0" fontId="19" fillId="0" borderId="16" xfId="57" applyFont="1" applyFill="1" applyBorder="1" applyAlignment="1" applyProtection="1">
      <alignment horizontal="left" vertical="center"/>
      <protection locked="0"/>
    </xf>
    <xf numFmtId="0" fontId="19" fillId="0" borderId="3" xfId="57" applyFont="1" applyFill="1" applyBorder="1" applyAlignment="1" applyProtection="1">
      <alignment horizontal="left" vertical="center"/>
    </xf>
    <xf numFmtId="0" fontId="19" fillId="0" borderId="16" xfId="57" applyFont="1" applyFill="1" applyBorder="1" applyAlignment="1" applyProtection="1">
      <alignment horizontal="center" vertical="center"/>
      <protection locked="0"/>
    </xf>
    <xf numFmtId="0" fontId="19" fillId="0" borderId="4" xfId="57" applyFont="1" applyFill="1" applyBorder="1" applyAlignment="1" applyProtection="1">
      <alignment horizontal="left" vertical="center"/>
      <protection locked="0"/>
    </xf>
    <xf numFmtId="4" fontId="20" fillId="0" borderId="16" xfId="0" applyNumberFormat="1" applyFont="1" applyFill="1" applyBorder="1" applyAlignment="1">
      <alignment horizontal="right" vertical="center"/>
    </xf>
    <xf numFmtId="176" fontId="21" fillId="0" borderId="7" xfId="51" applyNumberFormat="1" applyFont="1" applyBorder="1">
      <alignment horizontal="right" vertical="center"/>
    </xf>
    <xf numFmtId="0" fontId="17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0" fontId="24" fillId="0" borderId="0" xfId="57" applyFont="1" applyFill="1" applyAlignment="1" applyProtection="1">
      <alignment horizont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</xf>
    <xf numFmtId="176" fontId="6" fillId="0" borderId="7" xfId="51" applyFont="1">
      <alignment horizontal="right" vertical="center"/>
    </xf>
    <xf numFmtId="0" fontId="4" fillId="0" borderId="7" xfId="0" applyFont="1" applyFill="1" applyBorder="1" applyAlignment="1" applyProtection="1">
      <alignment horizontal="left" vertical="center" wrapText="1" indent="1"/>
    </xf>
    <xf numFmtId="0" fontId="4" fillId="0" borderId="7" xfId="0" applyFont="1" applyFill="1" applyBorder="1" applyAlignment="1" applyProtection="1">
      <alignment horizontal="left" vertical="center" wrapText="1" indent="2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>
      <alignment vertical="center"/>
    </xf>
    <xf numFmtId="4" fontId="27" fillId="0" borderId="7" xfId="0" applyNumberFormat="1" applyFont="1" applyBorder="1" applyAlignment="1" applyProtection="1">
      <alignment horizontal="right" vertical="center"/>
      <protection locked="0"/>
    </xf>
    <xf numFmtId="49" fontId="27" fillId="0" borderId="7" xfId="50" applyNumberFormat="1" applyFont="1" applyBorder="1">
      <alignment horizontal="left" vertical="center" wrapText="1"/>
    </xf>
    <xf numFmtId="0" fontId="6" fillId="0" borderId="7" xfId="0" applyFont="1" applyBorder="1" applyAlignment="1">
      <alignment vertical="center"/>
    </xf>
    <xf numFmtId="0" fontId="4" fillId="0" borderId="7" xfId="57" applyFont="1" applyFill="1" applyBorder="1" applyAlignment="1" applyProtection="1">
      <alignment horizontal="left" vertical="center"/>
      <protection locked="0"/>
    </xf>
    <xf numFmtId="4" fontId="27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176" fontId="23" fillId="0" borderId="7" xfId="0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27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27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2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top"/>
    </xf>
    <xf numFmtId="0" fontId="4" fillId="0" borderId="7" xfId="57" applyFont="1" applyFill="1" applyBorder="1" applyAlignment="1" applyProtection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7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176" fontId="27" fillId="0" borderId="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27" fillId="0" borderId="6" xfId="0" applyFont="1" applyBorder="1" applyAlignment="1" applyProtection="1">
      <alignment horizontal="center"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5"/>
  <sheetViews>
    <sheetView showZeros="0" workbookViewId="0">
      <pane ySplit="1" topLeftCell="A2" activePane="bottomLeft" state="frozen"/>
      <selection/>
      <selection pane="bottomLeft" activeCell="A6" sqref="A6:A7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2"/>
      <c r="B1" s="2"/>
      <c r="C1" s="2"/>
      <c r="D1" s="2"/>
    </row>
    <row r="2" ht="12" customHeight="1" spans="4:4">
      <c r="D2" s="110" t="s">
        <v>0</v>
      </c>
    </row>
    <row r="3" ht="36" customHeight="1" spans="1:4">
      <c r="A3" s="50" t="s">
        <v>1</v>
      </c>
      <c r="B3" s="196"/>
      <c r="C3" s="196"/>
      <c r="D3" s="196"/>
    </row>
    <row r="4" ht="21" customHeight="1" spans="1:4">
      <c r="A4" s="100" t="str">
        <f>"单位名称：禄劝彝族苗族自治县汤郎乡中心学校"&amp;""</f>
        <v>单位名称：禄劝彝族苗族自治县汤郎乡中心学校</v>
      </c>
      <c r="B4" s="160"/>
      <c r="C4" s="160"/>
      <c r="D4" s="109" t="s">
        <v>2</v>
      </c>
    </row>
    <row r="5" ht="19.5" customHeight="1" spans="1:4">
      <c r="A5" s="12" t="s">
        <v>3</v>
      </c>
      <c r="B5" s="14"/>
      <c r="C5" s="12" t="s">
        <v>4</v>
      </c>
      <c r="D5" s="14"/>
    </row>
    <row r="6" ht="19.5" customHeight="1" spans="1:4">
      <c r="A6" s="17" t="s">
        <v>5</v>
      </c>
      <c r="B6" s="17" t="s">
        <v>6</v>
      </c>
      <c r="C6" s="17" t="s">
        <v>7</v>
      </c>
      <c r="D6" s="17" t="s">
        <v>6</v>
      </c>
    </row>
    <row r="7" ht="19.5" customHeight="1" spans="1:4">
      <c r="A7" s="20"/>
      <c r="B7" s="20"/>
      <c r="C7" s="20"/>
      <c r="D7" s="20"/>
    </row>
    <row r="8" ht="25.4" customHeight="1" spans="1:4">
      <c r="A8" s="172" t="s">
        <v>8</v>
      </c>
      <c r="B8" s="24">
        <v>10986948.99</v>
      </c>
      <c r="C8" s="197" t="s">
        <v>9</v>
      </c>
      <c r="D8" s="169"/>
    </row>
    <row r="9" ht="25.4" customHeight="1" spans="1:4">
      <c r="A9" s="172" t="s">
        <v>10</v>
      </c>
      <c r="B9" s="142"/>
      <c r="C9" s="197" t="s">
        <v>11</v>
      </c>
      <c r="D9" s="169"/>
    </row>
    <row r="10" ht="25.4" customHeight="1" spans="1:4">
      <c r="A10" s="172" t="s">
        <v>12</v>
      </c>
      <c r="B10" s="142"/>
      <c r="C10" s="197" t="s">
        <v>13</v>
      </c>
      <c r="D10" s="169"/>
    </row>
    <row r="11" ht="25.4" customHeight="1" spans="1:4">
      <c r="A11" s="172" t="s">
        <v>14</v>
      </c>
      <c r="B11" s="99"/>
      <c r="C11" s="197" t="s">
        <v>15</v>
      </c>
      <c r="D11" s="169"/>
    </row>
    <row r="12" ht="25.4" customHeight="1" spans="1:4">
      <c r="A12" s="172" t="s">
        <v>16</v>
      </c>
      <c r="B12" s="142"/>
      <c r="C12" s="197" t="s">
        <v>17</v>
      </c>
      <c r="D12" s="169">
        <v>8728716</v>
      </c>
    </row>
    <row r="13" ht="25.4" customHeight="1" spans="1:4">
      <c r="A13" s="172" t="s">
        <v>18</v>
      </c>
      <c r="B13" s="99"/>
      <c r="C13" s="197" t="s">
        <v>19</v>
      </c>
      <c r="D13" s="169"/>
    </row>
    <row r="14" ht="25.4" customHeight="1" spans="1:4">
      <c r="A14" s="172" t="s">
        <v>20</v>
      </c>
      <c r="B14" s="99"/>
      <c r="C14" s="197" t="s">
        <v>21</v>
      </c>
      <c r="D14" s="169"/>
    </row>
    <row r="15" ht="25.4" customHeight="1" spans="1:4">
      <c r="A15" s="172" t="s">
        <v>22</v>
      </c>
      <c r="B15" s="99"/>
      <c r="C15" s="197" t="s">
        <v>23</v>
      </c>
      <c r="D15" s="169">
        <v>1334027.36</v>
      </c>
    </row>
    <row r="16" ht="25.4" customHeight="1" spans="1:4">
      <c r="A16" s="198" t="s">
        <v>24</v>
      </c>
      <c r="B16" s="99"/>
      <c r="C16" s="197" t="s">
        <v>25</v>
      </c>
      <c r="D16" s="169">
        <v>15150.91</v>
      </c>
    </row>
    <row r="17" ht="25.4" customHeight="1" spans="1:4">
      <c r="A17" s="198" t="s">
        <v>26</v>
      </c>
      <c r="B17" s="142"/>
      <c r="C17" s="197" t="s">
        <v>27</v>
      </c>
      <c r="D17" s="169"/>
    </row>
    <row r="18" ht="25.4" customHeight="1" spans="1:4">
      <c r="A18" s="199"/>
      <c r="B18" s="24"/>
      <c r="C18" s="197" t="s">
        <v>28</v>
      </c>
      <c r="D18" s="169"/>
    </row>
    <row r="19" ht="25.4" customHeight="1" spans="1:4">
      <c r="A19" s="199"/>
      <c r="B19" s="24"/>
      <c r="C19" s="197" t="s">
        <v>29</v>
      </c>
      <c r="D19" s="169"/>
    </row>
    <row r="20" ht="25.4" customHeight="1" spans="1:4">
      <c r="A20" s="199"/>
      <c r="B20" s="24"/>
      <c r="C20" s="197" t="s">
        <v>30</v>
      </c>
      <c r="D20" s="169"/>
    </row>
    <row r="21" ht="25.4" customHeight="1" spans="1:4">
      <c r="A21" s="199"/>
      <c r="B21" s="24"/>
      <c r="C21" s="197" t="s">
        <v>31</v>
      </c>
      <c r="D21" s="169"/>
    </row>
    <row r="22" ht="25.4" customHeight="1" spans="1:4">
      <c r="A22" s="199"/>
      <c r="B22" s="24"/>
      <c r="C22" s="197" t="s">
        <v>32</v>
      </c>
      <c r="D22" s="169"/>
    </row>
    <row r="23" ht="25.4" customHeight="1" spans="1:4">
      <c r="A23" s="199"/>
      <c r="B23" s="24"/>
      <c r="C23" s="197" t="s">
        <v>33</v>
      </c>
      <c r="D23" s="169"/>
    </row>
    <row r="24" ht="25.4" customHeight="1" spans="1:4">
      <c r="A24" s="199"/>
      <c r="B24" s="24"/>
      <c r="C24" s="197" t="s">
        <v>34</v>
      </c>
      <c r="D24" s="169"/>
    </row>
    <row r="25" ht="25.4" customHeight="1" spans="1:4">
      <c r="A25" s="199"/>
      <c r="B25" s="24"/>
      <c r="C25" s="197" t="s">
        <v>35</v>
      </c>
      <c r="D25" s="169"/>
    </row>
    <row r="26" ht="25.4" customHeight="1" spans="1:4">
      <c r="A26" s="199"/>
      <c r="B26" s="24"/>
      <c r="C26" s="197" t="s">
        <v>36</v>
      </c>
      <c r="D26" s="169">
        <v>909054.72</v>
      </c>
    </row>
    <row r="27" ht="25.4" customHeight="1" spans="1:4">
      <c r="A27" s="199"/>
      <c r="B27" s="24"/>
      <c r="C27" s="197" t="s">
        <v>37</v>
      </c>
      <c r="D27" s="169"/>
    </row>
    <row r="28" ht="25.4" customHeight="1" spans="1:4">
      <c r="A28" s="199"/>
      <c r="B28" s="24"/>
      <c r="C28" s="197" t="s">
        <v>38</v>
      </c>
      <c r="D28" s="169"/>
    </row>
    <row r="29" ht="25.4" customHeight="1" spans="1:4">
      <c r="A29" s="199"/>
      <c r="B29" s="24"/>
      <c r="C29" s="197" t="s">
        <v>39</v>
      </c>
      <c r="D29" s="169"/>
    </row>
    <row r="30" ht="25.4" customHeight="1" spans="1:4">
      <c r="A30" s="199"/>
      <c r="B30" s="24"/>
      <c r="C30" s="197" t="s">
        <v>40</v>
      </c>
      <c r="D30" s="169"/>
    </row>
    <row r="31" ht="25.4" customHeight="1" spans="1:4">
      <c r="A31" s="199" t="s">
        <v>41</v>
      </c>
      <c r="B31" s="24">
        <v>10986948.99</v>
      </c>
      <c r="C31" s="173" t="s">
        <v>42</v>
      </c>
      <c r="D31" s="24">
        <v>10986948.99</v>
      </c>
    </row>
    <row r="32" ht="25.4" customHeight="1" spans="1:4">
      <c r="A32" s="200" t="s">
        <v>43</v>
      </c>
      <c r="B32" s="167"/>
      <c r="C32" s="201" t="s">
        <v>44</v>
      </c>
      <c r="D32" s="202"/>
    </row>
    <row r="33" ht="25.4" customHeight="1" spans="1:4">
      <c r="A33" s="203" t="s">
        <v>45</v>
      </c>
      <c r="B33" s="142"/>
      <c r="C33" s="170" t="s">
        <v>45</v>
      </c>
      <c r="D33" s="99"/>
    </row>
    <row r="34" ht="25.4" customHeight="1" spans="1:4">
      <c r="A34" s="203" t="s">
        <v>46</v>
      </c>
      <c r="B34" s="142"/>
      <c r="C34" s="170" t="s">
        <v>47</v>
      </c>
      <c r="D34" s="99"/>
    </row>
    <row r="35" ht="25.4" customHeight="1" spans="1:4">
      <c r="A35" s="204" t="s">
        <v>48</v>
      </c>
      <c r="B35" s="24">
        <v>10986948.99</v>
      </c>
      <c r="C35" s="173" t="s">
        <v>49</v>
      </c>
      <c r="D35" s="24">
        <v>10986948.99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zoomScale="80" zoomScaleNormal="80" workbookViewId="0">
      <pane ySplit="1" topLeftCell="A2" activePane="bottomLeft" state="frozen"/>
      <selection/>
      <selection pane="bottomLeft" activeCell="A4" sqref="A4:D4"/>
    </sheetView>
  </sheetViews>
  <sheetFormatPr defaultColWidth="8" defaultRowHeight="14.25" customHeight="1"/>
  <cols>
    <col min="1" max="1" width="21.1416666666667" customWidth="1"/>
    <col min="2" max="2" width="35.275" customWidth="1"/>
    <col min="3" max="19" width="16.17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2" customHeight="1" spans="1:18">
      <c r="A2" s="33"/>
      <c r="J2" s="186"/>
      <c r="R2" s="4" t="s">
        <v>50</v>
      </c>
    </row>
    <row r="3" ht="36" customHeight="1" spans="1:19">
      <c r="A3" s="175" t="s">
        <v>51</v>
      </c>
      <c r="B3" s="30"/>
      <c r="C3" s="30"/>
      <c r="D3" s="30"/>
      <c r="E3" s="30"/>
      <c r="F3" s="30"/>
      <c r="G3" s="30"/>
      <c r="H3" s="30"/>
      <c r="I3" s="30"/>
      <c r="J3" s="51"/>
      <c r="K3" s="30"/>
      <c r="L3" s="30"/>
      <c r="M3" s="30"/>
      <c r="N3" s="30"/>
      <c r="O3" s="30"/>
      <c r="P3" s="30"/>
      <c r="Q3" s="30"/>
      <c r="R3" s="30"/>
      <c r="S3" s="30"/>
    </row>
    <row r="4" ht="20.25" customHeight="1" spans="1:19">
      <c r="A4" s="100" t="str">
        <f>"单位名称：禄劝彝族苗族自治县汤郎乡中心学校"&amp;""</f>
        <v>单位名称：禄劝彝族苗族自治县汤郎乡中心学校</v>
      </c>
      <c r="B4" s="8"/>
      <c r="C4" s="8"/>
      <c r="D4" s="8"/>
      <c r="E4" s="8"/>
      <c r="F4" s="8"/>
      <c r="G4" s="8"/>
      <c r="H4" s="8"/>
      <c r="I4" s="8"/>
      <c r="J4" s="187"/>
      <c r="K4" s="8"/>
      <c r="L4" s="8"/>
      <c r="M4" s="8"/>
      <c r="N4" s="9"/>
      <c r="O4" s="9"/>
      <c r="P4" s="9"/>
      <c r="Q4" s="9"/>
      <c r="R4" s="9" t="s">
        <v>2</v>
      </c>
      <c r="S4" s="9" t="s">
        <v>2</v>
      </c>
    </row>
    <row r="5" ht="18.75" customHeight="1" spans="1:19">
      <c r="A5" s="176" t="s">
        <v>52</v>
      </c>
      <c r="B5" s="177" t="s">
        <v>53</v>
      </c>
      <c r="C5" s="177" t="s">
        <v>54</v>
      </c>
      <c r="D5" s="178" t="s">
        <v>55</v>
      </c>
      <c r="E5" s="179"/>
      <c r="F5" s="179"/>
      <c r="G5" s="179"/>
      <c r="H5" s="179"/>
      <c r="I5" s="179"/>
      <c r="J5" s="188"/>
      <c r="K5" s="179"/>
      <c r="L5" s="179"/>
      <c r="M5" s="179"/>
      <c r="N5" s="189"/>
      <c r="O5" s="189" t="s">
        <v>43</v>
      </c>
      <c r="P5" s="189"/>
      <c r="Q5" s="189"/>
      <c r="R5" s="189"/>
      <c r="S5" s="189"/>
    </row>
    <row r="6" ht="18" customHeight="1" spans="1:19">
      <c r="A6" s="180"/>
      <c r="B6" s="181"/>
      <c r="C6" s="181"/>
      <c r="D6" s="181" t="s">
        <v>56</v>
      </c>
      <c r="E6" s="181" t="s">
        <v>57</v>
      </c>
      <c r="F6" s="181" t="s">
        <v>58</v>
      </c>
      <c r="G6" s="181" t="s">
        <v>59</v>
      </c>
      <c r="H6" s="181" t="s">
        <v>60</v>
      </c>
      <c r="I6" s="190" t="s">
        <v>61</v>
      </c>
      <c r="J6" s="191"/>
      <c r="K6" s="190" t="s">
        <v>62</v>
      </c>
      <c r="L6" s="190" t="s">
        <v>63</v>
      </c>
      <c r="M6" s="190" t="s">
        <v>64</v>
      </c>
      <c r="N6" s="192" t="s">
        <v>65</v>
      </c>
      <c r="O6" s="193" t="s">
        <v>56</v>
      </c>
      <c r="P6" s="193" t="s">
        <v>57</v>
      </c>
      <c r="Q6" s="193" t="s">
        <v>58</v>
      </c>
      <c r="R6" s="193" t="s">
        <v>59</v>
      </c>
      <c r="S6" s="193" t="s">
        <v>66</v>
      </c>
    </row>
    <row r="7" ht="29.25" customHeight="1" spans="1:19">
      <c r="A7" s="182"/>
      <c r="B7" s="183"/>
      <c r="C7" s="183"/>
      <c r="D7" s="183"/>
      <c r="E7" s="183"/>
      <c r="F7" s="183"/>
      <c r="G7" s="183"/>
      <c r="H7" s="183"/>
      <c r="I7" s="194" t="s">
        <v>56</v>
      </c>
      <c r="J7" s="194" t="s">
        <v>67</v>
      </c>
      <c r="K7" s="194" t="s">
        <v>62</v>
      </c>
      <c r="L7" s="194" t="s">
        <v>63</v>
      </c>
      <c r="M7" s="194" t="s">
        <v>64</v>
      </c>
      <c r="N7" s="194" t="s">
        <v>65</v>
      </c>
      <c r="O7" s="194"/>
      <c r="P7" s="194"/>
      <c r="Q7" s="194"/>
      <c r="R7" s="194"/>
      <c r="S7" s="194"/>
    </row>
    <row r="8" ht="16.5" customHeight="1" spans="1:19">
      <c r="A8" s="157">
        <v>1</v>
      </c>
      <c r="B8" s="21">
        <v>2</v>
      </c>
      <c r="C8" s="21">
        <v>3</v>
      </c>
      <c r="D8" s="21">
        <v>4</v>
      </c>
      <c r="E8" s="157">
        <v>5</v>
      </c>
      <c r="F8" s="21">
        <v>6</v>
      </c>
      <c r="G8" s="21">
        <v>7</v>
      </c>
      <c r="H8" s="157">
        <v>8</v>
      </c>
      <c r="I8" s="21">
        <v>9</v>
      </c>
      <c r="J8" s="37">
        <v>10</v>
      </c>
      <c r="K8" s="37">
        <v>11</v>
      </c>
      <c r="L8" s="195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</row>
    <row r="9" ht="31.4" customHeight="1" spans="1:19">
      <c r="A9" s="32">
        <v>105020</v>
      </c>
      <c r="B9" s="32" t="s">
        <v>68</v>
      </c>
      <c r="C9" s="24">
        <v>10986948.99</v>
      </c>
      <c r="D9" s="142">
        <v>10986948.99</v>
      </c>
      <c r="E9" s="99">
        <v>1986948.99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</row>
    <row r="10" ht="16.5" customHeight="1" spans="1:19">
      <c r="A10" s="184" t="s">
        <v>54</v>
      </c>
      <c r="B10" s="185"/>
      <c r="C10" s="24">
        <v>10986948.99</v>
      </c>
      <c r="D10" s="24">
        <v>10986948.99</v>
      </c>
      <c r="E10" s="24">
        <v>10986948.99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9.14166666666667" defaultRowHeight="14.25" customHeight="1"/>
  <cols>
    <col min="1" max="1" width="14.275" customWidth="1"/>
    <col min="2" max="2" width="32.575" customWidth="1"/>
    <col min="3" max="6" width="18.85" customWidth="1"/>
    <col min="7" max="7" width="21.275" customWidth="1"/>
    <col min="8" max="9" width="18.85" customWidth="1"/>
    <col min="10" max="10" width="17.85" customWidth="1"/>
    <col min="11" max="15" width="18.8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75" customHeight="1" spans="15:15">
      <c r="O2" s="62" t="s">
        <v>69</v>
      </c>
    </row>
    <row r="3" ht="28.5" customHeight="1" spans="1:15">
      <c r="A3" s="30" t="s">
        <v>70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ht="15" customHeight="1" spans="1:15">
      <c r="A4" s="111" t="str">
        <f>"单位名称：禄劝彝族苗族自治县汤郎乡中心学校"&amp;""</f>
        <v>单位名称：禄劝彝族苗族自治县汤郎乡中心学校</v>
      </c>
      <c r="B4" s="112"/>
      <c r="C4" s="65"/>
      <c r="D4" s="65"/>
      <c r="E4" s="65"/>
      <c r="F4" s="65"/>
      <c r="G4" s="8"/>
      <c r="H4" s="65"/>
      <c r="I4" s="65"/>
      <c r="J4" s="8"/>
      <c r="K4" s="65"/>
      <c r="L4" s="65"/>
      <c r="M4" s="8"/>
      <c r="N4" s="8"/>
      <c r="O4" s="113" t="s">
        <v>2</v>
      </c>
    </row>
    <row r="5" ht="18.75" customHeight="1" spans="1:15">
      <c r="A5" s="11" t="s">
        <v>71</v>
      </c>
      <c r="B5" s="11" t="s">
        <v>72</v>
      </c>
      <c r="C5" s="17" t="s">
        <v>54</v>
      </c>
      <c r="D5" s="69" t="s">
        <v>57</v>
      </c>
      <c r="E5" s="69"/>
      <c r="F5" s="69"/>
      <c r="G5" s="174" t="s">
        <v>58</v>
      </c>
      <c r="H5" s="11" t="s">
        <v>59</v>
      </c>
      <c r="I5" s="11" t="s">
        <v>73</v>
      </c>
      <c r="J5" s="12" t="s">
        <v>74</v>
      </c>
      <c r="K5" s="76" t="s">
        <v>75</v>
      </c>
      <c r="L5" s="76" t="s">
        <v>76</v>
      </c>
      <c r="M5" s="76" t="s">
        <v>77</v>
      </c>
      <c r="N5" s="76" t="s">
        <v>78</v>
      </c>
      <c r="O5" s="94" t="s">
        <v>79</v>
      </c>
    </row>
    <row r="6" ht="30" customHeight="1" spans="1:15">
      <c r="A6" s="20"/>
      <c r="B6" s="20"/>
      <c r="C6" s="20"/>
      <c r="D6" s="69" t="s">
        <v>56</v>
      </c>
      <c r="E6" s="69" t="s">
        <v>80</v>
      </c>
      <c r="F6" s="69" t="s">
        <v>81</v>
      </c>
      <c r="G6" s="20"/>
      <c r="H6" s="20"/>
      <c r="I6" s="20"/>
      <c r="J6" s="69" t="s">
        <v>56</v>
      </c>
      <c r="K6" s="98" t="s">
        <v>75</v>
      </c>
      <c r="L6" s="98" t="s">
        <v>76</v>
      </c>
      <c r="M6" s="98" t="s">
        <v>77</v>
      </c>
      <c r="N6" s="98" t="s">
        <v>78</v>
      </c>
      <c r="O6" s="98" t="s">
        <v>79</v>
      </c>
    </row>
    <row r="7" ht="16.5" customHeight="1" spans="1:15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69">
        <v>15</v>
      </c>
    </row>
    <row r="8" ht="20.25" customHeight="1" spans="1:15">
      <c r="A8" s="153" t="s">
        <v>82</v>
      </c>
      <c r="B8" s="153" t="s">
        <v>83</v>
      </c>
      <c r="C8" s="154">
        <v>8728716</v>
      </c>
      <c r="D8" s="154">
        <v>8728716</v>
      </c>
      <c r="E8" s="154">
        <v>8728716</v>
      </c>
      <c r="F8" s="142"/>
      <c r="G8" s="99"/>
      <c r="H8" s="142"/>
      <c r="I8" s="142"/>
      <c r="J8" s="142"/>
      <c r="K8" s="142"/>
      <c r="L8" s="142"/>
      <c r="M8" s="99"/>
      <c r="N8" s="142"/>
      <c r="O8" s="142"/>
    </row>
    <row r="9" ht="17.25" customHeight="1" spans="1:15">
      <c r="A9" s="155" t="s">
        <v>84</v>
      </c>
      <c r="B9" s="155" t="s">
        <v>85</v>
      </c>
      <c r="C9" s="154">
        <v>8728716</v>
      </c>
      <c r="D9" s="154">
        <v>8728716</v>
      </c>
      <c r="E9" s="154">
        <v>8728716</v>
      </c>
      <c r="F9" s="142"/>
      <c r="G9" s="99"/>
      <c r="H9" s="142"/>
      <c r="I9" s="142"/>
      <c r="J9" s="142"/>
      <c r="K9" s="142"/>
      <c r="L9" s="142"/>
      <c r="M9" s="99"/>
      <c r="N9" s="142"/>
      <c r="O9" s="142"/>
    </row>
    <row r="10" ht="17.25" customHeight="1" spans="1:15">
      <c r="A10" s="156" t="s">
        <v>86</v>
      </c>
      <c r="B10" s="156" t="s">
        <v>87</v>
      </c>
      <c r="C10" s="154">
        <v>8728716</v>
      </c>
      <c r="D10" s="154">
        <v>8728716</v>
      </c>
      <c r="E10" s="154">
        <v>8728716</v>
      </c>
      <c r="F10" s="142"/>
      <c r="G10" s="99"/>
      <c r="H10" s="142"/>
      <c r="I10" s="142"/>
      <c r="J10" s="142"/>
      <c r="K10" s="142"/>
      <c r="L10" s="142"/>
      <c r="M10" s="99"/>
      <c r="N10" s="142"/>
      <c r="O10" s="142"/>
    </row>
    <row r="11" ht="17.25" customHeight="1" spans="1:15">
      <c r="A11" s="153" t="s">
        <v>88</v>
      </c>
      <c r="B11" s="153" t="s">
        <v>89</v>
      </c>
      <c r="C11" s="154">
        <v>1334027.36</v>
      </c>
      <c r="D11" s="154">
        <v>1334027.36</v>
      </c>
      <c r="E11" s="154">
        <v>1334027.36</v>
      </c>
      <c r="F11" s="142"/>
      <c r="G11" s="99"/>
      <c r="H11" s="142"/>
      <c r="I11" s="142"/>
      <c r="J11" s="142"/>
      <c r="K11" s="142"/>
      <c r="L11" s="142"/>
      <c r="M11" s="99"/>
      <c r="N11" s="142"/>
      <c r="O11" s="142"/>
    </row>
    <row r="12" ht="17.25" customHeight="1" spans="1:15">
      <c r="A12" s="155" t="s">
        <v>90</v>
      </c>
      <c r="B12" s="155" t="s">
        <v>91</v>
      </c>
      <c r="C12" s="154">
        <v>1212072.96</v>
      </c>
      <c r="D12" s="154">
        <v>1212072.96</v>
      </c>
      <c r="E12" s="154">
        <v>1212072.96</v>
      </c>
      <c r="F12" s="142"/>
      <c r="G12" s="99"/>
      <c r="H12" s="142"/>
      <c r="I12" s="142"/>
      <c r="J12" s="142"/>
      <c r="K12" s="142"/>
      <c r="L12" s="142"/>
      <c r="M12" s="99"/>
      <c r="N12" s="142"/>
      <c r="O12" s="142"/>
    </row>
    <row r="13" ht="17.25" customHeight="1" spans="1:15">
      <c r="A13" s="156" t="s">
        <v>92</v>
      </c>
      <c r="B13" s="156" t="s">
        <v>93</v>
      </c>
      <c r="C13" s="154">
        <v>1212072.96</v>
      </c>
      <c r="D13" s="154">
        <v>1212072.96</v>
      </c>
      <c r="E13" s="154">
        <v>1212072.96</v>
      </c>
      <c r="F13" s="142"/>
      <c r="G13" s="99"/>
      <c r="H13" s="142"/>
      <c r="I13" s="142"/>
      <c r="J13" s="142"/>
      <c r="K13" s="142"/>
      <c r="L13" s="142"/>
      <c r="M13" s="99"/>
      <c r="N13" s="142"/>
      <c r="O13" s="142"/>
    </row>
    <row r="14" ht="17.25" customHeight="1" spans="1:15">
      <c r="A14" s="155" t="s">
        <v>94</v>
      </c>
      <c r="B14" s="155" t="s">
        <v>95</v>
      </c>
      <c r="C14" s="154">
        <v>121954.4</v>
      </c>
      <c r="D14" s="154">
        <v>121954.4</v>
      </c>
      <c r="E14" s="154">
        <v>121954.4</v>
      </c>
      <c r="F14" s="142"/>
      <c r="G14" s="99"/>
      <c r="H14" s="142"/>
      <c r="I14" s="142"/>
      <c r="J14" s="142"/>
      <c r="K14" s="142"/>
      <c r="L14" s="142"/>
      <c r="M14" s="99"/>
      <c r="N14" s="142"/>
      <c r="O14" s="142"/>
    </row>
    <row r="15" ht="17.25" customHeight="1" spans="1:15">
      <c r="A15" s="156" t="s">
        <v>96</v>
      </c>
      <c r="B15" s="156" t="s">
        <v>97</v>
      </c>
      <c r="C15" s="154">
        <v>121954.4</v>
      </c>
      <c r="D15" s="154">
        <v>121954.4</v>
      </c>
      <c r="E15" s="154">
        <v>121954.4</v>
      </c>
      <c r="F15" s="142"/>
      <c r="G15" s="99"/>
      <c r="H15" s="142"/>
      <c r="I15" s="142"/>
      <c r="J15" s="142"/>
      <c r="K15" s="142"/>
      <c r="L15" s="142"/>
      <c r="M15" s="99"/>
      <c r="N15" s="142"/>
      <c r="O15" s="142"/>
    </row>
    <row r="16" ht="17.25" customHeight="1" spans="1:15">
      <c r="A16" s="153" t="s">
        <v>98</v>
      </c>
      <c r="B16" s="153" t="s">
        <v>99</v>
      </c>
      <c r="C16" s="154">
        <v>15150.91</v>
      </c>
      <c r="D16" s="154">
        <v>15150.91</v>
      </c>
      <c r="E16" s="154">
        <v>15150.91</v>
      </c>
      <c r="F16" s="142"/>
      <c r="G16" s="99"/>
      <c r="H16" s="142"/>
      <c r="I16" s="142"/>
      <c r="J16" s="142"/>
      <c r="K16" s="142"/>
      <c r="L16" s="142"/>
      <c r="M16" s="99"/>
      <c r="N16" s="142"/>
      <c r="O16" s="142"/>
    </row>
    <row r="17" ht="17.25" customHeight="1" spans="1:15">
      <c r="A17" s="155" t="s">
        <v>100</v>
      </c>
      <c r="B17" s="155" t="s">
        <v>101</v>
      </c>
      <c r="C17" s="154">
        <v>15150.91</v>
      </c>
      <c r="D17" s="154">
        <v>15150.91</v>
      </c>
      <c r="E17" s="154">
        <v>15150.91</v>
      </c>
      <c r="F17" s="142"/>
      <c r="G17" s="99"/>
      <c r="H17" s="142"/>
      <c r="I17" s="142"/>
      <c r="J17" s="142"/>
      <c r="K17" s="142"/>
      <c r="L17" s="142"/>
      <c r="M17" s="99"/>
      <c r="N17" s="142"/>
      <c r="O17" s="142"/>
    </row>
    <row r="18" ht="17.25" customHeight="1" spans="1:15">
      <c r="A18" s="156" t="s">
        <v>102</v>
      </c>
      <c r="B18" s="156" t="s">
        <v>103</v>
      </c>
      <c r="C18" s="154">
        <v>15150.91</v>
      </c>
      <c r="D18" s="154">
        <v>15150.91</v>
      </c>
      <c r="E18" s="154">
        <v>15150.91</v>
      </c>
      <c r="F18" s="142"/>
      <c r="G18" s="99"/>
      <c r="H18" s="142"/>
      <c r="I18" s="142"/>
      <c r="J18" s="142"/>
      <c r="K18" s="142"/>
      <c r="L18" s="142"/>
      <c r="M18" s="99"/>
      <c r="N18" s="142"/>
      <c r="O18" s="142"/>
    </row>
    <row r="19" ht="17.25" customHeight="1" spans="1:15">
      <c r="A19" s="153" t="s">
        <v>104</v>
      </c>
      <c r="B19" s="153" t="s">
        <v>105</v>
      </c>
      <c r="C19" s="154">
        <v>909054.72</v>
      </c>
      <c r="D19" s="154">
        <v>909054.72</v>
      </c>
      <c r="E19" s="154">
        <v>909054.72</v>
      </c>
      <c r="F19" s="142"/>
      <c r="G19" s="99"/>
      <c r="H19" s="142"/>
      <c r="I19" s="142"/>
      <c r="J19" s="142"/>
      <c r="K19" s="142"/>
      <c r="L19" s="142"/>
      <c r="M19" s="99"/>
      <c r="N19" s="142"/>
      <c r="O19" s="142"/>
    </row>
    <row r="20" ht="17.25" customHeight="1" spans="1:15">
      <c r="A20" s="155" t="s">
        <v>106</v>
      </c>
      <c r="B20" s="155" t="s">
        <v>107</v>
      </c>
      <c r="C20" s="154">
        <v>909054.72</v>
      </c>
      <c r="D20" s="154">
        <v>909054.72</v>
      </c>
      <c r="E20" s="154">
        <v>909054.72</v>
      </c>
      <c r="F20" s="142"/>
      <c r="G20" s="99"/>
      <c r="H20" s="142"/>
      <c r="I20" s="142"/>
      <c r="J20" s="142"/>
      <c r="K20" s="142"/>
      <c r="L20" s="142"/>
      <c r="M20" s="99"/>
      <c r="N20" s="142"/>
      <c r="O20" s="142"/>
    </row>
    <row r="21" ht="17.25" customHeight="1" spans="1:15">
      <c r="A21" s="156" t="s">
        <v>108</v>
      </c>
      <c r="B21" s="156" t="s">
        <v>109</v>
      </c>
      <c r="C21" s="154">
        <v>909054.72</v>
      </c>
      <c r="D21" s="154">
        <v>909054.72</v>
      </c>
      <c r="E21" s="154">
        <v>909054.72</v>
      </c>
      <c r="F21" s="142"/>
      <c r="G21" s="99"/>
      <c r="H21" s="142"/>
      <c r="I21" s="142"/>
      <c r="J21" s="142"/>
      <c r="K21" s="142"/>
      <c r="L21" s="142"/>
      <c r="M21" s="99"/>
      <c r="N21" s="142"/>
      <c r="O21" s="142"/>
    </row>
    <row r="22" ht="17.25" customHeight="1" spans="1:15">
      <c r="A22" s="114" t="s">
        <v>110</v>
      </c>
      <c r="B22" s="115" t="s">
        <v>110</v>
      </c>
      <c r="C22" s="142">
        <v>10986948.99</v>
      </c>
      <c r="D22" s="142">
        <v>10986948.99</v>
      </c>
      <c r="E22" s="142">
        <v>10986948.99</v>
      </c>
      <c r="F22" s="142"/>
      <c r="G22" s="99"/>
      <c r="H22" s="142"/>
      <c r="I22" s="142"/>
      <c r="J22" s="142"/>
      <c r="K22" s="142"/>
      <c r="L22" s="142"/>
      <c r="M22" s="99"/>
      <c r="N22" s="142"/>
      <c r="O22" s="142"/>
    </row>
  </sheetData>
  <mergeCells count="11">
    <mergeCell ref="A3:O3"/>
    <mergeCell ref="A4:L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3"/>
  <sheetViews>
    <sheetView showZeros="0" tabSelected="1" workbookViewId="0">
      <pane ySplit="1" topLeftCell="A17" activePane="bottomLeft" state="frozen"/>
      <selection/>
      <selection pane="bottomLeft" activeCell="C27" sqref="C27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2"/>
      <c r="B1" s="2"/>
      <c r="C1" s="2"/>
      <c r="D1" s="2"/>
    </row>
    <row r="2" customHeight="1" spans="4:4">
      <c r="D2" s="109" t="s">
        <v>111</v>
      </c>
    </row>
    <row r="3" ht="31.5" customHeight="1" spans="1:4">
      <c r="A3" s="50" t="s">
        <v>112</v>
      </c>
      <c r="B3" s="159"/>
      <c r="C3" s="159"/>
      <c r="D3" s="159"/>
    </row>
    <row r="4" ht="17.25" customHeight="1" spans="1:4">
      <c r="A4" s="6" t="str">
        <f>"单位名称：禄劝彝族苗族自治县汤郎乡中心学校"&amp;""</f>
        <v>单位名称：禄劝彝族苗族自治县汤郎乡中心学校</v>
      </c>
      <c r="B4" s="160"/>
      <c r="C4" s="160"/>
      <c r="D4" s="110" t="s">
        <v>2</v>
      </c>
    </row>
    <row r="5" ht="24.65" customHeight="1" spans="1:4">
      <c r="A5" s="12" t="s">
        <v>3</v>
      </c>
      <c r="B5" s="14"/>
      <c r="C5" s="12" t="s">
        <v>4</v>
      </c>
      <c r="D5" s="14"/>
    </row>
    <row r="6" ht="15.65" customHeight="1" spans="1:4">
      <c r="A6" s="17" t="s">
        <v>5</v>
      </c>
      <c r="B6" s="161" t="s">
        <v>6</v>
      </c>
      <c r="C6" s="17" t="s">
        <v>113</v>
      </c>
      <c r="D6" s="161" t="s">
        <v>6</v>
      </c>
    </row>
    <row r="7" ht="14.15" customHeight="1" spans="1:4">
      <c r="A7" s="20"/>
      <c r="B7" s="19"/>
      <c r="C7" s="20"/>
      <c r="D7" s="19"/>
    </row>
    <row r="8" ht="29.15" customHeight="1" spans="1:4">
      <c r="A8" s="162" t="s">
        <v>114</v>
      </c>
      <c r="B8" s="163">
        <v>10986948.99</v>
      </c>
      <c r="C8" s="164" t="s">
        <v>115</v>
      </c>
      <c r="D8" s="163"/>
    </row>
    <row r="9" ht="29.15" customHeight="1" spans="1:4">
      <c r="A9" s="165" t="s">
        <v>116</v>
      </c>
      <c r="B9" s="163">
        <v>10986948.99</v>
      </c>
      <c r="C9" s="166" t="s">
        <v>117</v>
      </c>
      <c r="D9" s="99"/>
    </row>
    <row r="10" ht="29.15" customHeight="1" spans="1:4">
      <c r="A10" s="165" t="s">
        <v>118</v>
      </c>
      <c r="B10" s="99"/>
      <c r="C10" s="166" t="s">
        <v>119</v>
      </c>
      <c r="D10" s="99"/>
    </row>
    <row r="11" ht="29.15" customHeight="1" spans="1:4">
      <c r="A11" s="165" t="s">
        <v>120</v>
      </c>
      <c r="B11" s="99"/>
      <c r="C11" s="166" t="s">
        <v>121</v>
      </c>
      <c r="D11" s="167"/>
    </row>
    <row r="12" ht="29.15" customHeight="1" spans="1:4">
      <c r="A12" s="168" t="s">
        <v>122</v>
      </c>
      <c r="B12" s="167"/>
      <c r="C12" s="166" t="s">
        <v>123</v>
      </c>
      <c r="D12" s="167"/>
    </row>
    <row r="13" ht="29.15" customHeight="1" spans="1:4">
      <c r="A13" s="165" t="s">
        <v>116</v>
      </c>
      <c r="B13" s="142"/>
      <c r="C13" s="166" t="s">
        <v>124</v>
      </c>
      <c r="D13" s="169">
        <v>8728716</v>
      </c>
    </row>
    <row r="14" ht="29.15" customHeight="1" spans="1:4">
      <c r="A14" s="170" t="s">
        <v>118</v>
      </c>
      <c r="B14" s="142"/>
      <c r="C14" s="166" t="s">
        <v>125</v>
      </c>
      <c r="D14" s="167"/>
    </row>
    <row r="15" ht="29.15" customHeight="1" spans="1:4">
      <c r="A15" s="170" t="s">
        <v>120</v>
      </c>
      <c r="B15" s="167"/>
      <c r="C15" s="166" t="s">
        <v>126</v>
      </c>
      <c r="D15" s="167"/>
    </row>
    <row r="16" ht="29.15" customHeight="1" spans="1:4">
      <c r="A16" s="171"/>
      <c r="B16" s="167"/>
      <c r="C16" s="166" t="s">
        <v>127</v>
      </c>
      <c r="D16" s="169">
        <v>1334027.36</v>
      </c>
    </row>
    <row r="17" ht="29.15" customHeight="1" spans="1:4">
      <c r="A17" s="171"/>
      <c r="B17" s="167"/>
      <c r="C17" s="166" t="s">
        <v>128</v>
      </c>
      <c r="D17" s="169">
        <v>15150.91</v>
      </c>
    </row>
    <row r="18" ht="29.15" customHeight="1" spans="1:4">
      <c r="A18" s="171"/>
      <c r="B18" s="167"/>
      <c r="C18" s="166" t="s">
        <v>129</v>
      </c>
      <c r="D18" s="167"/>
    </row>
    <row r="19" ht="29.15" customHeight="1" spans="1:4">
      <c r="A19" s="171"/>
      <c r="B19" s="167"/>
      <c r="C19" s="166" t="s">
        <v>130</v>
      </c>
      <c r="D19" s="167"/>
    </row>
    <row r="20" ht="29.15" customHeight="1" spans="1:4">
      <c r="A20" s="171"/>
      <c r="B20" s="167"/>
      <c r="C20" s="166" t="s">
        <v>131</v>
      </c>
      <c r="D20" s="167"/>
    </row>
    <row r="21" ht="29.15" customHeight="1" spans="1:4">
      <c r="A21" s="171"/>
      <c r="B21" s="167"/>
      <c r="C21" s="166" t="s">
        <v>132</v>
      </c>
      <c r="D21" s="167"/>
    </row>
    <row r="22" ht="29.15" customHeight="1" spans="1:4">
      <c r="A22" s="171"/>
      <c r="B22" s="167"/>
      <c r="C22" s="166" t="s">
        <v>133</v>
      </c>
      <c r="D22" s="167"/>
    </row>
    <row r="23" ht="29.15" customHeight="1" spans="1:4">
      <c r="A23" s="171"/>
      <c r="B23" s="167"/>
      <c r="C23" s="166" t="s">
        <v>134</v>
      </c>
      <c r="D23" s="167"/>
    </row>
    <row r="24" ht="29.15" customHeight="1" spans="1:4">
      <c r="A24" s="171"/>
      <c r="B24" s="167"/>
      <c r="C24" s="166" t="s">
        <v>135</v>
      </c>
      <c r="D24" s="167"/>
    </row>
    <row r="25" ht="29.15" customHeight="1" spans="1:4">
      <c r="A25" s="171"/>
      <c r="B25" s="167"/>
      <c r="C25" s="166" t="s">
        <v>136</v>
      </c>
      <c r="D25" s="167"/>
    </row>
    <row r="26" ht="29.15" customHeight="1" spans="1:4">
      <c r="A26" s="171"/>
      <c r="B26" s="167"/>
      <c r="C26" s="166" t="s">
        <v>137</v>
      </c>
      <c r="D26" s="167"/>
    </row>
    <row r="27" ht="29.15" customHeight="1" spans="1:4">
      <c r="A27" s="171"/>
      <c r="B27" s="167"/>
      <c r="C27" s="166" t="s">
        <v>138</v>
      </c>
      <c r="D27" s="169">
        <v>909054.72</v>
      </c>
    </row>
    <row r="28" ht="29.15" customHeight="1" spans="1:4">
      <c r="A28" s="171"/>
      <c r="B28" s="167"/>
      <c r="C28" s="166" t="s">
        <v>139</v>
      </c>
      <c r="D28" s="167"/>
    </row>
    <row r="29" ht="29.15" customHeight="1" spans="1:4">
      <c r="A29" s="171"/>
      <c r="B29" s="167"/>
      <c r="C29" s="166" t="s">
        <v>140</v>
      </c>
      <c r="D29" s="167"/>
    </row>
    <row r="30" ht="29.15" customHeight="1" spans="1:4">
      <c r="A30" s="171"/>
      <c r="B30" s="167"/>
      <c r="C30" s="166" t="s">
        <v>141</v>
      </c>
      <c r="D30" s="167"/>
    </row>
    <row r="31" ht="29.15" customHeight="1" spans="1:4">
      <c r="A31" s="171"/>
      <c r="B31" s="167"/>
      <c r="C31" s="166" t="s">
        <v>142</v>
      </c>
      <c r="D31" s="167"/>
    </row>
    <row r="32" ht="29.15" customHeight="1" spans="1:4">
      <c r="A32" s="171"/>
      <c r="B32" s="167"/>
      <c r="C32" s="172" t="s">
        <v>143</v>
      </c>
      <c r="D32" s="167"/>
    </row>
    <row r="33" ht="29.15" customHeight="1" spans="1:4">
      <c r="A33" s="171" t="s">
        <v>144</v>
      </c>
      <c r="B33" s="163">
        <v>10986948.99</v>
      </c>
      <c r="C33" s="173" t="s">
        <v>49</v>
      </c>
      <c r="D33" s="163">
        <v>10986948.99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2" customHeight="1" spans="4:7">
      <c r="D2" s="127"/>
      <c r="F2" s="62"/>
      <c r="G2" s="62" t="s">
        <v>145</v>
      </c>
    </row>
    <row r="3" ht="39" customHeight="1" spans="1:7">
      <c r="A3" s="5" t="s">
        <v>146</v>
      </c>
      <c r="B3" s="5"/>
      <c r="C3" s="5"/>
      <c r="D3" s="5"/>
      <c r="E3" s="5"/>
      <c r="F3" s="5"/>
      <c r="G3" s="5"/>
    </row>
    <row r="4" ht="18" customHeight="1" spans="1:7">
      <c r="A4" s="6" t="str">
        <f>"单位名称：禄劝彝族苗族自治县汤郎乡中心学校"&amp;""</f>
        <v>单位名称：禄劝彝族苗族自治县汤郎乡中心学校</v>
      </c>
      <c r="F4" s="113"/>
      <c r="G4" s="113" t="s">
        <v>2</v>
      </c>
    </row>
    <row r="5" ht="20.25" customHeight="1" spans="1:7">
      <c r="A5" s="147" t="s">
        <v>147</v>
      </c>
      <c r="B5" s="148"/>
      <c r="C5" s="149" t="s">
        <v>54</v>
      </c>
      <c r="D5" s="13" t="s">
        <v>80</v>
      </c>
      <c r="E5" s="13"/>
      <c r="F5" s="14"/>
      <c r="G5" s="149" t="s">
        <v>81</v>
      </c>
    </row>
    <row r="6" ht="20.25" customHeight="1" spans="1:7">
      <c r="A6" s="150" t="s">
        <v>71</v>
      </c>
      <c r="B6" s="151" t="s">
        <v>72</v>
      </c>
      <c r="C6" s="101"/>
      <c r="D6" s="101" t="s">
        <v>56</v>
      </c>
      <c r="E6" s="101" t="s">
        <v>148</v>
      </c>
      <c r="F6" s="101" t="s">
        <v>149</v>
      </c>
      <c r="G6" s="101"/>
    </row>
    <row r="7" ht="13.5" customHeight="1" spans="1:7">
      <c r="A7" s="152" t="s">
        <v>150</v>
      </c>
      <c r="B7" s="152" t="s">
        <v>151</v>
      </c>
      <c r="C7" s="152" t="s">
        <v>152</v>
      </c>
      <c r="D7" s="69"/>
      <c r="E7" s="152" t="s">
        <v>153</v>
      </c>
      <c r="F7" s="152" t="s">
        <v>154</v>
      </c>
      <c r="G7" s="152" t="s">
        <v>155</v>
      </c>
    </row>
    <row r="8" ht="18" customHeight="1" spans="1:7">
      <c r="A8" s="153" t="s">
        <v>82</v>
      </c>
      <c r="B8" s="153" t="s">
        <v>83</v>
      </c>
      <c r="C8" s="154">
        <v>8728716</v>
      </c>
      <c r="D8" s="154">
        <v>8728716</v>
      </c>
      <c r="E8" s="154">
        <v>8691516</v>
      </c>
      <c r="F8" s="154">
        <v>37200</v>
      </c>
      <c r="G8" s="24"/>
    </row>
    <row r="9" ht="18" customHeight="1" spans="1:7">
      <c r="A9" s="155" t="s">
        <v>84</v>
      </c>
      <c r="B9" s="155" t="s">
        <v>85</v>
      </c>
      <c r="C9" s="154">
        <v>8728716</v>
      </c>
      <c r="D9" s="154">
        <v>8728716</v>
      </c>
      <c r="E9" s="154">
        <v>8691516</v>
      </c>
      <c r="F9" s="154">
        <v>37200</v>
      </c>
      <c r="G9" s="24"/>
    </row>
    <row r="10" ht="18" customHeight="1" spans="1:7">
      <c r="A10" s="156" t="s">
        <v>86</v>
      </c>
      <c r="B10" s="156" t="s">
        <v>87</v>
      </c>
      <c r="C10" s="154">
        <v>8728716</v>
      </c>
      <c r="D10" s="154">
        <v>8728716</v>
      </c>
      <c r="E10" s="154">
        <v>8691516</v>
      </c>
      <c r="F10" s="154">
        <v>37200</v>
      </c>
      <c r="G10" s="24"/>
    </row>
    <row r="11" ht="18" customHeight="1" spans="1:7">
      <c r="A11" s="153" t="s">
        <v>88</v>
      </c>
      <c r="B11" s="153" t="s">
        <v>89</v>
      </c>
      <c r="C11" s="154">
        <v>1334027.36</v>
      </c>
      <c r="D11" s="154">
        <v>1334027.36</v>
      </c>
      <c r="E11" s="154">
        <v>1334027.36</v>
      </c>
      <c r="F11" s="24"/>
      <c r="G11" s="24"/>
    </row>
    <row r="12" ht="18" customHeight="1" spans="1:7">
      <c r="A12" s="155" t="s">
        <v>90</v>
      </c>
      <c r="B12" s="155" t="s">
        <v>91</v>
      </c>
      <c r="C12" s="154">
        <v>1212072.96</v>
      </c>
      <c r="D12" s="154">
        <v>1212072.96</v>
      </c>
      <c r="E12" s="154">
        <v>1212072.96</v>
      </c>
      <c r="F12" s="24"/>
      <c r="G12" s="24"/>
    </row>
    <row r="13" ht="18" customHeight="1" spans="1:7">
      <c r="A13" s="156" t="s">
        <v>92</v>
      </c>
      <c r="B13" s="156" t="s">
        <v>93</v>
      </c>
      <c r="C13" s="154">
        <v>1212072.96</v>
      </c>
      <c r="D13" s="154">
        <v>1212072.96</v>
      </c>
      <c r="E13" s="154">
        <v>1212072.96</v>
      </c>
      <c r="G13" s="24"/>
    </row>
    <row r="14" ht="18" customHeight="1" spans="1:7">
      <c r="A14" s="155" t="s">
        <v>94</v>
      </c>
      <c r="B14" s="155" t="s">
        <v>95</v>
      </c>
      <c r="C14" s="154">
        <v>121954.4</v>
      </c>
      <c r="D14" s="154">
        <v>121954.4</v>
      </c>
      <c r="E14" s="154">
        <v>121954.4</v>
      </c>
      <c r="F14" s="24"/>
      <c r="G14" s="24"/>
    </row>
    <row r="15" ht="18" customHeight="1" spans="1:7">
      <c r="A15" s="156" t="s">
        <v>96</v>
      </c>
      <c r="B15" s="156" t="s">
        <v>97</v>
      </c>
      <c r="C15" s="154">
        <v>121954.4</v>
      </c>
      <c r="D15" s="154">
        <v>121954.4</v>
      </c>
      <c r="E15" s="154">
        <v>121954.4</v>
      </c>
      <c r="F15" s="24"/>
      <c r="G15" s="24"/>
    </row>
    <row r="16" ht="18" customHeight="1" spans="1:7">
      <c r="A16" s="153" t="s">
        <v>98</v>
      </c>
      <c r="B16" s="153" t="s">
        <v>99</v>
      </c>
      <c r="C16" s="154">
        <v>15150.91</v>
      </c>
      <c r="D16" s="154">
        <v>15150.91</v>
      </c>
      <c r="E16" s="154">
        <v>15150.91</v>
      </c>
      <c r="F16" s="24"/>
      <c r="G16" s="24"/>
    </row>
    <row r="17" ht="18" customHeight="1" spans="1:7">
      <c r="A17" s="155" t="s">
        <v>100</v>
      </c>
      <c r="B17" s="155" t="s">
        <v>101</v>
      </c>
      <c r="C17" s="154">
        <v>15150.91</v>
      </c>
      <c r="D17" s="154">
        <v>15150.91</v>
      </c>
      <c r="E17" s="154">
        <v>15150.91</v>
      </c>
      <c r="F17" s="24"/>
      <c r="G17" s="24"/>
    </row>
    <row r="18" ht="18" customHeight="1" spans="1:7">
      <c r="A18" s="156" t="s">
        <v>102</v>
      </c>
      <c r="B18" s="156" t="s">
        <v>103</v>
      </c>
      <c r="C18" s="154">
        <v>15150.91</v>
      </c>
      <c r="D18" s="154">
        <v>15150.91</v>
      </c>
      <c r="E18" s="154">
        <v>15150.91</v>
      </c>
      <c r="F18" s="24"/>
      <c r="G18" s="24"/>
    </row>
    <row r="19" ht="18" customHeight="1" spans="1:7">
      <c r="A19" s="153" t="s">
        <v>104</v>
      </c>
      <c r="B19" s="153" t="s">
        <v>105</v>
      </c>
      <c r="C19" s="154">
        <v>909054.72</v>
      </c>
      <c r="D19" s="154">
        <v>909054.72</v>
      </c>
      <c r="E19" s="154">
        <v>909054.72</v>
      </c>
      <c r="F19" s="24"/>
      <c r="G19" s="24"/>
    </row>
    <row r="20" ht="18" customHeight="1" spans="1:7">
      <c r="A20" s="155" t="s">
        <v>106</v>
      </c>
      <c r="B20" s="155" t="s">
        <v>107</v>
      </c>
      <c r="C20" s="154">
        <v>909054.72</v>
      </c>
      <c r="D20" s="154">
        <v>909054.72</v>
      </c>
      <c r="E20" s="154">
        <v>909054.72</v>
      </c>
      <c r="F20" s="24"/>
      <c r="G20" s="24"/>
    </row>
    <row r="21" ht="18" customHeight="1" spans="1:7">
      <c r="A21" s="156" t="s">
        <v>108</v>
      </c>
      <c r="B21" s="156" t="s">
        <v>109</v>
      </c>
      <c r="C21" s="154">
        <v>909054.72</v>
      </c>
      <c r="D21" s="154">
        <v>909054.72</v>
      </c>
      <c r="E21" s="154">
        <v>909054.72</v>
      </c>
      <c r="F21" s="24"/>
      <c r="G21" s="24"/>
    </row>
    <row r="22" ht="18" customHeight="1" spans="1:7">
      <c r="A22" s="157" t="s">
        <v>110</v>
      </c>
      <c r="B22" s="158" t="s">
        <v>110</v>
      </c>
      <c r="C22" s="24">
        <f>C8+C11+C16+C19</f>
        <v>10986948.99</v>
      </c>
      <c r="D22" s="24">
        <f>D8+D11+D16+D19</f>
        <v>10986948.99</v>
      </c>
      <c r="E22" s="24">
        <f>E8+E11+E16+E19</f>
        <v>10949748.99</v>
      </c>
      <c r="F22" s="154">
        <v>37200</v>
      </c>
      <c r="G22" s="24"/>
    </row>
  </sheetData>
  <mergeCells count="7">
    <mergeCell ref="A3:G3"/>
    <mergeCell ref="A4:E4"/>
    <mergeCell ref="A5:B5"/>
    <mergeCell ref="D5:F5"/>
    <mergeCell ref="A22:B22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 outlineLevelCol="5"/>
  <cols>
    <col min="1" max="1" width="27.425" customWidth="1"/>
    <col min="2" max="6" width="31.175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8"/>
      <c r="B2" s="138"/>
      <c r="C2" s="67"/>
      <c r="F2" s="66" t="s">
        <v>156</v>
      </c>
    </row>
    <row r="3" ht="25.5" customHeight="1" spans="1:6">
      <c r="A3" s="139" t="s">
        <v>157</v>
      </c>
      <c r="B3" s="139"/>
      <c r="C3" s="139"/>
      <c r="D3" s="139"/>
      <c r="E3" s="139"/>
      <c r="F3" s="139"/>
    </row>
    <row r="4" ht="15.75" customHeight="1" spans="1:6">
      <c r="A4" s="6" t="str">
        <f>"单位名称：禄劝彝族苗族自治县汤郎乡中心学校"&amp;""</f>
        <v>单位名称：禄劝彝族苗族自治县汤郎乡中心学校</v>
      </c>
      <c r="B4" s="138"/>
      <c r="C4" s="67"/>
      <c r="F4" s="66" t="s">
        <v>158</v>
      </c>
    </row>
    <row r="5" ht="19.5" customHeight="1" spans="1:6">
      <c r="A5" s="11" t="s">
        <v>159</v>
      </c>
      <c r="B5" s="17" t="s">
        <v>160</v>
      </c>
      <c r="C5" s="12" t="s">
        <v>161</v>
      </c>
      <c r="D5" s="13"/>
      <c r="E5" s="14"/>
      <c r="F5" s="17" t="s">
        <v>162</v>
      </c>
    </row>
    <row r="6" ht="19.5" customHeight="1" spans="1:6">
      <c r="A6" s="19"/>
      <c r="B6" s="20"/>
      <c r="C6" s="69" t="s">
        <v>56</v>
      </c>
      <c r="D6" s="69" t="s">
        <v>163</v>
      </c>
      <c r="E6" s="69" t="s">
        <v>164</v>
      </c>
      <c r="F6" s="20"/>
    </row>
    <row r="7" ht="18.75" customHeight="1" spans="1:6">
      <c r="A7" s="140">
        <v>1</v>
      </c>
      <c r="B7" s="140">
        <v>2</v>
      </c>
      <c r="C7" s="141">
        <v>3</v>
      </c>
      <c r="D7" s="140">
        <v>4</v>
      </c>
      <c r="E7" s="140">
        <v>5</v>
      </c>
      <c r="F7" s="140">
        <v>6</v>
      </c>
    </row>
    <row r="8" ht="18.75" customHeight="1" spans="1:6">
      <c r="A8" s="142"/>
      <c r="B8" s="142"/>
      <c r="C8" s="143"/>
      <c r="D8" s="142"/>
      <c r="E8" s="144"/>
      <c r="F8" s="145"/>
    </row>
    <row r="9" customHeight="1" spans="5:6">
      <c r="E9" s="146" t="s">
        <v>165</v>
      </c>
      <c r="F9" s="146"/>
    </row>
  </sheetData>
  <mergeCells count="7">
    <mergeCell ref="A3:F3"/>
    <mergeCell ref="A4:D4"/>
    <mergeCell ref="C5:E5"/>
    <mergeCell ref="E9:F9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1"/>
  <sheetViews>
    <sheetView showZeros="0" zoomScale="70" zoomScaleNormal="70" topLeftCell="B1" workbookViewId="0">
      <pane ySplit="1" topLeftCell="A2" activePane="bottomLeft" state="frozen"/>
      <selection/>
      <selection pane="bottomLeft" activeCell="G24" sqref="G24"/>
    </sheetView>
  </sheetViews>
  <sheetFormatPr defaultColWidth="9.14166666666667" defaultRowHeight="14.25" customHeight="1"/>
  <cols>
    <col min="1" max="1" width="28.7" customWidth="1"/>
    <col min="2" max="2" width="23.85" customWidth="1"/>
    <col min="3" max="3" width="33" customWidth="1"/>
    <col min="4" max="4" width="14.6" customWidth="1"/>
    <col min="5" max="5" width="33.25" customWidth="1"/>
    <col min="6" max="6" width="14.7416666666667" customWidth="1"/>
    <col min="7" max="7" width="28.5" customWidth="1"/>
    <col min="8" max="13" width="15.3166666666667" customWidth="1"/>
    <col min="14" max="16" width="14.7416666666667" customWidth="1"/>
    <col min="17" max="17" width="14.8833333333333" customWidth="1"/>
    <col min="18" max="23" width="15.02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4:23">
      <c r="D2" s="3"/>
      <c r="E2" s="3"/>
      <c r="F2" s="3"/>
      <c r="G2" s="3"/>
      <c r="U2" s="127"/>
      <c r="W2" s="62" t="s">
        <v>166</v>
      </c>
    </row>
    <row r="3" ht="27.75" customHeight="1" spans="1:23">
      <c r="A3" s="30" t="s">
        <v>167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13.5" customHeight="1" spans="1:23">
      <c r="A4" s="6" t="str">
        <f>"单位名称：禄劝彝族苗族自治县汤郎乡中心学校"&amp;""</f>
        <v>单位名称：禄劝彝族苗族自治县汤郎乡中心学校</v>
      </c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U4" s="127"/>
      <c r="W4" s="113" t="s">
        <v>158</v>
      </c>
    </row>
    <row r="5" ht="21.75" customHeight="1" spans="1:23">
      <c r="A5" s="10" t="s">
        <v>168</v>
      </c>
      <c r="B5" s="10" t="s">
        <v>169</v>
      </c>
      <c r="C5" s="10" t="s">
        <v>170</v>
      </c>
      <c r="D5" s="11" t="s">
        <v>171</v>
      </c>
      <c r="E5" s="11" t="s">
        <v>172</v>
      </c>
      <c r="F5" s="11" t="s">
        <v>173</v>
      </c>
      <c r="G5" s="11" t="s">
        <v>174</v>
      </c>
      <c r="H5" s="69" t="s">
        <v>175</v>
      </c>
      <c r="I5" s="69"/>
      <c r="J5" s="69"/>
      <c r="K5" s="69"/>
      <c r="L5" s="124"/>
      <c r="M5" s="124"/>
      <c r="N5" s="124"/>
      <c r="O5" s="124"/>
      <c r="P5" s="124"/>
      <c r="Q5" s="52"/>
      <c r="R5" s="69"/>
      <c r="S5" s="69"/>
      <c r="T5" s="69"/>
      <c r="U5" s="69"/>
      <c r="V5" s="69"/>
      <c r="W5" s="69"/>
    </row>
    <row r="6" ht="21.75" customHeight="1" spans="1:23">
      <c r="A6" s="15"/>
      <c r="B6" s="15"/>
      <c r="C6" s="15"/>
      <c r="D6" s="16"/>
      <c r="E6" s="16"/>
      <c r="F6" s="16"/>
      <c r="G6" s="16"/>
      <c r="H6" s="69" t="s">
        <v>54</v>
      </c>
      <c r="I6" s="52" t="s">
        <v>57</v>
      </c>
      <c r="J6" s="52"/>
      <c r="K6" s="52"/>
      <c r="L6" s="124"/>
      <c r="M6" s="124"/>
      <c r="N6" s="124" t="s">
        <v>176</v>
      </c>
      <c r="O6" s="124"/>
      <c r="P6" s="124"/>
      <c r="Q6" s="52" t="s">
        <v>60</v>
      </c>
      <c r="R6" s="69" t="s">
        <v>74</v>
      </c>
      <c r="S6" s="52"/>
      <c r="T6" s="52"/>
      <c r="U6" s="52"/>
      <c r="V6" s="52"/>
      <c r="W6" s="52"/>
    </row>
    <row r="7" ht="15" customHeight="1" spans="1:23">
      <c r="A7" s="18"/>
      <c r="B7" s="18"/>
      <c r="C7" s="18"/>
      <c r="D7" s="19"/>
      <c r="E7" s="19"/>
      <c r="F7" s="19"/>
      <c r="G7" s="19"/>
      <c r="H7" s="69"/>
      <c r="I7" s="52" t="s">
        <v>177</v>
      </c>
      <c r="J7" s="52" t="s">
        <v>178</v>
      </c>
      <c r="K7" s="52" t="s">
        <v>179</v>
      </c>
      <c r="L7" s="137" t="s">
        <v>180</v>
      </c>
      <c r="M7" s="137" t="s">
        <v>181</v>
      </c>
      <c r="N7" s="137" t="s">
        <v>57</v>
      </c>
      <c r="O7" s="137" t="s">
        <v>58</v>
      </c>
      <c r="P7" s="137" t="s">
        <v>59</v>
      </c>
      <c r="Q7" s="52"/>
      <c r="R7" s="52" t="s">
        <v>56</v>
      </c>
      <c r="S7" s="52" t="s">
        <v>67</v>
      </c>
      <c r="T7" s="52" t="s">
        <v>182</v>
      </c>
      <c r="U7" s="52" t="s">
        <v>63</v>
      </c>
      <c r="V7" s="52" t="s">
        <v>64</v>
      </c>
      <c r="W7" s="52" t="s">
        <v>65</v>
      </c>
    </row>
    <row r="8" ht="27.75" customHeight="1" spans="1:23">
      <c r="A8" s="18"/>
      <c r="B8" s="18"/>
      <c r="C8" s="18"/>
      <c r="D8" s="19"/>
      <c r="E8" s="19"/>
      <c r="F8" s="19"/>
      <c r="G8" s="19"/>
      <c r="H8" s="69"/>
      <c r="I8" s="52"/>
      <c r="J8" s="52"/>
      <c r="K8" s="52"/>
      <c r="L8" s="137"/>
      <c r="M8" s="137"/>
      <c r="N8" s="137"/>
      <c r="O8" s="137"/>
      <c r="P8" s="137"/>
      <c r="Q8" s="52"/>
      <c r="R8" s="52"/>
      <c r="S8" s="52"/>
      <c r="T8" s="52"/>
      <c r="U8" s="52"/>
      <c r="V8" s="52"/>
      <c r="W8" s="52"/>
    </row>
    <row r="9" ht="15" customHeight="1" spans="1:23">
      <c r="A9" s="129">
        <v>1</v>
      </c>
      <c r="B9" s="129">
        <v>2</v>
      </c>
      <c r="C9" s="129">
        <v>3</v>
      </c>
      <c r="D9" s="129">
        <v>4</v>
      </c>
      <c r="E9" s="129">
        <v>5</v>
      </c>
      <c r="F9" s="129">
        <v>6</v>
      </c>
      <c r="G9" s="129">
        <v>7</v>
      </c>
      <c r="H9" s="129">
        <v>8</v>
      </c>
      <c r="I9" s="129">
        <v>9</v>
      </c>
      <c r="J9" s="129">
        <v>10</v>
      </c>
      <c r="K9" s="129">
        <v>11</v>
      </c>
      <c r="L9" s="129">
        <v>12</v>
      </c>
      <c r="M9" s="129">
        <v>13</v>
      </c>
      <c r="N9" s="129">
        <v>14</v>
      </c>
      <c r="O9" s="129">
        <v>15</v>
      </c>
      <c r="P9" s="129">
        <v>16</v>
      </c>
      <c r="Q9" s="129">
        <v>17</v>
      </c>
      <c r="R9" s="129">
        <v>18</v>
      </c>
      <c r="S9" s="129">
        <v>19</v>
      </c>
      <c r="T9" s="129">
        <v>20</v>
      </c>
      <c r="U9" s="129">
        <v>21</v>
      </c>
      <c r="V9" s="129">
        <v>22</v>
      </c>
      <c r="W9" s="129">
        <v>23</v>
      </c>
    </row>
    <row r="10" ht="31.4" customHeight="1" spans="1:23">
      <c r="A10" s="130" t="s">
        <v>68</v>
      </c>
      <c r="B10" s="130" t="s">
        <v>183</v>
      </c>
      <c r="C10" s="131" t="s">
        <v>184</v>
      </c>
      <c r="D10" s="131" t="s">
        <v>86</v>
      </c>
      <c r="E10" s="132" t="s">
        <v>87</v>
      </c>
      <c r="F10" s="133" t="s">
        <v>185</v>
      </c>
      <c r="G10" s="134" t="s">
        <v>186</v>
      </c>
      <c r="H10" s="135">
        <v>743760</v>
      </c>
      <c r="I10" s="135">
        <v>743760</v>
      </c>
      <c r="J10" s="24"/>
      <c r="K10" s="24"/>
      <c r="L10" s="135">
        <v>743760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31.4" customHeight="1" spans="1:23">
      <c r="A11" s="130" t="s">
        <v>68</v>
      </c>
      <c r="B11" s="130" t="s">
        <v>187</v>
      </c>
      <c r="C11" s="131" t="s">
        <v>109</v>
      </c>
      <c r="D11" s="131" t="s">
        <v>108</v>
      </c>
      <c r="E11" s="132" t="s">
        <v>109</v>
      </c>
      <c r="F11" s="133" t="s">
        <v>188</v>
      </c>
      <c r="G11" s="134" t="s">
        <v>109</v>
      </c>
      <c r="H11" s="135">
        <v>909054.72</v>
      </c>
      <c r="I11" s="135">
        <v>909054.72</v>
      </c>
      <c r="J11" s="24"/>
      <c r="K11" s="24"/>
      <c r="L11" s="135">
        <v>909054.72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31.4" customHeight="1" spans="1:23">
      <c r="A12" s="130" t="s">
        <v>68</v>
      </c>
      <c r="B12" s="130" t="s">
        <v>189</v>
      </c>
      <c r="C12" s="131" t="s">
        <v>190</v>
      </c>
      <c r="D12" s="131" t="s">
        <v>96</v>
      </c>
      <c r="E12" s="132" t="s">
        <v>97</v>
      </c>
      <c r="F12" s="133" t="s">
        <v>191</v>
      </c>
      <c r="G12" s="134" t="s">
        <v>192</v>
      </c>
      <c r="H12" s="135">
        <v>121954.4</v>
      </c>
      <c r="I12" s="135">
        <v>121954.4</v>
      </c>
      <c r="J12" s="24"/>
      <c r="K12" s="24"/>
      <c r="L12" s="135">
        <v>121954.4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31.4" customHeight="1" spans="1:23">
      <c r="A13" s="130" t="s">
        <v>68</v>
      </c>
      <c r="B13" s="130" t="s">
        <v>193</v>
      </c>
      <c r="C13" s="131" t="s">
        <v>194</v>
      </c>
      <c r="D13" s="131" t="s">
        <v>86</v>
      </c>
      <c r="E13" s="132" t="s">
        <v>87</v>
      </c>
      <c r="F13" s="133" t="s">
        <v>195</v>
      </c>
      <c r="G13" s="134" t="s">
        <v>196</v>
      </c>
      <c r="H13" s="135">
        <v>1868820</v>
      </c>
      <c r="I13" s="135">
        <v>1868820</v>
      </c>
      <c r="J13" s="24"/>
      <c r="K13" s="24"/>
      <c r="L13" s="135">
        <v>1868820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31.4" customHeight="1" spans="1:23">
      <c r="A14" s="130" t="s">
        <v>68</v>
      </c>
      <c r="B14" s="130" t="s">
        <v>197</v>
      </c>
      <c r="C14" s="131" t="s">
        <v>198</v>
      </c>
      <c r="D14" s="131" t="s">
        <v>92</v>
      </c>
      <c r="E14" s="132" t="s">
        <v>93</v>
      </c>
      <c r="F14" s="133" t="s">
        <v>199</v>
      </c>
      <c r="G14" s="134" t="s">
        <v>200</v>
      </c>
      <c r="H14" s="135">
        <v>1212072.96</v>
      </c>
      <c r="I14" s="135">
        <v>1212072.96</v>
      </c>
      <c r="J14" s="24"/>
      <c r="K14" s="24"/>
      <c r="L14" s="135">
        <v>1212072.96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31.4" customHeight="1" spans="1:23">
      <c r="A15" s="130" t="s">
        <v>68</v>
      </c>
      <c r="B15" s="130" t="s">
        <v>201</v>
      </c>
      <c r="C15" s="131" t="s">
        <v>202</v>
      </c>
      <c r="D15" s="131" t="s">
        <v>86</v>
      </c>
      <c r="E15" s="132" t="s">
        <v>87</v>
      </c>
      <c r="F15" s="133" t="s">
        <v>203</v>
      </c>
      <c r="G15" s="134" t="s">
        <v>204</v>
      </c>
      <c r="H15" s="135">
        <v>270300</v>
      </c>
      <c r="I15" s="135">
        <v>270300</v>
      </c>
      <c r="J15" s="24"/>
      <c r="K15" s="24"/>
      <c r="L15" s="135">
        <v>270300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31.4" customHeight="1" spans="1:23">
      <c r="A16" s="130" t="s">
        <v>68</v>
      </c>
      <c r="B16" s="130" t="s">
        <v>205</v>
      </c>
      <c r="C16" s="131" t="s">
        <v>206</v>
      </c>
      <c r="D16" s="131" t="s">
        <v>86</v>
      </c>
      <c r="E16" s="132" t="s">
        <v>87</v>
      </c>
      <c r="F16" s="133" t="s">
        <v>207</v>
      </c>
      <c r="G16" s="134" t="s">
        <v>206</v>
      </c>
      <c r="H16" s="135">
        <v>37200</v>
      </c>
      <c r="I16" s="135">
        <v>37200</v>
      </c>
      <c r="J16" s="24"/>
      <c r="K16" s="24"/>
      <c r="L16" s="135">
        <v>37200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5" customHeight="1" spans="1:23">
      <c r="A17" s="130" t="s">
        <v>68</v>
      </c>
      <c r="B17" s="130" t="s">
        <v>208</v>
      </c>
      <c r="C17" s="131" t="s">
        <v>209</v>
      </c>
      <c r="D17" s="131" t="s">
        <v>86</v>
      </c>
      <c r="E17" s="132" t="s">
        <v>87</v>
      </c>
      <c r="F17" s="133" t="s">
        <v>195</v>
      </c>
      <c r="G17" s="134" t="s">
        <v>196</v>
      </c>
      <c r="H17" s="135">
        <v>520800</v>
      </c>
      <c r="I17" s="135">
        <v>520800</v>
      </c>
      <c r="J17" s="129"/>
      <c r="K17" s="129"/>
      <c r="L17" s="135">
        <v>520800</v>
      </c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</row>
    <row r="18" ht="31.4" customHeight="1" spans="1:23">
      <c r="A18" s="130" t="s">
        <v>68</v>
      </c>
      <c r="B18" s="130" t="s">
        <v>210</v>
      </c>
      <c r="C18" s="131" t="s">
        <v>211</v>
      </c>
      <c r="D18" s="131" t="s">
        <v>86</v>
      </c>
      <c r="E18" s="132" t="s">
        <v>87</v>
      </c>
      <c r="F18" s="133" t="s">
        <v>185</v>
      </c>
      <c r="G18" s="134" t="s">
        <v>186</v>
      </c>
      <c r="H18" s="135">
        <v>2044236</v>
      </c>
      <c r="I18" s="135">
        <v>2044236</v>
      </c>
      <c r="J18" s="24"/>
      <c r="K18" s="24"/>
      <c r="L18" s="135">
        <v>2044236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30" t="s">
        <v>68</v>
      </c>
      <c r="B19" s="130" t="s">
        <v>212</v>
      </c>
      <c r="C19" s="131" t="s">
        <v>213</v>
      </c>
      <c r="D19" s="131" t="s">
        <v>86</v>
      </c>
      <c r="E19" s="132" t="s">
        <v>87</v>
      </c>
      <c r="F19" s="133" t="s">
        <v>214</v>
      </c>
      <c r="G19" s="134" t="s">
        <v>215</v>
      </c>
      <c r="H19" s="135">
        <v>3243600</v>
      </c>
      <c r="I19" s="135">
        <v>3243600</v>
      </c>
      <c r="J19" s="24"/>
      <c r="K19" s="24"/>
      <c r="L19" s="135">
        <v>3243600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31.4" customHeight="1" spans="1:23">
      <c r="A20" s="130" t="s">
        <v>68</v>
      </c>
      <c r="B20" s="130" t="s">
        <v>216</v>
      </c>
      <c r="C20" s="131" t="s">
        <v>217</v>
      </c>
      <c r="D20" s="131" t="s">
        <v>102</v>
      </c>
      <c r="E20" s="132" t="s">
        <v>103</v>
      </c>
      <c r="F20" s="133" t="s">
        <v>218</v>
      </c>
      <c r="G20" s="134" t="s">
        <v>219</v>
      </c>
      <c r="H20" s="135">
        <v>15150.91</v>
      </c>
      <c r="I20" s="135">
        <v>15150.91</v>
      </c>
      <c r="J20" s="24"/>
      <c r="K20" s="24"/>
      <c r="L20" s="135">
        <v>15150.91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34" t="s">
        <v>110</v>
      </c>
      <c r="B21" s="35"/>
      <c r="C21" s="35"/>
      <c r="D21" s="35"/>
      <c r="E21" s="35"/>
      <c r="F21" s="35"/>
      <c r="G21" s="36"/>
      <c r="H21" s="136">
        <v>10986948.99</v>
      </c>
      <c r="I21" s="136">
        <v>10986948.99</v>
      </c>
      <c r="J21" s="24"/>
      <c r="K21" s="24"/>
      <c r="L21" s="136">
        <v>10986948.99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</sheetData>
  <mergeCells count="30">
    <mergeCell ref="A3:W3"/>
    <mergeCell ref="A4:G4"/>
    <mergeCell ref="H5:W5"/>
    <mergeCell ref="I6:M6"/>
    <mergeCell ref="N6:P6"/>
    <mergeCell ref="R6:W6"/>
    <mergeCell ref="A21:G21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topLeftCell="K1" workbookViewId="0">
      <pane ySplit="1" topLeftCell="A2" activePane="bottomLeft" state="frozen"/>
      <selection/>
      <selection pane="bottomLeft" activeCell="V12" sqref="V12:W12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0" width="15.175" customWidth="1"/>
    <col min="21" max="21" width="12" customWidth="1"/>
    <col min="22" max="23" width="15.17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5:23">
      <c r="E2" s="3"/>
      <c r="F2" s="3"/>
      <c r="G2" s="3"/>
      <c r="H2" s="3"/>
      <c r="U2" s="127"/>
      <c r="W2" s="62" t="s">
        <v>220</v>
      </c>
    </row>
    <row r="3" ht="27.75" customHeight="1" spans="1:23">
      <c r="A3" s="30" t="s">
        <v>221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13.5" customHeight="1" spans="1:23">
      <c r="A4" s="6" t="str">
        <f>"单位名称：禄劝彝族苗族自治县汤郎乡中心学校"&amp;""</f>
        <v>单位名称：禄劝彝族苗族自治县汤郎乡中心学校</v>
      </c>
      <c r="B4" s="121" t="str">
        <f t="shared" ref="A4:B4" si="0">"单位名称："&amp;"绩效评价中心"</f>
        <v>单位名称：绩效评价中心</v>
      </c>
      <c r="C4" s="121"/>
      <c r="D4" s="121"/>
      <c r="E4" s="121"/>
      <c r="F4" s="121"/>
      <c r="G4" s="121"/>
      <c r="H4" s="121"/>
      <c r="I4" s="121"/>
      <c r="J4" s="8"/>
      <c r="K4" s="8"/>
      <c r="L4" s="8"/>
      <c r="M4" s="8"/>
      <c r="N4" s="8"/>
      <c r="O4" s="8"/>
      <c r="P4" s="8"/>
      <c r="Q4" s="8"/>
      <c r="U4" s="127"/>
      <c r="W4" s="113" t="s">
        <v>158</v>
      </c>
    </row>
    <row r="5" ht="21.75" customHeight="1" spans="1:23">
      <c r="A5" s="10" t="s">
        <v>222</v>
      </c>
      <c r="B5" s="10" t="s">
        <v>169</v>
      </c>
      <c r="C5" s="10" t="s">
        <v>170</v>
      </c>
      <c r="D5" s="10" t="s">
        <v>223</v>
      </c>
      <c r="E5" s="11" t="s">
        <v>171</v>
      </c>
      <c r="F5" s="11" t="s">
        <v>172</v>
      </c>
      <c r="G5" s="11" t="s">
        <v>173</v>
      </c>
      <c r="H5" s="11" t="s">
        <v>174</v>
      </c>
      <c r="I5" s="69" t="s">
        <v>54</v>
      </c>
      <c r="J5" s="69" t="s">
        <v>224</v>
      </c>
      <c r="K5" s="69"/>
      <c r="L5" s="69"/>
      <c r="M5" s="69"/>
      <c r="N5" s="124" t="s">
        <v>176</v>
      </c>
      <c r="O5" s="124"/>
      <c r="P5" s="124"/>
      <c r="Q5" s="11" t="s">
        <v>60</v>
      </c>
      <c r="R5" s="12" t="s">
        <v>74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69"/>
      <c r="J6" s="52" t="s">
        <v>57</v>
      </c>
      <c r="K6" s="52"/>
      <c r="L6" s="52" t="s">
        <v>58</v>
      </c>
      <c r="M6" s="52" t="s">
        <v>59</v>
      </c>
      <c r="N6" s="125" t="s">
        <v>57</v>
      </c>
      <c r="O6" s="125" t="s">
        <v>58</v>
      </c>
      <c r="P6" s="125" t="s">
        <v>59</v>
      </c>
      <c r="Q6" s="16"/>
      <c r="R6" s="11" t="s">
        <v>56</v>
      </c>
      <c r="S6" s="11" t="s">
        <v>67</v>
      </c>
      <c r="T6" s="11" t="s">
        <v>182</v>
      </c>
      <c r="U6" s="11" t="s">
        <v>63</v>
      </c>
      <c r="V6" s="11" t="s">
        <v>64</v>
      </c>
      <c r="W6" s="11" t="s">
        <v>65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69"/>
      <c r="J7" s="52" t="s">
        <v>56</v>
      </c>
      <c r="K7" s="52" t="s">
        <v>225</v>
      </c>
      <c r="L7" s="52"/>
      <c r="M7" s="52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</row>
    <row r="9" ht="32.9" customHeight="1" spans="1:23">
      <c r="A9" s="122"/>
      <c r="B9" s="123"/>
      <c r="C9" s="122"/>
      <c r="D9" s="122"/>
      <c r="E9" s="122"/>
      <c r="F9" s="122"/>
      <c r="G9" s="122"/>
      <c r="H9" s="122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99"/>
      <c r="V9" s="126"/>
      <c r="W9" s="126"/>
    </row>
    <row r="10" ht="32.9" customHeight="1" spans="1:23">
      <c r="A10" s="122"/>
      <c r="B10" s="123"/>
      <c r="C10" s="122"/>
      <c r="D10" s="122"/>
      <c r="E10" s="122"/>
      <c r="F10" s="122"/>
      <c r="G10" s="122"/>
      <c r="H10" s="122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99"/>
      <c r="V10" s="126"/>
      <c r="W10" s="126"/>
    </row>
    <row r="11" ht="18.75" customHeight="1" spans="1:23">
      <c r="A11" s="34" t="s">
        <v>110</v>
      </c>
      <c r="B11" s="35"/>
      <c r="C11" s="35"/>
      <c r="D11" s="35"/>
      <c r="E11" s="35"/>
      <c r="F11" s="35"/>
      <c r="G11" s="35"/>
      <c r="H11" s="3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99"/>
      <c r="V11" s="128"/>
      <c r="W11" s="128"/>
    </row>
    <row r="12" customHeight="1" spans="22:23">
      <c r="V12" s="108" t="s">
        <v>226</v>
      </c>
      <c r="W12" s="108"/>
    </row>
  </sheetData>
  <mergeCells count="29">
    <mergeCell ref="A3:W3"/>
    <mergeCell ref="A4:I4"/>
    <mergeCell ref="J5:M5"/>
    <mergeCell ref="N5:P5"/>
    <mergeCell ref="R5:W5"/>
    <mergeCell ref="J6:K6"/>
    <mergeCell ref="A11:H11"/>
    <mergeCell ref="V12:W1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4"/>
  <sheetViews>
    <sheetView showZeros="0" workbookViewId="0">
      <pane ySplit="1" topLeftCell="A36" activePane="bottomLeft" state="frozen"/>
      <selection/>
      <selection pane="bottomLeft" activeCell="A7" sqref="A7:A12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61" t="s">
        <v>227</v>
      </c>
    </row>
    <row r="3" ht="28.5" customHeight="1" spans="1:10">
      <c r="A3" s="50" t="s">
        <v>228</v>
      </c>
      <c r="B3" s="30"/>
      <c r="C3" s="30"/>
      <c r="D3" s="30"/>
      <c r="E3" s="30"/>
      <c r="F3" s="51"/>
      <c r="G3" s="30"/>
      <c r="H3" s="51"/>
      <c r="I3" s="51"/>
      <c r="J3" s="30"/>
    </row>
    <row r="4" ht="15" customHeight="1" spans="1:1">
      <c r="A4" s="6" t="str">
        <f>"单位名称：禄劝彝族苗族自治县汤郎乡中心学校"&amp;""</f>
        <v>单位名称：禄劝彝族苗族自治县汤郎乡中心学校</v>
      </c>
    </row>
    <row r="5" ht="14.25" customHeight="1" spans="1:10">
      <c r="A5" s="52" t="s">
        <v>229</v>
      </c>
      <c r="B5" s="52" t="s">
        <v>230</v>
      </c>
      <c r="C5" s="52" t="s">
        <v>231</v>
      </c>
      <c r="D5" s="52" t="s">
        <v>232</v>
      </c>
      <c r="E5" s="52" t="s">
        <v>233</v>
      </c>
      <c r="F5" s="53" t="s">
        <v>234</v>
      </c>
      <c r="G5" s="52" t="s">
        <v>235</v>
      </c>
      <c r="H5" s="53" t="s">
        <v>236</v>
      </c>
      <c r="I5" s="53" t="s">
        <v>237</v>
      </c>
      <c r="J5" s="52" t="s">
        <v>238</v>
      </c>
    </row>
    <row r="6" ht="14.25" customHeight="1" spans="1:10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3">
        <v>6</v>
      </c>
      <c r="G6" s="52">
        <v>7</v>
      </c>
      <c r="H6" s="53">
        <v>8</v>
      </c>
      <c r="I6" s="53">
        <v>9</v>
      </c>
      <c r="J6" s="52">
        <v>10</v>
      </c>
    </row>
    <row r="7" s="49" customFormat="1" ht="42" customHeight="1" spans="1:10">
      <c r="A7" s="116" t="s">
        <v>239</v>
      </c>
      <c r="B7" s="116" t="s">
        <v>240</v>
      </c>
      <c r="C7" s="117" t="s">
        <v>241</v>
      </c>
      <c r="D7" s="117" t="s">
        <v>242</v>
      </c>
      <c r="E7" s="118" t="s">
        <v>243</v>
      </c>
      <c r="F7" s="117" t="s">
        <v>244</v>
      </c>
      <c r="G7" s="118" t="s">
        <v>245</v>
      </c>
      <c r="H7" s="117" t="s">
        <v>246</v>
      </c>
      <c r="I7" s="117" t="s">
        <v>247</v>
      </c>
      <c r="J7" s="118" t="s">
        <v>248</v>
      </c>
    </row>
    <row r="8" s="49" customFormat="1" ht="42.75" customHeight="1" spans="1:10">
      <c r="A8" s="119"/>
      <c r="B8" s="119"/>
      <c r="C8" s="117" t="s">
        <v>241</v>
      </c>
      <c r="D8" s="117" t="s">
        <v>242</v>
      </c>
      <c r="E8" s="118" t="s">
        <v>249</v>
      </c>
      <c r="F8" s="117" t="s">
        <v>244</v>
      </c>
      <c r="G8" s="118">
        <v>62</v>
      </c>
      <c r="H8" s="117" t="s">
        <v>246</v>
      </c>
      <c r="I8" s="117" t="s">
        <v>247</v>
      </c>
      <c r="J8" s="118" t="s">
        <v>250</v>
      </c>
    </row>
    <row r="9" s="49" customFormat="1" ht="22.5" spans="1:10">
      <c r="A9" s="119"/>
      <c r="B9" s="119"/>
      <c r="C9" s="117" t="s">
        <v>241</v>
      </c>
      <c r="D9" s="117" t="s">
        <v>242</v>
      </c>
      <c r="E9" s="118" t="s">
        <v>251</v>
      </c>
      <c r="F9" s="117" t="s">
        <v>244</v>
      </c>
      <c r="G9" s="118" t="s">
        <v>245</v>
      </c>
      <c r="H9" s="117" t="s">
        <v>246</v>
      </c>
      <c r="I9" s="117" t="s">
        <v>247</v>
      </c>
      <c r="J9" s="118" t="s">
        <v>252</v>
      </c>
    </row>
    <row r="10" s="49" customFormat="1" ht="11.25" spans="1:10">
      <c r="A10" s="119"/>
      <c r="B10" s="119"/>
      <c r="C10" s="117" t="s">
        <v>253</v>
      </c>
      <c r="D10" s="117" t="s">
        <v>254</v>
      </c>
      <c r="E10" s="118" t="s">
        <v>255</v>
      </c>
      <c r="F10" s="117" t="s">
        <v>244</v>
      </c>
      <c r="G10" s="118" t="s">
        <v>256</v>
      </c>
      <c r="H10" s="117" t="s">
        <v>257</v>
      </c>
      <c r="I10" s="117" t="s">
        <v>258</v>
      </c>
      <c r="J10" s="118" t="s">
        <v>259</v>
      </c>
    </row>
    <row r="11" s="49" customFormat="1" ht="22.5" spans="1:10">
      <c r="A11" s="119"/>
      <c r="B11" s="119"/>
      <c r="C11" s="117" t="s">
        <v>260</v>
      </c>
      <c r="D11" s="117" t="s">
        <v>261</v>
      </c>
      <c r="E11" s="118" t="s">
        <v>262</v>
      </c>
      <c r="F11" s="117" t="s">
        <v>263</v>
      </c>
      <c r="G11" s="118" t="s">
        <v>264</v>
      </c>
      <c r="H11" s="117" t="s">
        <v>265</v>
      </c>
      <c r="I11" s="117" t="s">
        <v>247</v>
      </c>
      <c r="J11" s="118" t="s">
        <v>266</v>
      </c>
    </row>
    <row r="12" s="49" customFormat="1" ht="22.5" spans="1:10">
      <c r="A12" s="120"/>
      <c r="B12" s="120"/>
      <c r="C12" s="117" t="s">
        <v>260</v>
      </c>
      <c r="D12" s="117" t="s">
        <v>261</v>
      </c>
      <c r="E12" s="118" t="s">
        <v>267</v>
      </c>
      <c r="F12" s="117" t="s">
        <v>263</v>
      </c>
      <c r="G12" s="118" t="s">
        <v>264</v>
      </c>
      <c r="H12" s="117" t="s">
        <v>265</v>
      </c>
      <c r="I12" s="117" t="s">
        <v>247</v>
      </c>
      <c r="J12" s="118" t="s">
        <v>268</v>
      </c>
    </row>
    <row r="13" s="49" customFormat="1" ht="45" spans="1:10">
      <c r="A13" s="116" t="s">
        <v>269</v>
      </c>
      <c r="B13" s="116" t="s">
        <v>240</v>
      </c>
      <c r="C13" s="117" t="s">
        <v>241</v>
      </c>
      <c r="D13" s="117" t="s">
        <v>242</v>
      </c>
      <c r="E13" s="118" t="s">
        <v>270</v>
      </c>
      <c r="F13" s="117" t="s">
        <v>244</v>
      </c>
      <c r="G13" s="118">
        <v>62</v>
      </c>
      <c r="H13" s="117" t="s">
        <v>246</v>
      </c>
      <c r="I13" s="117" t="s">
        <v>247</v>
      </c>
      <c r="J13" s="118" t="s">
        <v>271</v>
      </c>
    </row>
    <row r="14" s="49" customFormat="1" ht="45" spans="1:10">
      <c r="A14" s="119"/>
      <c r="B14" s="119"/>
      <c r="C14" s="117" t="s">
        <v>241</v>
      </c>
      <c r="D14" s="117" t="s">
        <v>242</v>
      </c>
      <c r="E14" s="118" t="s">
        <v>272</v>
      </c>
      <c r="F14" s="117" t="s">
        <v>263</v>
      </c>
      <c r="G14" s="118" t="s">
        <v>245</v>
      </c>
      <c r="H14" s="117" t="s">
        <v>273</v>
      </c>
      <c r="I14" s="117" t="s">
        <v>247</v>
      </c>
      <c r="J14" s="118" t="s">
        <v>274</v>
      </c>
    </row>
    <row r="15" s="49" customFormat="1" ht="45" spans="1:10">
      <c r="A15" s="119"/>
      <c r="B15" s="119"/>
      <c r="C15" s="117" t="s">
        <v>241</v>
      </c>
      <c r="D15" s="117" t="s">
        <v>242</v>
      </c>
      <c r="E15" s="118" t="s">
        <v>275</v>
      </c>
      <c r="F15" s="117" t="s">
        <v>244</v>
      </c>
      <c r="G15" s="118" t="s">
        <v>245</v>
      </c>
      <c r="H15" s="117" t="s">
        <v>276</v>
      </c>
      <c r="I15" s="117" t="s">
        <v>247</v>
      </c>
      <c r="J15" s="118" t="s">
        <v>277</v>
      </c>
    </row>
    <row r="16" s="49" customFormat="1" ht="11.25" spans="1:10">
      <c r="A16" s="119"/>
      <c r="B16" s="119"/>
      <c r="C16" s="117" t="s">
        <v>253</v>
      </c>
      <c r="D16" s="117" t="s">
        <v>254</v>
      </c>
      <c r="E16" s="118" t="s">
        <v>255</v>
      </c>
      <c r="F16" s="117" t="s">
        <v>244</v>
      </c>
      <c r="G16" s="118" t="s">
        <v>256</v>
      </c>
      <c r="H16" s="117" t="s">
        <v>257</v>
      </c>
      <c r="I16" s="117" t="s">
        <v>258</v>
      </c>
      <c r="J16" s="118" t="s">
        <v>278</v>
      </c>
    </row>
    <row r="17" s="49" customFormat="1" ht="78.75" spans="1:10">
      <c r="A17" s="119"/>
      <c r="B17" s="119"/>
      <c r="C17" s="117" t="s">
        <v>253</v>
      </c>
      <c r="D17" s="117" t="s">
        <v>254</v>
      </c>
      <c r="E17" s="118" t="s">
        <v>279</v>
      </c>
      <c r="F17" s="117" t="s">
        <v>244</v>
      </c>
      <c r="G17" s="118" t="s">
        <v>280</v>
      </c>
      <c r="H17" s="117" t="s">
        <v>257</v>
      </c>
      <c r="I17" s="117" t="s">
        <v>258</v>
      </c>
      <c r="J17" s="118" t="s">
        <v>281</v>
      </c>
    </row>
    <row r="18" s="49" customFormat="1" ht="22.5" spans="1:10">
      <c r="A18" s="119"/>
      <c r="B18" s="119"/>
      <c r="C18" s="117" t="s">
        <v>260</v>
      </c>
      <c r="D18" s="117" t="s">
        <v>261</v>
      </c>
      <c r="E18" s="118" t="s">
        <v>267</v>
      </c>
      <c r="F18" s="117" t="s">
        <v>263</v>
      </c>
      <c r="G18" s="118" t="s">
        <v>264</v>
      </c>
      <c r="H18" s="117" t="s">
        <v>265</v>
      </c>
      <c r="I18" s="117" t="s">
        <v>247</v>
      </c>
      <c r="J18" s="118" t="s">
        <v>268</v>
      </c>
    </row>
    <row r="19" s="49" customFormat="1" ht="22.5" spans="1:10">
      <c r="A19" s="120"/>
      <c r="B19" s="120"/>
      <c r="C19" s="117" t="s">
        <v>260</v>
      </c>
      <c r="D19" s="117" t="s">
        <v>261</v>
      </c>
      <c r="E19" s="118" t="s">
        <v>262</v>
      </c>
      <c r="F19" s="117" t="s">
        <v>263</v>
      </c>
      <c r="G19" s="118" t="s">
        <v>264</v>
      </c>
      <c r="H19" s="117" t="s">
        <v>265</v>
      </c>
      <c r="I19" s="117" t="s">
        <v>247</v>
      </c>
      <c r="J19" s="118" t="s">
        <v>282</v>
      </c>
    </row>
    <row r="20" s="49" customFormat="1" ht="33.75" spans="1:10">
      <c r="A20" s="116" t="s">
        <v>283</v>
      </c>
      <c r="B20" s="116" t="s">
        <v>240</v>
      </c>
      <c r="C20" s="117" t="s">
        <v>241</v>
      </c>
      <c r="D20" s="117" t="s">
        <v>242</v>
      </c>
      <c r="E20" s="118" t="s">
        <v>243</v>
      </c>
      <c r="F20" s="117" t="s">
        <v>244</v>
      </c>
      <c r="G20" s="118" t="s">
        <v>245</v>
      </c>
      <c r="H20" s="117" t="s">
        <v>246</v>
      </c>
      <c r="I20" s="117" t="s">
        <v>247</v>
      </c>
      <c r="J20" s="118" t="s">
        <v>248</v>
      </c>
    </row>
    <row r="21" s="49" customFormat="1" ht="45" spans="1:10">
      <c r="A21" s="119"/>
      <c r="B21" s="119"/>
      <c r="C21" s="117" t="s">
        <v>241</v>
      </c>
      <c r="D21" s="117" t="s">
        <v>242</v>
      </c>
      <c r="E21" s="118" t="s">
        <v>249</v>
      </c>
      <c r="F21" s="117" t="s">
        <v>244</v>
      </c>
      <c r="G21" s="118">
        <v>62</v>
      </c>
      <c r="H21" s="117" t="s">
        <v>246</v>
      </c>
      <c r="I21" s="117" t="s">
        <v>247</v>
      </c>
      <c r="J21" s="118" t="s">
        <v>250</v>
      </c>
    </row>
    <row r="22" s="49" customFormat="1" ht="22.5" spans="1:10">
      <c r="A22" s="119"/>
      <c r="B22" s="119"/>
      <c r="C22" s="117" t="s">
        <v>241</v>
      </c>
      <c r="D22" s="117" t="s">
        <v>242</v>
      </c>
      <c r="E22" s="118" t="s">
        <v>251</v>
      </c>
      <c r="F22" s="117" t="s">
        <v>244</v>
      </c>
      <c r="G22" s="118" t="s">
        <v>245</v>
      </c>
      <c r="H22" s="117" t="s">
        <v>246</v>
      </c>
      <c r="I22" s="117" t="s">
        <v>247</v>
      </c>
      <c r="J22" s="118" t="s">
        <v>252</v>
      </c>
    </row>
    <row r="23" s="49" customFormat="1" ht="11.25" spans="1:10">
      <c r="A23" s="119"/>
      <c r="B23" s="119"/>
      <c r="C23" s="117" t="s">
        <v>253</v>
      </c>
      <c r="D23" s="117" t="s">
        <v>254</v>
      </c>
      <c r="E23" s="118" t="s">
        <v>255</v>
      </c>
      <c r="F23" s="117" t="s">
        <v>244</v>
      </c>
      <c r="G23" s="118" t="s">
        <v>256</v>
      </c>
      <c r="H23" s="117" t="s">
        <v>257</v>
      </c>
      <c r="I23" s="117" t="s">
        <v>258</v>
      </c>
      <c r="J23" s="118" t="s">
        <v>259</v>
      </c>
    </row>
    <row r="24" s="49" customFormat="1" ht="22.5" spans="1:10">
      <c r="A24" s="119"/>
      <c r="B24" s="119"/>
      <c r="C24" s="117" t="s">
        <v>260</v>
      </c>
      <c r="D24" s="117" t="s">
        <v>261</v>
      </c>
      <c r="E24" s="118" t="s">
        <v>262</v>
      </c>
      <c r="F24" s="117" t="s">
        <v>263</v>
      </c>
      <c r="G24" s="118" t="s">
        <v>264</v>
      </c>
      <c r="H24" s="117" t="s">
        <v>265</v>
      </c>
      <c r="I24" s="117" t="s">
        <v>247</v>
      </c>
      <c r="J24" s="118" t="s">
        <v>266</v>
      </c>
    </row>
    <row r="25" s="49" customFormat="1" ht="22.5" spans="1:10">
      <c r="A25" s="120"/>
      <c r="B25" s="120"/>
      <c r="C25" s="117" t="s">
        <v>260</v>
      </c>
      <c r="D25" s="117" t="s">
        <v>261</v>
      </c>
      <c r="E25" s="118" t="s">
        <v>267</v>
      </c>
      <c r="F25" s="117" t="s">
        <v>263</v>
      </c>
      <c r="G25" s="118" t="s">
        <v>264</v>
      </c>
      <c r="H25" s="117" t="s">
        <v>265</v>
      </c>
      <c r="I25" s="117" t="s">
        <v>247</v>
      </c>
      <c r="J25" s="118" t="s">
        <v>268</v>
      </c>
    </row>
    <row r="26" s="49" customFormat="1" ht="33.75" spans="1:10">
      <c r="A26" s="116" t="s">
        <v>284</v>
      </c>
      <c r="B26" s="116" t="s">
        <v>240</v>
      </c>
      <c r="C26" s="117" t="s">
        <v>241</v>
      </c>
      <c r="D26" s="117" t="s">
        <v>242</v>
      </c>
      <c r="E26" s="118" t="s">
        <v>243</v>
      </c>
      <c r="F26" s="117" t="s">
        <v>244</v>
      </c>
      <c r="G26" s="118" t="s">
        <v>245</v>
      </c>
      <c r="H26" s="117" t="s">
        <v>246</v>
      </c>
      <c r="I26" s="117" t="s">
        <v>247</v>
      </c>
      <c r="J26" s="118" t="s">
        <v>248</v>
      </c>
    </row>
    <row r="27" s="49" customFormat="1" ht="45" spans="1:10">
      <c r="A27" s="119"/>
      <c r="B27" s="119"/>
      <c r="C27" s="117" t="s">
        <v>241</v>
      </c>
      <c r="D27" s="117" t="s">
        <v>242</v>
      </c>
      <c r="E27" s="118" t="s">
        <v>249</v>
      </c>
      <c r="F27" s="117" t="s">
        <v>244</v>
      </c>
      <c r="G27" s="118">
        <v>158</v>
      </c>
      <c r="H27" s="117" t="s">
        <v>246</v>
      </c>
      <c r="I27" s="117" t="s">
        <v>247</v>
      </c>
      <c r="J27" s="118" t="s">
        <v>250</v>
      </c>
    </row>
    <row r="28" s="49" customFormat="1" ht="22.5" spans="1:10">
      <c r="A28" s="119"/>
      <c r="B28" s="119"/>
      <c r="C28" s="117" t="s">
        <v>241</v>
      </c>
      <c r="D28" s="117" t="s">
        <v>242</v>
      </c>
      <c r="E28" s="118" t="s">
        <v>251</v>
      </c>
      <c r="F28" s="117" t="s">
        <v>244</v>
      </c>
      <c r="G28" s="118" t="s">
        <v>245</v>
      </c>
      <c r="H28" s="117" t="s">
        <v>246</v>
      </c>
      <c r="I28" s="117" t="s">
        <v>247</v>
      </c>
      <c r="J28" s="118" t="s">
        <v>252</v>
      </c>
    </row>
    <row r="29" s="49" customFormat="1" ht="11.25" spans="1:10">
      <c r="A29" s="119"/>
      <c r="B29" s="119"/>
      <c r="C29" s="117" t="s">
        <v>253</v>
      </c>
      <c r="D29" s="117" t="s">
        <v>254</v>
      </c>
      <c r="E29" s="118" t="s">
        <v>255</v>
      </c>
      <c r="F29" s="117" t="s">
        <v>244</v>
      </c>
      <c r="G29" s="118" t="s">
        <v>256</v>
      </c>
      <c r="H29" s="117" t="s">
        <v>257</v>
      </c>
      <c r="I29" s="117" t="s">
        <v>258</v>
      </c>
      <c r="J29" s="118" t="s">
        <v>259</v>
      </c>
    </row>
    <row r="30" s="49" customFormat="1" ht="22.5" spans="1:10">
      <c r="A30" s="119"/>
      <c r="B30" s="119"/>
      <c r="C30" s="117" t="s">
        <v>260</v>
      </c>
      <c r="D30" s="117" t="s">
        <v>261</v>
      </c>
      <c r="E30" s="118" t="s">
        <v>262</v>
      </c>
      <c r="F30" s="117" t="s">
        <v>263</v>
      </c>
      <c r="G30" s="118" t="s">
        <v>264</v>
      </c>
      <c r="H30" s="117" t="s">
        <v>265</v>
      </c>
      <c r="I30" s="117" t="s">
        <v>247</v>
      </c>
      <c r="J30" s="118" t="s">
        <v>266</v>
      </c>
    </row>
    <row r="31" s="49" customFormat="1" ht="22.5" spans="1:10">
      <c r="A31" s="120"/>
      <c r="B31" s="120"/>
      <c r="C31" s="117" t="s">
        <v>260</v>
      </c>
      <c r="D31" s="117" t="s">
        <v>261</v>
      </c>
      <c r="E31" s="118" t="s">
        <v>267</v>
      </c>
      <c r="F31" s="117" t="s">
        <v>263</v>
      </c>
      <c r="G31" s="118" t="s">
        <v>264</v>
      </c>
      <c r="H31" s="117" t="s">
        <v>265</v>
      </c>
      <c r="I31" s="117" t="s">
        <v>247</v>
      </c>
      <c r="J31" s="118" t="s">
        <v>268</v>
      </c>
    </row>
    <row r="32" s="49" customFormat="1" ht="33.75" spans="1:10">
      <c r="A32" s="116" t="s">
        <v>285</v>
      </c>
      <c r="B32" s="116" t="s">
        <v>240</v>
      </c>
      <c r="C32" s="117" t="s">
        <v>241</v>
      </c>
      <c r="D32" s="117" t="s">
        <v>242</v>
      </c>
      <c r="E32" s="118" t="s">
        <v>243</v>
      </c>
      <c r="F32" s="117" t="s">
        <v>244</v>
      </c>
      <c r="G32" s="118" t="s">
        <v>245</v>
      </c>
      <c r="H32" s="117" t="s">
        <v>246</v>
      </c>
      <c r="I32" s="117" t="s">
        <v>247</v>
      </c>
      <c r="J32" s="118" t="s">
        <v>248</v>
      </c>
    </row>
    <row r="33" s="49" customFormat="1" ht="45" spans="1:10">
      <c r="A33" s="119"/>
      <c r="B33" s="119"/>
      <c r="C33" s="117" t="s">
        <v>241</v>
      </c>
      <c r="D33" s="117" t="s">
        <v>242</v>
      </c>
      <c r="E33" s="118" t="s">
        <v>249</v>
      </c>
      <c r="F33" s="117" t="s">
        <v>244</v>
      </c>
      <c r="G33" s="118">
        <v>62</v>
      </c>
      <c r="H33" s="117" t="s">
        <v>246</v>
      </c>
      <c r="I33" s="117" t="s">
        <v>247</v>
      </c>
      <c r="J33" s="118" t="s">
        <v>250</v>
      </c>
    </row>
    <row r="34" s="49" customFormat="1" ht="22.5" spans="1:10">
      <c r="A34" s="119"/>
      <c r="B34" s="119"/>
      <c r="C34" s="117" t="s">
        <v>241</v>
      </c>
      <c r="D34" s="117" t="s">
        <v>242</v>
      </c>
      <c r="E34" s="118" t="s">
        <v>251</v>
      </c>
      <c r="F34" s="117" t="s">
        <v>244</v>
      </c>
      <c r="G34" s="118" t="s">
        <v>245</v>
      </c>
      <c r="H34" s="117" t="s">
        <v>246</v>
      </c>
      <c r="I34" s="117" t="s">
        <v>247</v>
      </c>
      <c r="J34" s="118" t="s">
        <v>252</v>
      </c>
    </row>
    <row r="35" s="49" customFormat="1" ht="11.25" spans="1:10">
      <c r="A35" s="119"/>
      <c r="B35" s="119"/>
      <c r="C35" s="117" t="s">
        <v>253</v>
      </c>
      <c r="D35" s="117" t="s">
        <v>254</v>
      </c>
      <c r="E35" s="118" t="s">
        <v>255</v>
      </c>
      <c r="F35" s="117" t="s">
        <v>244</v>
      </c>
      <c r="G35" s="118" t="s">
        <v>256</v>
      </c>
      <c r="H35" s="117" t="s">
        <v>257</v>
      </c>
      <c r="I35" s="117" t="s">
        <v>258</v>
      </c>
      <c r="J35" s="118" t="s">
        <v>259</v>
      </c>
    </row>
    <row r="36" s="49" customFormat="1" ht="22.5" spans="1:10">
      <c r="A36" s="119"/>
      <c r="B36" s="119"/>
      <c r="C36" s="117" t="s">
        <v>260</v>
      </c>
      <c r="D36" s="117" t="s">
        <v>261</v>
      </c>
      <c r="E36" s="118" t="s">
        <v>262</v>
      </c>
      <c r="F36" s="117" t="s">
        <v>263</v>
      </c>
      <c r="G36" s="118" t="s">
        <v>264</v>
      </c>
      <c r="H36" s="117" t="s">
        <v>265</v>
      </c>
      <c r="I36" s="117" t="s">
        <v>247</v>
      </c>
      <c r="J36" s="118" t="s">
        <v>266</v>
      </c>
    </row>
    <row r="37" s="49" customFormat="1" ht="22.5" spans="1:10">
      <c r="A37" s="120"/>
      <c r="B37" s="120"/>
      <c r="C37" s="117" t="s">
        <v>260</v>
      </c>
      <c r="D37" s="117" t="s">
        <v>261</v>
      </c>
      <c r="E37" s="118" t="s">
        <v>267</v>
      </c>
      <c r="F37" s="117" t="s">
        <v>263</v>
      </c>
      <c r="G37" s="118" t="s">
        <v>264</v>
      </c>
      <c r="H37" s="117" t="s">
        <v>265</v>
      </c>
      <c r="I37" s="117" t="s">
        <v>247</v>
      </c>
      <c r="J37" s="118" t="s">
        <v>268</v>
      </c>
    </row>
    <row r="38" s="49" customFormat="1" ht="45" spans="1:10">
      <c r="A38" s="116" t="s">
        <v>286</v>
      </c>
      <c r="B38" s="116" t="s">
        <v>240</v>
      </c>
      <c r="C38" s="117" t="s">
        <v>241</v>
      </c>
      <c r="D38" s="117" t="s">
        <v>242</v>
      </c>
      <c r="E38" s="118" t="s">
        <v>270</v>
      </c>
      <c r="F38" s="117" t="s">
        <v>244</v>
      </c>
      <c r="G38" s="118">
        <v>62</v>
      </c>
      <c r="H38" s="117" t="s">
        <v>246</v>
      </c>
      <c r="I38" s="117" t="s">
        <v>247</v>
      </c>
      <c r="J38" s="118" t="s">
        <v>271</v>
      </c>
    </row>
    <row r="39" s="49" customFormat="1" ht="45" spans="1:10">
      <c r="A39" s="119"/>
      <c r="B39" s="119"/>
      <c r="C39" s="117" t="s">
        <v>241</v>
      </c>
      <c r="D39" s="117" t="s">
        <v>242</v>
      </c>
      <c r="E39" s="118" t="s">
        <v>272</v>
      </c>
      <c r="F39" s="117" t="s">
        <v>263</v>
      </c>
      <c r="G39" s="118" t="s">
        <v>245</v>
      </c>
      <c r="H39" s="117" t="s">
        <v>273</v>
      </c>
      <c r="I39" s="117" t="s">
        <v>247</v>
      </c>
      <c r="J39" s="118" t="s">
        <v>274</v>
      </c>
    </row>
    <row r="40" s="49" customFormat="1" ht="45" spans="1:10">
      <c r="A40" s="119"/>
      <c r="B40" s="119"/>
      <c r="C40" s="117" t="s">
        <v>241</v>
      </c>
      <c r="D40" s="117" t="s">
        <v>242</v>
      </c>
      <c r="E40" s="118" t="s">
        <v>275</v>
      </c>
      <c r="F40" s="117" t="s">
        <v>244</v>
      </c>
      <c r="G40" s="118" t="s">
        <v>245</v>
      </c>
      <c r="H40" s="117" t="s">
        <v>276</v>
      </c>
      <c r="I40" s="117" t="s">
        <v>247</v>
      </c>
      <c r="J40" s="118" t="s">
        <v>277</v>
      </c>
    </row>
    <row r="41" s="49" customFormat="1" ht="11.25" spans="1:10">
      <c r="A41" s="119"/>
      <c r="B41" s="119"/>
      <c r="C41" s="117" t="s">
        <v>253</v>
      </c>
      <c r="D41" s="117" t="s">
        <v>254</v>
      </c>
      <c r="E41" s="118" t="s">
        <v>255</v>
      </c>
      <c r="F41" s="117" t="s">
        <v>244</v>
      </c>
      <c r="G41" s="118" t="s">
        <v>256</v>
      </c>
      <c r="H41" s="117" t="s">
        <v>257</v>
      </c>
      <c r="I41" s="117" t="s">
        <v>258</v>
      </c>
      <c r="J41" s="118" t="s">
        <v>278</v>
      </c>
    </row>
    <row r="42" s="49" customFormat="1" ht="78.75" spans="1:10">
      <c r="A42" s="119"/>
      <c r="B42" s="119"/>
      <c r="C42" s="117" t="s">
        <v>253</v>
      </c>
      <c r="D42" s="117" t="s">
        <v>254</v>
      </c>
      <c r="E42" s="118" t="s">
        <v>279</v>
      </c>
      <c r="F42" s="117" t="s">
        <v>244</v>
      </c>
      <c r="G42" s="118" t="s">
        <v>280</v>
      </c>
      <c r="H42" s="117" t="s">
        <v>257</v>
      </c>
      <c r="I42" s="117" t="s">
        <v>258</v>
      </c>
      <c r="J42" s="118" t="s">
        <v>281</v>
      </c>
    </row>
    <row r="43" s="49" customFormat="1" ht="22.5" spans="1:10">
      <c r="A43" s="119"/>
      <c r="B43" s="119"/>
      <c r="C43" s="117" t="s">
        <v>260</v>
      </c>
      <c r="D43" s="117" t="s">
        <v>261</v>
      </c>
      <c r="E43" s="118" t="s">
        <v>267</v>
      </c>
      <c r="F43" s="117" t="s">
        <v>263</v>
      </c>
      <c r="G43" s="118" t="s">
        <v>264</v>
      </c>
      <c r="H43" s="117" t="s">
        <v>265</v>
      </c>
      <c r="I43" s="117" t="s">
        <v>247</v>
      </c>
      <c r="J43" s="118" t="s">
        <v>268</v>
      </c>
    </row>
    <row r="44" s="49" customFormat="1" ht="22.5" spans="1:10">
      <c r="A44" s="120"/>
      <c r="B44" s="120"/>
      <c r="C44" s="117" t="s">
        <v>260</v>
      </c>
      <c r="D44" s="117" t="s">
        <v>261</v>
      </c>
      <c r="E44" s="118" t="s">
        <v>262</v>
      </c>
      <c r="F44" s="117" t="s">
        <v>263</v>
      </c>
      <c r="G44" s="118" t="s">
        <v>264</v>
      </c>
      <c r="H44" s="117" t="s">
        <v>265</v>
      </c>
      <c r="I44" s="117" t="s">
        <v>247</v>
      </c>
      <c r="J44" s="118" t="s">
        <v>282</v>
      </c>
    </row>
  </sheetData>
  <mergeCells count="14">
    <mergeCell ref="A3:J3"/>
    <mergeCell ref="A4:H4"/>
    <mergeCell ref="A7:A12"/>
    <mergeCell ref="A13:A19"/>
    <mergeCell ref="A20:A25"/>
    <mergeCell ref="A26:A31"/>
    <mergeCell ref="A32:A37"/>
    <mergeCell ref="A38:A44"/>
    <mergeCell ref="B7:B12"/>
    <mergeCell ref="B13:B19"/>
    <mergeCell ref="B20:B25"/>
    <mergeCell ref="B26:B31"/>
    <mergeCell ref="B32:B37"/>
    <mergeCell ref="B38:B4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 outlineLevelCol="5"/>
  <cols>
    <col min="1" max="1" width="32.125" customWidth="1"/>
    <col min="2" max="2" width="28.6" customWidth="1"/>
    <col min="3" max="3" width="31.6" customWidth="1"/>
    <col min="4" max="6" width="33.45" customWidth="1"/>
  </cols>
  <sheetData>
    <row r="1" customHeight="1" spans="1:6">
      <c r="A1" s="2"/>
      <c r="B1" s="2"/>
      <c r="C1" s="2"/>
      <c r="D1" s="2"/>
      <c r="E1" s="2"/>
      <c r="F1" s="2"/>
    </row>
    <row r="2" ht="15.75" customHeight="1" spans="6:6">
      <c r="F2" s="62" t="s">
        <v>287</v>
      </c>
    </row>
    <row r="3" ht="28.5" customHeight="1" spans="1:6">
      <c r="A3" s="30" t="s">
        <v>288</v>
      </c>
      <c r="B3" s="30"/>
      <c r="C3" s="30"/>
      <c r="D3" s="30"/>
      <c r="E3" s="30"/>
      <c r="F3" s="30"/>
    </row>
    <row r="4" ht="15" customHeight="1" spans="1:6">
      <c r="A4" s="111" t="str">
        <f>"单位名称：禄劝彝族苗族自治县汤郎乡中心学校"&amp;""</f>
        <v>单位名称：禄劝彝族苗族自治县汤郎乡中心学校</v>
      </c>
      <c r="B4" s="112"/>
      <c r="C4" s="112"/>
      <c r="D4" s="65"/>
      <c r="E4" s="65"/>
      <c r="F4" s="113" t="s">
        <v>2</v>
      </c>
    </row>
    <row r="5" ht="18.75" customHeight="1" spans="1:6">
      <c r="A5" s="11" t="s">
        <v>168</v>
      </c>
      <c r="B5" s="11" t="s">
        <v>71</v>
      </c>
      <c r="C5" s="11" t="s">
        <v>72</v>
      </c>
      <c r="D5" s="17" t="s">
        <v>289</v>
      </c>
      <c r="E5" s="69"/>
      <c r="F5" s="69"/>
    </row>
    <row r="6" ht="30" customHeight="1" spans="1:6">
      <c r="A6" s="20"/>
      <c r="B6" s="20"/>
      <c r="C6" s="20"/>
      <c r="D6" s="17" t="s">
        <v>54</v>
      </c>
      <c r="E6" s="69" t="s">
        <v>80</v>
      </c>
      <c r="F6" s="69" t="s">
        <v>81</v>
      </c>
    </row>
    <row r="7" ht="16.5" customHeight="1" spans="1:6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</row>
    <row r="8" ht="20.25" customHeight="1" spans="1:6">
      <c r="A8" s="32"/>
      <c r="B8" s="32"/>
      <c r="C8" s="32"/>
      <c r="D8" s="24"/>
      <c r="E8" s="24"/>
      <c r="F8" s="24"/>
    </row>
    <row r="9" ht="17.25" customHeight="1" spans="1:6">
      <c r="A9" s="114" t="s">
        <v>110</v>
      </c>
      <c r="B9" s="115"/>
      <c r="C9" s="115" t="s">
        <v>110</v>
      </c>
      <c r="D9" s="24"/>
      <c r="E9" s="24"/>
      <c r="F9" s="24"/>
    </row>
    <row r="11" customHeight="1" spans="5:5">
      <c r="E11" s="29" t="s">
        <v>165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topLeftCell="C1" workbookViewId="0">
      <pane ySplit="1" topLeftCell="A2" activePane="bottomLeft" state="frozen"/>
      <selection/>
      <selection pane="bottomLeft" activeCell="O11" sqref="O11:Q11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3.5" customHeight="1" spans="15:17">
      <c r="O2" s="61"/>
      <c r="P2" s="61"/>
      <c r="Q2" s="109" t="s">
        <v>290</v>
      </c>
    </row>
    <row r="3" ht="27.75" customHeight="1" spans="1:17">
      <c r="A3" s="63" t="s">
        <v>291</v>
      </c>
      <c r="B3" s="30"/>
      <c r="C3" s="30"/>
      <c r="D3" s="30"/>
      <c r="E3" s="30"/>
      <c r="F3" s="30"/>
      <c r="G3" s="30"/>
      <c r="H3" s="30"/>
      <c r="I3" s="30"/>
      <c r="J3" s="30"/>
      <c r="K3" s="51"/>
      <c r="L3" s="30"/>
      <c r="M3" s="30"/>
      <c r="N3" s="30"/>
      <c r="O3" s="51"/>
      <c r="P3" s="51"/>
      <c r="Q3" s="30"/>
    </row>
    <row r="4" ht="18.75" customHeight="1" spans="1:17">
      <c r="A4" s="100" t="str">
        <f>"单位名称：禄劝彝族苗族自治县汤郎乡中心学校"&amp;""</f>
        <v>单位名称：禄劝彝族苗族自治县汤郎乡中心学校</v>
      </c>
      <c r="B4" s="8"/>
      <c r="C4" s="8"/>
      <c r="D4" s="8"/>
      <c r="E4" s="8"/>
      <c r="F4" s="8"/>
      <c r="G4" s="8"/>
      <c r="H4" s="8"/>
      <c r="I4" s="8"/>
      <c r="J4" s="8"/>
      <c r="O4" s="70"/>
      <c r="P4" s="70"/>
      <c r="Q4" s="110" t="s">
        <v>158</v>
      </c>
    </row>
    <row r="5" ht="15.75" customHeight="1" spans="1:17">
      <c r="A5" s="11" t="s">
        <v>292</v>
      </c>
      <c r="B5" s="75" t="s">
        <v>293</v>
      </c>
      <c r="C5" s="75" t="s">
        <v>294</v>
      </c>
      <c r="D5" s="75" t="s">
        <v>295</v>
      </c>
      <c r="E5" s="75" t="s">
        <v>296</v>
      </c>
      <c r="F5" s="75" t="s">
        <v>297</v>
      </c>
      <c r="G5" s="76" t="s">
        <v>175</v>
      </c>
      <c r="H5" s="76"/>
      <c r="I5" s="76"/>
      <c r="J5" s="76"/>
      <c r="K5" s="77"/>
      <c r="L5" s="76"/>
      <c r="M5" s="76"/>
      <c r="N5" s="76"/>
      <c r="O5" s="93"/>
      <c r="P5" s="77"/>
      <c r="Q5" s="94"/>
    </row>
    <row r="6" ht="17.25" customHeight="1" spans="1:17">
      <c r="A6" s="16"/>
      <c r="B6" s="78"/>
      <c r="C6" s="78"/>
      <c r="D6" s="78"/>
      <c r="E6" s="78"/>
      <c r="F6" s="78"/>
      <c r="G6" s="78" t="s">
        <v>54</v>
      </c>
      <c r="H6" s="78" t="s">
        <v>57</v>
      </c>
      <c r="I6" s="78" t="s">
        <v>298</v>
      </c>
      <c r="J6" s="78" t="s">
        <v>299</v>
      </c>
      <c r="K6" s="79" t="s">
        <v>300</v>
      </c>
      <c r="L6" s="95" t="s">
        <v>301</v>
      </c>
      <c r="M6" s="95"/>
      <c r="N6" s="95"/>
      <c r="O6" s="96"/>
      <c r="P6" s="97"/>
      <c r="Q6" s="80"/>
    </row>
    <row r="7" ht="54" customHeight="1" spans="1:17">
      <c r="A7" s="19"/>
      <c r="B7" s="80"/>
      <c r="C7" s="80"/>
      <c r="D7" s="80"/>
      <c r="E7" s="80"/>
      <c r="F7" s="80"/>
      <c r="G7" s="80"/>
      <c r="H7" s="80" t="s">
        <v>56</v>
      </c>
      <c r="I7" s="80"/>
      <c r="J7" s="80"/>
      <c r="K7" s="81"/>
      <c r="L7" s="80" t="s">
        <v>56</v>
      </c>
      <c r="M7" s="80" t="s">
        <v>67</v>
      </c>
      <c r="N7" s="80" t="s">
        <v>182</v>
      </c>
      <c r="O7" s="98" t="s">
        <v>63</v>
      </c>
      <c r="P7" s="81" t="s">
        <v>64</v>
      </c>
      <c r="Q7" s="80" t="s">
        <v>65</v>
      </c>
    </row>
    <row r="8" ht="15" customHeight="1" spans="1:17">
      <c r="A8" s="20">
        <v>1</v>
      </c>
      <c r="B8" s="101">
        <v>2</v>
      </c>
      <c r="C8" s="101">
        <v>3</v>
      </c>
      <c r="D8" s="101">
        <v>4</v>
      </c>
      <c r="E8" s="101">
        <v>5</v>
      </c>
      <c r="F8" s="101">
        <v>6</v>
      </c>
      <c r="G8" s="102">
        <v>7</v>
      </c>
      <c r="H8" s="102">
        <v>8</v>
      </c>
      <c r="I8" s="102">
        <v>9</v>
      </c>
      <c r="J8" s="102">
        <v>10</v>
      </c>
      <c r="K8" s="102">
        <v>11</v>
      </c>
      <c r="L8" s="102">
        <v>12</v>
      </c>
      <c r="M8" s="102">
        <v>13</v>
      </c>
      <c r="N8" s="102">
        <v>14</v>
      </c>
      <c r="O8" s="102">
        <v>15</v>
      </c>
      <c r="P8" s="102">
        <v>16</v>
      </c>
      <c r="Q8" s="102">
        <v>17</v>
      </c>
    </row>
    <row r="9" ht="21" customHeight="1" spans="1:17">
      <c r="A9" s="82"/>
      <c r="B9" s="83"/>
      <c r="C9" s="83"/>
      <c r="D9" s="83"/>
      <c r="E9" s="10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21" customHeight="1" spans="1:17">
      <c r="A10" s="82"/>
      <c r="B10" s="83"/>
      <c r="C10" s="83"/>
      <c r="D10" s="104"/>
      <c r="E10" s="10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21" customHeight="1" spans="1:17">
      <c r="A11" s="85" t="s">
        <v>110</v>
      </c>
      <c r="B11" s="86"/>
      <c r="C11" s="86"/>
      <c r="D11" s="86"/>
      <c r="E11" s="103"/>
      <c r="F11" s="24"/>
      <c r="G11" s="24"/>
      <c r="H11" s="24"/>
      <c r="I11" s="24"/>
      <c r="J11" s="24"/>
      <c r="K11" s="24"/>
      <c r="L11" s="24"/>
      <c r="M11" s="24"/>
      <c r="N11" s="24"/>
      <c r="O11" s="106"/>
      <c r="P11" s="107"/>
      <c r="Q11" s="107"/>
    </row>
    <row r="12" customHeight="1" spans="15:17">
      <c r="O12" s="108"/>
      <c r="P12" s="108"/>
      <c r="Q12" s="108"/>
    </row>
    <row r="13" s="49" customFormat="1" customHeight="1" spans="1:17">
      <c r="A13" s="29"/>
      <c r="B13" s="29"/>
      <c r="C13" s="29"/>
      <c r="D13" s="29"/>
      <c r="E13" s="29"/>
      <c r="F13" s="29"/>
      <c r="G13" s="29"/>
      <c r="H13" s="29"/>
      <c r="I13" s="29"/>
      <c r="J13" s="29"/>
      <c r="L13" s="29"/>
      <c r="M13" s="29"/>
      <c r="N13" s="71" t="s">
        <v>165</v>
      </c>
      <c r="O13" s="71"/>
      <c r="P13" s="71"/>
      <c r="Q13" s="71"/>
    </row>
  </sheetData>
  <mergeCells count="18">
    <mergeCell ref="A3:Q3"/>
    <mergeCell ref="A4:F4"/>
    <mergeCell ref="G5:Q5"/>
    <mergeCell ref="L6:Q6"/>
    <mergeCell ref="A11:E11"/>
    <mergeCell ref="O12:Q12"/>
    <mergeCell ref="N13:Q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13"/>
  <sheetViews>
    <sheetView showZeros="0" topLeftCell="E1" workbookViewId="0">
      <pane ySplit="1" topLeftCell="A2" activePane="bottomLeft" state="frozen"/>
      <selection/>
      <selection pane="bottomLeft" activeCell="M17" sqref="M17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5" customHeight="1" spans="1:14">
      <c r="A2" s="67"/>
      <c r="B2" s="67"/>
      <c r="C2" s="67"/>
      <c r="D2" s="67"/>
      <c r="E2" s="67"/>
      <c r="F2" s="67"/>
      <c r="G2" s="67"/>
      <c r="H2" s="72"/>
      <c r="I2" s="67"/>
      <c r="J2" s="67"/>
      <c r="K2" s="67"/>
      <c r="L2" s="61"/>
      <c r="M2" s="89"/>
      <c r="N2" s="90" t="s">
        <v>302</v>
      </c>
    </row>
    <row r="3" ht="27.75" customHeight="1" spans="1:14">
      <c r="A3" s="63" t="s">
        <v>303</v>
      </c>
      <c r="B3" s="73"/>
      <c r="C3" s="73"/>
      <c r="D3" s="73"/>
      <c r="E3" s="73"/>
      <c r="F3" s="73"/>
      <c r="G3" s="73"/>
      <c r="H3" s="74"/>
      <c r="I3" s="73"/>
      <c r="J3" s="73"/>
      <c r="K3" s="73"/>
      <c r="L3" s="51"/>
      <c r="M3" s="74"/>
      <c r="N3" s="73"/>
    </row>
    <row r="4" ht="18.75" customHeight="1" spans="1:14">
      <c r="A4" s="64" t="str">
        <f>"单位名称：禄劝彝族苗族自治县汤郎乡中心学校"&amp;""</f>
        <v>单位名称：禄劝彝族苗族自治县汤郎乡中心学校</v>
      </c>
      <c r="B4" s="65"/>
      <c r="C4" s="65"/>
      <c r="D4" s="65"/>
      <c r="E4" s="65"/>
      <c r="F4" s="65"/>
      <c r="G4" s="65"/>
      <c r="H4" s="72"/>
      <c r="I4" s="67"/>
      <c r="J4" s="67"/>
      <c r="K4" s="67"/>
      <c r="L4" s="70"/>
      <c r="M4" s="91"/>
      <c r="N4" s="92" t="s">
        <v>158</v>
      </c>
    </row>
    <row r="5" ht="15.75" customHeight="1" spans="1:14">
      <c r="A5" s="11" t="s">
        <v>292</v>
      </c>
      <c r="B5" s="75" t="s">
        <v>304</v>
      </c>
      <c r="C5" s="75" t="s">
        <v>305</v>
      </c>
      <c r="D5" s="76" t="s">
        <v>175</v>
      </c>
      <c r="E5" s="76"/>
      <c r="F5" s="76"/>
      <c r="G5" s="76"/>
      <c r="H5" s="77"/>
      <c r="I5" s="76"/>
      <c r="J5" s="76"/>
      <c r="K5" s="76"/>
      <c r="L5" s="93"/>
      <c r="M5" s="77"/>
      <c r="N5" s="94"/>
    </row>
    <row r="6" ht="17.25" customHeight="1" spans="1:14">
      <c r="A6" s="16"/>
      <c r="B6" s="78"/>
      <c r="C6" s="78"/>
      <c r="D6" s="78" t="s">
        <v>54</v>
      </c>
      <c r="E6" s="78" t="s">
        <v>57</v>
      </c>
      <c r="F6" s="78" t="s">
        <v>298</v>
      </c>
      <c r="G6" s="78" t="s">
        <v>299</v>
      </c>
      <c r="H6" s="79" t="s">
        <v>300</v>
      </c>
      <c r="I6" s="95" t="s">
        <v>301</v>
      </c>
      <c r="J6" s="95"/>
      <c r="K6" s="95"/>
      <c r="L6" s="96"/>
      <c r="M6" s="97"/>
      <c r="N6" s="80"/>
    </row>
    <row r="7" ht="54" customHeight="1" spans="1:14">
      <c r="A7" s="19"/>
      <c r="B7" s="80"/>
      <c r="C7" s="80"/>
      <c r="D7" s="80"/>
      <c r="E7" s="80"/>
      <c r="F7" s="80"/>
      <c r="G7" s="80"/>
      <c r="H7" s="81"/>
      <c r="I7" s="80" t="s">
        <v>56</v>
      </c>
      <c r="J7" s="80" t="s">
        <v>67</v>
      </c>
      <c r="K7" s="80" t="s">
        <v>182</v>
      </c>
      <c r="L7" s="98" t="s">
        <v>63</v>
      </c>
      <c r="M7" s="81" t="s">
        <v>64</v>
      </c>
      <c r="N7" s="80" t="s">
        <v>65</v>
      </c>
    </row>
    <row r="8" ht="15" customHeight="1" spans="1:14">
      <c r="A8" s="19">
        <v>1</v>
      </c>
      <c r="B8" s="80">
        <v>2</v>
      </c>
      <c r="C8" s="80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</row>
    <row r="9" ht="21" customHeight="1" spans="1:14">
      <c r="A9" s="82"/>
      <c r="B9" s="83"/>
      <c r="C9" s="83"/>
      <c r="D9" s="84"/>
      <c r="E9" s="84"/>
      <c r="F9" s="84"/>
      <c r="G9" s="84"/>
      <c r="H9" s="84"/>
      <c r="I9" s="84"/>
      <c r="J9" s="84"/>
      <c r="K9" s="84"/>
      <c r="L9" s="99"/>
      <c r="M9" s="84"/>
      <c r="N9" s="84"/>
    </row>
    <row r="10" ht="21" customHeight="1" spans="1:14">
      <c r="A10" s="82"/>
      <c r="B10" s="83"/>
      <c r="C10" s="83"/>
      <c r="D10" s="84"/>
      <c r="E10" s="84"/>
      <c r="F10" s="84"/>
      <c r="G10" s="84"/>
      <c r="H10" s="84"/>
      <c r="I10" s="84"/>
      <c r="J10" s="84"/>
      <c r="K10" s="84"/>
      <c r="L10" s="99"/>
      <c r="M10" s="84"/>
      <c r="N10" s="84"/>
    </row>
    <row r="11" ht="21" customHeight="1" spans="1:14">
      <c r="A11" s="85" t="s">
        <v>110</v>
      </c>
      <c r="B11" s="86"/>
      <c r="C11" s="87"/>
      <c r="D11" s="84"/>
      <c r="E11" s="84"/>
      <c r="F11" s="84"/>
      <c r="G11" s="84"/>
      <c r="H11" s="84"/>
      <c r="I11" s="84"/>
      <c r="J11" s="84"/>
      <c r="K11" s="84"/>
      <c r="L11" s="99"/>
      <c r="M11" s="84"/>
      <c r="N11" s="84"/>
    </row>
    <row r="13" s="49" customFormat="1" customHeight="1" spans="1:15">
      <c r="A13" s="88"/>
      <c r="B13" s="88"/>
      <c r="C13" s="88"/>
      <c r="D13" s="88"/>
      <c r="E13" s="88"/>
      <c r="F13" s="88"/>
      <c r="G13" s="88"/>
      <c r="H13" s="29"/>
      <c r="I13" s="29"/>
      <c r="J13" s="29"/>
      <c r="K13" s="29"/>
      <c r="M13" s="71" t="s">
        <v>165</v>
      </c>
      <c r="N13" s="71"/>
      <c r="O13" s="71"/>
    </row>
  </sheetData>
  <mergeCells count="14">
    <mergeCell ref="A3:N3"/>
    <mergeCell ref="A4:C4"/>
    <mergeCell ref="D5:N5"/>
    <mergeCell ref="I6:N6"/>
    <mergeCell ref="A11:C11"/>
    <mergeCell ref="M13:O13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"/>
  <sheetViews>
    <sheetView showZeros="0" zoomScale="90" zoomScaleNormal="90" topLeftCell="L1" workbookViewId="0">
      <pane ySplit="1" topLeftCell="A2" activePane="bottomLeft" state="frozen"/>
      <selection/>
      <selection pane="bottomLeft" activeCell="A11" sqref="$A11:$XFD11"/>
    </sheetView>
  </sheetViews>
  <sheetFormatPr defaultColWidth="9.14166666666667" defaultRowHeight="14.25" customHeight="1"/>
  <cols>
    <col min="1" max="1" width="42.025" customWidth="1"/>
    <col min="2" max="15" width="17.175" customWidth="1"/>
    <col min="16" max="23" width="17.02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4:23">
      <c r="D2" s="62"/>
      <c r="W2" s="61" t="s">
        <v>306</v>
      </c>
    </row>
    <row r="3" ht="27.75" customHeight="1" spans="1:23">
      <c r="A3" s="63" t="s">
        <v>307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18" customHeight="1" spans="1:23">
      <c r="A4" s="64" t="str">
        <f>"单位名称：禄劝彝族苗族自治县汤郎乡中心学校"&amp;""</f>
        <v>单位名称：禄劝彝族苗族自治县汤郎乡中心学校</v>
      </c>
      <c r="B4" s="65"/>
      <c r="C4" s="65"/>
      <c r="D4" s="66"/>
      <c r="E4" s="67"/>
      <c r="F4" s="67"/>
      <c r="G4" s="67"/>
      <c r="H4" s="67"/>
      <c r="I4" s="67"/>
      <c r="W4" s="70" t="s">
        <v>158</v>
      </c>
    </row>
    <row r="5" ht="19.5" customHeight="1" spans="1:23">
      <c r="A5" s="17" t="s">
        <v>308</v>
      </c>
      <c r="B5" s="12" t="s">
        <v>175</v>
      </c>
      <c r="C5" s="13"/>
      <c r="D5" s="13"/>
      <c r="E5" s="12" t="s">
        <v>309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ht="40.5" customHeight="1" spans="1:23">
      <c r="A6" s="20"/>
      <c r="B6" s="31" t="s">
        <v>54</v>
      </c>
      <c r="C6" s="11" t="s">
        <v>57</v>
      </c>
      <c r="D6" s="68" t="s">
        <v>310</v>
      </c>
      <c r="E6" s="69" t="s">
        <v>311</v>
      </c>
      <c r="F6" s="69" t="s">
        <v>312</v>
      </c>
      <c r="G6" s="69" t="s">
        <v>313</v>
      </c>
      <c r="H6" s="69" t="s">
        <v>314</v>
      </c>
      <c r="I6" s="69" t="s">
        <v>315</v>
      </c>
      <c r="J6" s="69" t="s">
        <v>316</v>
      </c>
      <c r="K6" s="69" t="s">
        <v>317</v>
      </c>
      <c r="L6" s="69" t="s">
        <v>318</v>
      </c>
      <c r="M6" s="69" t="s">
        <v>319</v>
      </c>
      <c r="N6" s="69" t="s">
        <v>320</v>
      </c>
      <c r="O6" s="69" t="s">
        <v>321</v>
      </c>
      <c r="P6" s="69" t="s">
        <v>322</v>
      </c>
      <c r="Q6" s="69" t="s">
        <v>323</v>
      </c>
      <c r="R6" s="69" t="s">
        <v>324</v>
      </c>
      <c r="S6" s="69" t="s">
        <v>325</v>
      </c>
      <c r="T6" s="69" t="s">
        <v>326</v>
      </c>
      <c r="U6" s="69" t="s">
        <v>327</v>
      </c>
      <c r="V6" s="69" t="s">
        <v>328</v>
      </c>
      <c r="W6" s="69" t="s">
        <v>329</v>
      </c>
    </row>
    <row r="7" ht="19.5" customHeight="1" spans="1:23">
      <c r="A7" s="69">
        <v>1</v>
      </c>
      <c r="B7" s="69">
        <v>2</v>
      </c>
      <c r="C7" s="69">
        <v>3</v>
      </c>
      <c r="D7" s="12">
        <v>4</v>
      </c>
      <c r="E7" s="69">
        <v>5</v>
      </c>
      <c r="F7" s="69">
        <v>6</v>
      </c>
      <c r="G7" s="69">
        <v>7</v>
      </c>
      <c r="H7" s="12">
        <v>8</v>
      </c>
      <c r="I7" s="69">
        <v>9</v>
      </c>
      <c r="J7" s="69">
        <v>10</v>
      </c>
      <c r="K7" s="69">
        <v>11</v>
      </c>
      <c r="L7" s="12">
        <v>12</v>
      </c>
      <c r="M7" s="69">
        <v>13</v>
      </c>
      <c r="N7" s="69">
        <v>14</v>
      </c>
      <c r="O7" s="69">
        <v>15</v>
      </c>
      <c r="P7" s="12">
        <v>16</v>
      </c>
      <c r="Q7" s="69">
        <v>17</v>
      </c>
      <c r="R7" s="69">
        <v>18</v>
      </c>
      <c r="S7" s="69">
        <v>19</v>
      </c>
      <c r="T7" s="12">
        <v>20</v>
      </c>
      <c r="U7" s="12">
        <v>21</v>
      </c>
      <c r="V7" s="12">
        <v>22</v>
      </c>
      <c r="W7" s="69">
        <v>23</v>
      </c>
    </row>
    <row r="8" ht="28.4" customHeight="1" spans="1:23">
      <c r="A8" s="32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ht="29.9" customHeight="1" spans="1:23">
      <c r="A9" s="32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1" s="49" customFormat="1" customHeight="1" spans="1:2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71" t="s">
        <v>165</v>
      </c>
      <c r="T11" s="71"/>
      <c r="U11" s="71"/>
      <c r="V11" s="71"/>
      <c r="W11" s="71"/>
    </row>
  </sheetData>
  <mergeCells count="6">
    <mergeCell ref="A3:W3"/>
    <mergeCell ref="A4:I4"/>
    <mergeCell ref="B5:D5"/>
    <mergeCell ref="E5:W5"/>
    <mergeCell ref="S11:W11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A10" sqref="$A10:$XFD10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61" t="s">
        <v>330</v>
      </c>
    </row>
    <row r="3" ht="28.5" customHeight="1" spans="1:10">
      <c r="A3" s="50" t="s">
        <v>331</v>
      </c>
      <c r="B3" s="30"/>
      <c r="C3" s="30"/>
      <c r="D3" s="30"/>
      <c r="E3" s="30"/>
      <c r="F3" s="51"/>
      <c r="G3" s="30"/>
      <c r="H3" s="51"/>
      <c r="I3" s="51"/>
      <c r="J3" s="30"/>
    </row>
    <row r="4" ht="17.25" customHeight="1" spans="1:1">
      <c r="A4" s="6" t="str">
        <f>"单位名称：禄劝彝族苗族自治县汤郎乡中心学校"&amp;""</f>
        <v>单位名称：禄劝彝族苗族自治县汤郎乡中心学校</v>
      </c>
    </row>
    <row r="5" ht="44.25" customHeight="1" spans="1:10">
      <c r="A5" s="52" t="s">
        <v>229</v>
      </c>
      <c r="B5" s="52" t="s">
        <v>230</v>
      </c>
      <c r="C5" s="52" t="s">
        <v>231</v>
      </c>
      <c r="D5" s="52" t="s">
        <v>232</v>
      </c>
      <c r="E5" s="52" t="s">
        <v>233</v>
      </c>
      <c r="F5" s="53" t="s">
        <v>234</v>
      </c>
      <c r="G5" s="52" t="s">
        <v>235</v>
      </c>
      <c r="H5" s="53" t="s">
        <v>236</v>
      </c>
      <c r="I5" s="53" t="s">
        <v>237</v>
      </c>
      <c r="J5" s="52" t="s">
        <v>238</v>
      </c>
    </row>
    <row r="6" ht="14.25" customHeight="1" spans="1:10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3">
        <v>6</v>
      </c>
      <c r="G6" s="52">
        <v>7</v>
      </c>
      <c r="H6" s="53">
        <v>8</v>
      </c>
      <c r="I6" s="53">
        <v>9</v>
      </c>
      <c r="J6" s="52">
        <v>10</v>
      </c>
    </row>
    <row r="7" ht="42" customHeight="1" spans="1:10">
      <c r="A7" s="54"/>
      <c r="B7" s="55"/>
      <c r="C7" s="55"/>
      <c r="D7" s="55"/>
      <c r="E7" s="56"/>
      <c r="F7" s="57"/>
      <c r="G7" s="56"/>
      <c r="H7" s="57"/>
      <c r="I7" s="57"/>
      <c r="J7" s="56"/>
    </row>
    <row r="8" ht="42" customHeight="1" spans="1:10">
      <c r="A8" s="54"/>
      <c r="B8" s="58"/>
      <c r="C8" s="58"/>
      <c r="D8" s="58"/>
      <c r="E8" s="54"/>
      <c r="F8" s="58"/>
      <c r="G8" s="54"/>
      <c r="H8" s="58"/>
      <c r="I8" s="58"/>
      <c r="J8" s="54"/>
    </row>
    <row r="10" s="49" customFormat="1" spans="1:10">
      <c r="A10" s="59"/>
      <c r="B10" s="59"/>
      <c r="C10" s="59"/>
      <c r="D10" s="59"/>
      <c r="E10" s="59"/>
      <c r="G10" s="59"/>
      <c r="H10" s="60" t="s">
        <v>332</v>
      </c>
      <c r="I10" s="60"/>
      <c r="J10" s="60"/>
    </row>
  </sheetData>
  <mergeCells count="3">
    <mergeCell ref="A3:J3"/>
    <mergeCell ref="A4:H4"/>
    <mergeCell ref="H10:J10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1"/>
  <sheetViews>
    <sheetView showZeros="0" workbookViewId="0">
      <pane ySplit="1" topLeftCell="A2" activePane="bottomLeft" state="frozen"/>
      <selection/>
      <selection pane="bottomLeft" activeCell="A27" sqref="A27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9"/>
      <c r="B1" s="39"/>
      <c r="C1" s="39"/>
      <c r="D1" s="39"/>
      <c r="E1" s="39"/>
      <c r="F1" s="39"/>
      <c r="G1" s="39"/>
      <c r="H1" s="39"/>
    </row>
    <row r="2" ht="18.75" customHeight="1" spans="1:8">
      <c r="A2" s="40"/>
      <c r="B2" s="40"/>
      <c r="C2" s="40"/>
      <c r="D2" s="40"/>
      <c r="E2" s="40"/>
      <c r="F2" s="40"/>
      <c r="G2" s="40"/>
      <c r="H2" s="41" t="s">
        <v>333</v>
      </c>
    </row>
    <row r="3" ht="30.65" customHeight="1" spans="1:8">
      <c r="A3" s="42" t="s">
        <v>334</v>
      </c>
      <c r="B3" s="42"/>
      <c r="C3" s="42"/>
      <c r="D3" s="42"/>
      <c r="E3" s="42"/>
      <c r="F3" s="42"/>
      <c r="G3" s="42"/>
      <c r="H3" s="42"/>
    </row>
    <row r="4" ht="18.75" customHeight="1" spans="1:8">
      <c r="A4" s="40" t="s">
        <v>335</v>
      </c>
      <c r="B4" s="40"/>
      <c r="C4" s="40"/>
      <c r="D4" s="40"/>
      <c r="E4" s="40"/>
      <c r="F4" s="40"/>
      <c r="G4" s="40"/>
      <c r="H4" s="40"/>
    </row>
    <row r="5" ht="18.75" customHeight="1" spans="1:8">
      <c r="A5" s="43" t="s">
        <v>168</v>
      </c>
      <c r="B5" s="43" t="s">
        <v>336</v>
      </c>
      <c r="C5" s="43" t="s">
        <v>337</v>
      </c>
      <c r="D5" s="43" t="s">
        <v>338</v>
      </c>
      <c r="E5" s="43" t="s">
        <v>339</v>
      </c>
      <c r="F5" s="43" t="s">
        <v>340</v>
      </c>
      <c r="G5" s="43"/>
      <c r="H5" s="43"/>
    </row>
    <row r="6" ht="18.75" customHeight="1" spans="1:8">
      <c r="A6" s="43"/>
      <c r="B6" s="43"/>
      <c r="C6" s="43"/>
      <c r="D6" s="43"/>
      <c r="E6" s="43"/>
      <c r="F6" s="43" t="s">
        <v>296</v>
      </c>
      <c r="G6" s="43" t="s">
        <v>341</v>
      </c>
      <c r="H6" s="43" t="s">
        <v>342</v>
      </c>
    </row>
    <row r="7" ht="18.75" customHeight="1" spans="1:8">
      <c r="A7" s="44" t="s">
        <v>150</v>
      </c>
      <c r="B7" s="44" t="s">
        <v>151</v>
      </c>
      <c r="C7" s="44" t="s">
        <v>152</v>
      </c>
      <c r="D7" s="44" t="s">
        <v>153</v>
      </c>
      <c r="E7" s="44" t="s">
        <v>154</v>
      </c>
      <c r="F7" s="44" t="s">
        <v>155</v>
      </c>
      <c r="G7" s="44" t="s">
        <v>343</v>
      </c>
      <c r="H7" s="44" t="s">
        <v>344</v>
      </c>
    </row>
    <row r="8" ht="29.9" customHeight="1" spans="1:8">
      <c r="A8" s="45"/>
      <c r="B8" s="45"/>
      <c r="C8" s="45"/>
      <c r="D8" s="45"/>
      <c r="E8" s="43"/>
      <c r="F8" s="46"/>
      <c r="G8" s="47"/>
      <c r="H8" s="47"/>
    </row>
    <row r="9" ht="20.15" customHeight="1" spans="1:8">
      <c r="A9" s="43" t="s">
        <v>54</v>
      </c>
      <c r="B9" s="43"/>
      <c r="C9" s="43"/>
      <c r="D9" s="43"/>
      <c r="E9" s="43"/>
      <c r="F9" s="46"/>
      <c r="G9" s="47"/>
      <c r="H9" s="47"/>
    </row>
    <row r="11" s="38" customFormat="1" ht="12" spans="7:8">
      <c r="G11" s="48" t="s">
        <v>332</v>
      </c>
      <c r="H11" s="48"/>
    </row>
  </sheetData>
  <mergeCells count="9">
    <mergeCell ref="A3:H3"/>
    <mergeCell ref="F5:H5"/>
    <mergeCell ref="A9:E9"/>
    <mergeCell ref="G11:H11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4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 spans="4:11">
      <c r="D2" s="3"/>
      <c r="E2" s="3"/>
      <c r="F2" s="3"/>
      <c r="G2" s="3"/>
      <c r="K2" s="4" t="s">
        <v>345</v>
      </c>
    </row>
    <row r="3" ht="27.75" customHeight="1" spans="1:11">
      <c r="A3" s="30" t="s">
        <v>346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ht="13.5" customHeight="1" spans="1:11">
      <c r="A4" s="6" t="str">
        <f>"单位名称：禄劝彝族苗族自治县汤郎乡中心学校"&amp;""</f>
        <v>单位名称：禄劝彝族苗族自治县汤郎乡中心学校</v>
      </c>
      <c r="B4" s="7"/>
      <c r="C4" s="7"/>
      <c r="D4" s="7"/>
      <c r="E4" s="7"/>
      <c r="F4" s="7"/>
      <c r="G4" s="7"/>
      <c r="H4" s="8"/>
      <c r="I4" s="8"/>
      <c r="J4" s="8"/>
      <c r="K4" s="9" t="s">
        <v>158</v>
      </c>
    </row>
    <row r="5" ht="21.75" customHeight="1" spans="1:11">
      <c r="A5" s="10" t="s">
        <v>222</v>
      </c>
      <c r="B5" s="10" t="s">
        <v>170</v>
      </c>
      <c r="C5" s="10" t="s">
        <v>223</v>
      </c>
      <c r="D5" s="11" t="s">
        <v>171</v>
      </c>
      <c r="E5" s="11" t="s">
        <v>172</v>
      </c>
      <c r="F5" s="11" t="s">
        <v>173</v>
      </c>
      <c r="G5" s="11" t="s">
        <v>174</v>
      </c>
      <c r="H5" s="17" t="s">
        <v>54</v>
      </c>
      <c r="I5" s="12" t="s">
        <v>347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1"/>
      <c r="I6" s="11" t="s">
        <v>57</v>
      </c>
      <c r="J6" s="11" t="s">
        <v>58</v>
      </c>
      <c r="K6" s="11" t="s">
        <v>59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56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7">
        <v>10</v>
      </c>
      <c r="K8" s="37">
        <v>11</v>
      </c>
    </row>
    <row r="9" ht="30.65" customHeight="1" spans="1:11">
      <c r="A9" s="32"/>
      <c r="B9" s="22"/>
      <c r="C9" s="32"/>
      <c r="D9" s="32"/>
      <c r="E9" s="32"/>
      <c r="F9" s="32"/>
      <c r="G9" s="32"/>
      <c r="H9" s="33"/>
      <c r="I9" s="33"/>
      <c r="J9" s="33"/>
      <c r="K9" s="33"/>
    </row>
    <row r="10" ht="30.65" customHeight="1" spans="1:11">
      <c r="A10" s="22"/>
      <c r="B10" s="22"/>
      <c r="C10" s="22"/>
      <c r="D10" s="22"/>
      <c r="E10" s="22"/>
      <c r="F10" s="22"/>
      <c r="G10" s="22"/>
      <c r="H10" s="33"/>
      <c r="I10" s="33"/>
      <c r="J10" s="33"/>
      <c r="K10" s="33"/>
    </row>
    <row r="11" ht="18.75" customHeight="1" spans="1:11">
      <c r="A11" s="34" t="s">
        <v>110</v>
      </c>
      <c r="B11" s="35"/>
      <c r="C11" s="35"/>
      <c r="D11" s="35"/>
      <c r="E11" s="35"/>
      <c r="F11" s="35"/>
      <c r="G11" s="36"/>
      <c r="H11" s="33"/>
      <c r="I11" s="33"/>
      <c r="J11" s="33"/>
      <c r="K11" s="33"/>
    </row>
    <row r="14" s="29" customFormat="1" ht="25" customHeight="1" spans="1:11">
      <c r="A14" s="28" t="s">
        <v>348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</row>
  </sheetData>
  <mergeCells count="16">
    <mergeCell ref="A3:K3"/>
    <mergeCell ref="A4:G4"/>
    <mergeCell ref="I5:K5"/>
    <mergeCell ref="A11:G11"/>
    <mergeCell ref="A14:K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workbookViewId="0">
      <pane ySplit="1" topLeftCell="A2" activePane="bottomLeft" state="frozen"/>
      <selection/>
      <selection pane="bottomLeft" activeCell="F18" sqref="F18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349</v>
      </c>
    </row>
    <row r="3" ht="27.75" customHeight="1" spans="1:7">
      <c r="A3" s="5" t="s">
        <v>350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"单位名称：禄劝彝族苗族自治县汤郎乡中心学校"&amp;""</f>
        <v>单位名称：禄劝彝族苗族自治县汤郎乡中心学校</v>
      </c>
      <c r="B4" s="7"/>
      <c r="C4" s="7"/>
      <c r="D4" s="7"/>
      <c r="E4" s="8"/>
      <c r="F4" s="8"/>
      <c r="G4" s="9" t="s">
        <v>158</v>
      </c>
    </row>
    <row r="5" ht="21.75" customHeight="1" spans="1:7">
      <c r="A5" s="10" t="s">
        <v>223</v>
      </c>
      <c r="B5" s="10" t="s">
        <v>222</v>
      </c>
      <c r="C5" s="10" t="s">
        <v>170</v>
      </c>
      <c r="D5" s="11" t="s">
        <v>351</v>
      </c>
      <c r="E5" s="12" t="s">
        <v>57</v>
      </c>
      <c r="F5" s="13"/>
      <c r="G5" s="14"/>
    </row>
    <row r="6" ht="21.75" customHeight="1" spans="1:7">
      <c r="A6" s="15"/>
      <c r="B6" s="15"/>
      <c r="C6" s="15"/>
      <c r="D6" s="16"/>
      <c r="E6" s="17" t="s">
        <v>352</v>
      </c>
      <c r="F6" s="11" t="s">
        <v>353</v>
      </c>
      <c r="G6" s="11" t="s">
        <v>354</v>
      </c>
    </row>
    <row r="7" ht="40.5" customHeight="1" spans="1:7">
      <c r="A7" s="18"/>
      <c r="B7" s="18"/>
      <c r="C7" s="18"/>
      <c r="D7" s="19"/>
      <c r="E7" s="20"/>
      <c r="F7" s="19" t="s">
        <v>56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29.9" customHeight="1" spans="1:7">
      <c r="A9" s="22"/>
      <c r="B9" s="23"/>
      <c r="C9" s="23"/>
      <c r="D9" s="22"/>
      <c r="E9" s="24"/>
      <c r="F9" s="24"/>
      <c r="G9" s="24"/>
    </row>
    <row r="10" ht="29.9" customHeight="1" spans="1:7">
      <c r="A10" s="22"/>
      <c r="B10" s="22"/>
      <c r="C10" s="22"/>
      <c r="D10" s="22"/>
      <c r="E10" s="24"/>
      <c r="F10" s="24"/>
      <c r="G10" s="24"/>
    </row>
    <row r="11" ht="18.75" customHeight="1" spans="1:7">
      <c r="A11" s="25" t="s">
        <v>54</v>
      </c>
      <c r="B11" s="26" t="s">
        <v>257</v>
      </c>
      <c r="C11" s="26"/>
      <c r="D11" s="27"/>
      <c r="E11" s="24"/>
      <c r="F11" s="24"/>
      <c r="G11" s="24"/>
    </row>
    <row r="14" s="1" customFormat="1" ht="25" customHeight="1" spans="1:7">
      <c r="A14" s="28" t="s">
        <v>355</v>
      </c>
      <c r="B14" s="28"/>
      <c r="C14" s="28"/>
      <c r="D14" s="28"/>
      <c r="E14" s="28"/>
      <c r="F14" s="28"/>
      <c r="G14" s="28"/>
    </row>
  </sheetData>
  <mergeCells count="12">
    <mergeCell ref="A3:G3"/>
    <mergeCell ref="A4:D4"/>
    <mergeCell ref="E5:G5"/>
    <mergeCell ref="A11:D11"/>
    <mergeCell ref="A14:G14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时光</cp:lastModifiedBy>
  <dcterms:created xsi:type="dcterms:W3CDTF">2025-01-21T02:50:00Z</dcterms:created>
  <dcterms:modified xsi:type="dcterms:W3CDTF">2025-03-26T01:25:41Z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1AC541DE0C994512B245B6D1B180359B_13</vt:lpwstr>
  </property>
  <property fmtid="{D5CDD505-2E9C-101B-9397-08002B2CF9AE}" pid="3" name="KSOProductBuildVer">
    <vt:lpwstr>2052-12.1.0.20305</vt:lpwstr>
  </property>
</Properties>
</file>