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<sst xmlns="http://schemas.openxmlformats.org/spreadsheetml/2006/main" count="903" uniqueCount="337">
  <si>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</si>
  <si>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</si>
  <si>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</si>
  <si>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</si>
  <si>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</si>
  <si>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</si>
  <si>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</si>
  <si>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</si>
  <si>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</si>
  <si>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</si>
  <si>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</si>
  <si>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</si>
  <si>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</si>
  <si>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</si>
  <si>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</si>
  <si>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</si>
  <si>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</si>
  <si>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</si>
  <si>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</si>
  <si>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</si>
  <si>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</si>
  <si>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</si>
  <si>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</si>
  <si>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</si>
  <si>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</si>
  <si>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</si>
  <si>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</si>
  <si>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</si>
  <si>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</si>
  <si>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</si>
  <si>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</si>
  <si>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</si>
  <si>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</si>
  <si>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</si>
  <si>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</si>
  <si>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</si>
  <si>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</si>
  <si>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</si>
  <si>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</si>
  <si>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</si>
  <si>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</si>
  <si>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</si>
  <si>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</si>
  <si>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</si>
  <si>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</si>
  <si>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</si>
  <si>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</si>
  <si>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</si>
  <si>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</si>
  <si>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</si>
  <si>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</si>
  <si>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</si>
  <si>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</si>
  <si>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</si>
  <si>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</si>
  <si>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</si>
  <si>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</si>
  <si>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</si>
  <si>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</si>
  <si>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</si>
  <si>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</si>
  <si>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</si>
  <si>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</si>
  <si>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</si>
  <si>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</si>
  <si>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</si>
  <si>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</si>
  <si>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</si>
  <si>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</si>
  <si>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105014</t>
  </si>
  <si>
    <t>禄劝彝族苗族自治县民族小学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</si>
  <si>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</si>
  <si>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</si>
  <si>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</si>
  <si>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</si>
  <si>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</si>
  <si>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</si>
  <si>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</si>
  <si>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</si>
  <si>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</si>
  <si>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</si>
  <si>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</si>
  <si>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</si>
  <si>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</si>
  <si>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</si>
  <si>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</si>
  <si>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</si>
  <si>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</si>
  <si>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</si>
  <si>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</si>
  <si>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</si>
  <si>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</si>
  <si>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</si>
  <si>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</si>
  <si>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</si>
  <si>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</si>
  <si>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</si>
  <si>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</si>
  <si>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</si>
  <si>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</si>
  <si>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</si>
  <si>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</si>
  <si>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</si>
  <si>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</si>
  <si>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</si>
  <si>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</si>
  <si>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</si>
  <si>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</si>
  <si>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</si>
  <si>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</si>
  <si>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</si>
  <si>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</si>
  <si>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</si>
  <si>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</si>
  <si>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</si>
  <si>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</si>
  <si>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</si>
  <si>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</si>
  <si>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</si>
  <si>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</si>
  <si>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</si>
  <si>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</si>
  <si>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</si>
  <si>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</si>
  <si>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</si>
  <si>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</si>
  <si>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</si>
  <si>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</si>
  <si>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</si>
  <si>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</si>
  <si>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</si>
  <si>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</si>
  <si>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</si>
  <si>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</si>
  <si>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</si>
  <si>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</si>
  <si>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</si>
  <si>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</si>
  <si>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</si>
  <si>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</si>
  <si>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</si>
  <si>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</si>
  <si>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</si>
  <si>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</si>
  <si>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</si>
  <si>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</si>
  <si>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</si>
  <si>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</si>
  <si>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</si>
  <si>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</si>
  <si>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</si>
  <si>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</si>
  <si>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</si>
  <si>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</si>
  <si>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</si>
  <si>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</si>
  <si>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</si>
  <si>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</si>
  <si>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</si>
  <si>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</si>
  <si>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</si>
  <si>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</si>
  <si>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</si>
  <si>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</si>
  <si>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</si>
  <si>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</si>
  <si>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</si>
  <si>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</si>
  <si>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</si>
  <si>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</si>
  <si>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</si>
  <si>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</si>
  <si>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</si>
  <si>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我单位无此预算，此表无数据。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</si>
  <si>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</si>
  <si>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</si>
  <si>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</si>
  <si>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</si>
  <si>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</si>
  <si>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</si>
  <si>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</si>
  <si>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</si>
  <si>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</si>
  <si>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</si>
  <si>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</si>
  <si>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</si>
  <si>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</si>
  <si>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</si>
  <si>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</si>
  <si>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</si>
  <si>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</si>
  <si>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</si>
  <si>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</si>
  <si>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</si>
  <si>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530128210000000001222</t>
  </si>
  <si>
    <t>事业人员支出工资</t>
  </si>
  <si>
    <t>30101</t>
  </si>
  <si>
    <t>基本工资</t>
  </si>
  <si>
    <t>530128210000000001227</t>
  </si>
  <si>
    <t>工会经费</t>
  </si>
  <si>
    <t>30228</t>
  </si>
  <si>
    <t>530128221100000399276</t>
  </si>
  <si>
    <t>30113</t>
  </si>
  <si>
    <t>530128231100001344580</t>
  </si>
  <si>
    <t>遗属补助</t>
  </si>
  <si>
    <t>30305</t>
  </si>
  <si>
    <t>生活补助</t>
  </si>
  <si>
    <t>530128231100001383523</t>
  </si>
  <si>
    <t>绩效考核奖励（2017提高部分）</t>
  </si>
  <si>
    <t>30107</t>
  </si>
  <si>
    <t>绩效工资</t>
  </si>
  <si>
    <t>530128231100001383524</t>
  </si>
  <si>
    <t>事业年终一次性奖金</t>
  </si>
  <si>
    <t>30103</t>
  </si>
  <si>
    <t>奖金</t>
  </si>
  <si>
    <t>530128231100001383526</t>
  </si>
  <si>
    <t>事业人员绩效工资</t>
  </si>
  <si>
    <t>530128231100001383527</t>
  </si>
  <si>
    <t>工伤保险</t>
  </si>
  <si>
    <t>30112</t>
  </si>
  <si>
    <t>其他社会保障缴费</t>
  </si>
  <si>
    <t>530128231100001383535</t>
  </si>
  <si>
    <t>事业人员支出津贴</t>
  </si>
  <si>
    <t>30102</t>
  </si>
  <si>
    <t>津贴补贴</t>
  </si>
  <si>
    <t>530128231100001383550</t>
  </si>
  <si>
    <t>养老保险缴费</t>
  </si>
  <si>
    <t>30108</t>
  </si>
  <si>
    <t>机关事业单位基本养老保险缴费</t>
  </si>
  <si>
    <t>530128231100001383552</t>
  </si>
  <si>
    <t>职业年金缴费</t>
  </si>
  <si>
    <t>30109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</si>
  <si>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</si>
  <si>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</si>
  <si>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</si>
  <si>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</si>
  <si>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</si>
  <si>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</si>
  <si>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</si>
  <si>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</si>
  <si>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</si>
  <si>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</si>
  <si>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</si>
  <si>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</si>
  <si>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</si>
  <si>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</si>
  <si>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</si>
  <si>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</si>
  <si>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</si>
  <si>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事业人员支出工资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</si>
  <si>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</si>
  <si>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</si>
  <si>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</si>
  <si>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</si>
  <si>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</si>
  <si>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</si>
  <si>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</si>
  <si>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</si>
  <si>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</si>
  <si>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</si>
  <si>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</si>
  <si>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</si>
  <si>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</si>
  <si>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</si>
  <si>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</si>
  <si>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</si>
  <si>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</si>
  <si>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/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</si>
  <si>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</si>
  <si>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</si>
  <si>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</si>
  <si>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</si>
  <si>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</si>
  <si>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</si>
  <si>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</si>
  <si>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</si>
  <si>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</si>
  <si>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</si>
  <si>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</si>
  <si>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社会保障缴费</t>
  </si>
  <si>
    <t xml:space="preserve"> 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</si>
  <si>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</si>
  <si>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</si>
  <si>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</si>
  <si>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</si>
  <si>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</si>
  <si>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</si>
  <si>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</si>
  <si>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</si>
  <si>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</si>
  <si>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</si>
  <si>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</si>
  <si>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</si>
  <si>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</si>
  <si>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对个人和家庭的补助</t>
  </si>
  <si>
    <t xml:space="preserve">  住房公积金</t>
  </si>
  <si>
    <t xml:space="preserve">  一般公用经费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</si>
  <si>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</si>
  <si>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</si>
  <si>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</si>
  <si>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</si>
  <si>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</si>
  <si>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</si>
  <si>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</si>
  <si>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</si>
  <si>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</si>
  <si>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</si>
  <si>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</si>
  <si>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</si>
  <si>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</si>
  <si>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</si>
  <si>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</si>
  <si>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</si>
  <si>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</si>
  <si>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</si>
  <si>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</si>
  <si>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</si>
  <si>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</si>
  <si>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</si>
  <si>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</si>
  <si>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</si>
  <si>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</si>
  <si>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</si>
  <si>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</si>
  <si>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</si>
  <si>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</si>
  <si>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</si>
  <si>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</si>
  <si>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</si>
  <si>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</si>
  <si>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</si>
  <si>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</si>
  <si>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</si>
  <si>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本单位本年度无上级转移支付补助项目支出预算，此表为空。</t>
  </si>
  <si>
    <t>预算12表</t>
  </si>
  <si>
    <t>项目级次</t>
  </si>
  <si>
    <t>本单位本年度无部门项目中期规划预算，此表为空。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</si>
</sst>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hh:mm:ss"/>
    <numFmt numFmtId="178" formatCode="yyyy/mm/dd"/>
    <numFmt numFmtId="179" formatCode="#,##0.00;\-#,##0.00;;@"/>
    <numFmt numFmtId="180" formatCode="#,##0;\-#,##0;;@"/>
  </numFmts>
  <fonts count="37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2" fillId="0" borderId="7">
      <alignment horizontal="right"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2" fillId="0" borderId="7">
      <alignment horizontal="right"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8" applyNumberFormat="0" applyAlignment="0" applyProtection="0">
      <alignment vertical="center"/>
    </xf>
    <xf numFmtId="0" fontId="31" fillId="12" borderId="14" applyNumberFormat="0" applyAlignment="0" applyProtection="0">
      <alignment vertical="center"/>
    </xf>
    <xf numFmtId="0" fontId="32" fillId="13" borderId="1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10" fontId="12" fillId="0" borderId="7">
      <alignment horizontal="right"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179" fontId="12" fillId="0" borderId="7">
      <alignment horizontal="right" vertical="center"/>
    </xf>
    <xf numFmtId="49" fontId="12" fillId="0" borderId="7">
      <alignment horizontal="left" vertical="center" wrapText="1"/>
    </xf>
    <xf numFmtId="179" fontId="12" fillId="0" borderId="7">
      <alignment horizontal="right" vertical="center"/>
    </xf>
    <xf numFmtId="177" fontId="12" fillId="0" borderId="7">
      <alignment horizontal="right" vertical="center"/>
    </xf>
    <xf numFmtId="180" fontId="12" fillId="0" borderId="7">
      <alignment horizontal="right" vertical="center"/>
    </xf>
    <xf numFmtId="0" fontId="12" fillId="0" borderId="0">
      <alignment vertical="top"/>
      <protection locked="0"/>
    </xf>
  </cellStyleXfs>
  <cellXfs count="208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0" borderId="0" xfId="57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8" fillId="0" borderId="0" xfId="57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49" fontId="5" fillId="0" borderId="7" xfId="53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8" fillId="0" borderId="0" xfId="57" applyFont="1" applyFill="1" applyBorder="1" applyAlignment="1" applyProtection="1">
      <alignment horizontal="center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2" fillId="0" borderId="0" xfId="57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horizontal="center" vertical="center" wrapText="1"/>
    </xf>
    <xf numFmtId="0" fontId="12" fillId="0" borderId="7" xfId="57" applyFont="1" applyFill="1" applyBorder="1" applyAlignment="1" applyProtection="1">
      <alignment horizontal="left" vertical="center" wrapText="1"/>
    </xf>
    <xf numFmtId="0" fontId="12" fillId="0" borderId="7" xfId="57" applyFont="1" applyFill="1" applyBorder="1" applyAlignment="1" applyProtection="1">
      <alignment vertical="center" wrapText="1"/>
    </xf>
    <xf numFmtId="0" fontId="12" fillId="0" borderId="7" xfId="57" applyFont="1" applyFill="1" applyBorder="1" applyAlignment="1" applyProtection="1">
      <alignment horizontal="center" vertical="center" wrapText="1"/>
    </xf>
    <xf numFmtId="0" fontId="12" fillId="0" borderId="7" xfId="57" applyFont="1" applyFill="1" applyBorder="1" applyAlignment="1" applyProtection="1">
      <alignment horizontal="center" vertical="center"/>
      <protection locked="0"/>
    </xf>
    <xf numFmtId="0" fontId="12" fillId="0" borderId="1" xfId="57" applyFont="1" applyFill="1" applyBorder="1" applyAlignment="1" applyProtection="1">
      <alignment horizontal="left" vertical="center" wrapText="1"/>
      <protection locked="0"/>
    </xf>
    <xf numFmtId="0" fontId="12" fillId="0" borderId="7" xfId="57" applyFont="1" applyFill="1" applyBorder="1" applyAlignment="1" applyProtection="1">
      <alignment horizontal="left" vertical="center" wrapText="1"/>
      <protection locked="0"/>
    </xf>
    <xf numFmtId="0" fontId="13" fillId="0" borderId="5" xfId="57" applyFont="1" applyFill="1" applyBorder="1" applyAlignment="1" applyProtection="1">
      <alignment vertical="center"/>
    </xf>
    <xf numFmtId="0" fontId="13" fillId="0" borderId="6" xfId="57" applyFont="1" applyFill="1" applyBorder="1" applyAlignment="1" applyProtection="1">
      <alignment vertical="center"/>
    </xf>
    <xf numFmtId="0" fontId="12" fillId="0" borderId="5" xfId="57" applyFont="1" applyFill="1" applyBorder="1" applyAlignment="1" applyProtection="1">
      <alignment horizontal="left" vertical="center" wrapText="1"/>
      <protection locked="0"/>
    </xf>
    <xf numFmtId="0" fontId="12" fillId="0" borderId="6" xfId="57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8" fillId="0" borderId="0" xfId="57" applyFont="1" applyFill="1" applyAlignment="1" applyProtection="1">
      <alignment horizont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8" fillId="0" borderId="0" xfId="57" applyFont="1" applyFill="1" applyBorder="1" applyAlignment="1" applyProtection="1">
      <alignment horizontal="right"/>
    </xf>
    <xf numFmtId="0" fontId="1" fillId="0" borderId="0" xfId="0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9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3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"单位名称："&amp;"禄劝彝族苗族自治县民族小学"</f>
        <v>单位名称：禄劝彝族苗族自治县民族小学</v>
      </c>
      <c r="B3" s="173"/>
      <c r="D3" s="148" t="s">
        <v>1</v>
      </c>
    </row>
    <row r="4" ht="23.25" customHeight="1" spans="1:4">
      <c r="A4" s="174" t="s">
        <v>2</v>
      </c>
      <c r="B4" s="175"/>
      <c r="C4" s="174" t="s">
        <v>3</v>
      </c>
      <c r="D4" s="175"/>
    </row>
    <row r="5" ht="24" customHeight="1" spans="1:4">
      <c r="A5" s="174" t="s">
        <v>4</v>
      </c>
      <c r="B5" s="174" t="s">
        <v>5</v>
      </c>
      <c r="C5" s="174" t="s">
        <v>6</v>
      </c>
      <c r="D5" s="174" t="s">
        <v>5</v>
      </c>
    </row>
    <row r="6" ht="17.25" customHeight="1" spans="1:4">
      <c r="A6" s="176" t="s">
        <v>7</v>
      </c>
      <c r="B6" s="74">
        <v>33231576.99</v>
      </c>
      <c r="C6" s="176" t="s">
        <v>8</v>
      </c>
      <c r="D6" s="74"/>
    </row>
    <row r="7" ht="17.25" customHeight="1" spans="1:4">
      <c r="A7" s="176" t="s">
        <v>9</v>
      </c>
      <c r="B7" s="74"/>
      <c r="C7" s="176" t="s">
        <v>10</v>
      </c>
      <c r="D7" s="74"/>
    </row>
    <row r="8" ht="17.25" customHeight="1" spans="1:4">
      <c r="A8" s="176" t="s">
        <v>11</v>
      </c>
      <c r="B8" s="74"/>
      <c r="C8" s="207" t="s">
        <v>12</v>
      </c>
      <c r="D8" s="74"/>
    </row>
    <row r="9" ht="17.25" customHeight="1" spans="1:4">
      <c r="A9" s="176" t="s">
        <v>13</v>
      </c>
      <c r="B9" s="74"/>
      <c r="C9" s="207" t="s">
        <v>14</v>
      </c>
      <c r="D9" s="74"/>
    </row>
    <row r="10" ht="17.25" customHeight="1" spans="1:4">
      <c r="A10" s="176" t="s">
        <v>15</v>
      </c>
      <c r="B10" s="74"/>
      <c r="C10" s="207" t="s">
        <v>16</v>
      </c>
      <c r="D10" s="74">
        <v>25629696</v>
      </c>
    </row>
    <row r="11" ht="17.25" customHeight="1" spans="1:4">
      <c r="A11" s="176" t="s">
        <v>17</v>
      </c>
      <c r="B11" s="74"/>
      <c r="C11" s="207" t="s">
        <v>18</v>
      </c>
      <c r="D11" s="74"/>
    </row>
    <row r="12" ht="17.25" customHeight="1" spans="1:4">
      <c r="A12" s="176" t="s">
        <v>19</v>
      </c>
      <c r="B12" s="74"/>
      <c r="C12" s="31" t="s">
        <v>20</v>
      </c>
      <c r="D12" s="74"/>
    </row>
    <row r="13" ht="17.25" customHeight="1" spans="1:4">
      <c r="A13" s="176" t="s">
        <v>21</v>
      </c>
      <c r="B13" s="74"/>
      <c r="C13" s="31" t="s">
        <v>22</v>
      </c>
      <c r="D13" s="74">
        <v>4490678.96</v>
      </c>
    </row>
    <row r="14" ht="17.25" customHeight="1" spans="1:4">
      <c r="A14" s="176" t="s">
        <v>23</v>
      </c>
      <c r="B14" s="74"/>
      <c r="C14" s="31" t="s">
        <v>24</v>
      </c>
      <c r="D14" s="74">
        <v>51003.31</v>
      </c>
    </row>
    <row r="15" ht="17.25" customHeight="1" spans="1:4">
      <c r="A15" s="176" t="s">
        <v>25</v>
      </c>
      <c r="B15" s="74"/>
      <c r="C15" s="31" t="s">
        <v>26</v>
      </c>
      <c r="D15" s="74"/>
    </row>
    <row r="16" ht="17.25" customHeight="1" spans="1:4">
      <c r="A16" s="154"/>
      <c r="B16" s="74"/>
      <c r="C16" s="31" t="s">
        <v>27</v>
      </c>
      <c r="D16" s="74"/>
    </row>
    <row r="17" ht="17.25" customHeight="1" spans="1:4">
      <c r="A17" s="177"/>
      <c r="B17" s="74"/>
      <c r="C17" s="31" t="s">
        <v>28</v>
      </c>
      <c r="D17" s="74"/>
    </row>
    <row r="18" ht="17.25" customHeight="1" spans="1:4">
      <c r="A18" s="177"/>
      <c r="B18" s="74"/>
      <c r="C18" s="31" t="s">
        <v>29</v>
      </c>
      <c r="D18" s="74"/>
    </row>
    <row r="19" ht="17.25" customHeight="1" spans="1:4">
      <c r="A19" s="177"/>
      <c r="B19" s="74"/>
      <c r="C19" s="31" t="s">
        <v>30</v>
      </c>
      <c r="D19" s="74"/>
    </row>
    <row r="20" ht="17.25" customHeight="1" spans="1:4">
      <c r="A20" s="177"/>
      <c r="B20" s="74"/>
      <c r="C20" s="31" t="s">
        <v>31</v>
      </c>
      <c r="D20" s="74"/>
    </row>
    <row r="21" ht="17.25" customHeight="1" spans="1:4">
      <c r="A21" s="177"/>
      <c r="B21" s="74"/>
      <c r="C21" s="31" t="s">
        <v>32</v>
      </c>
      <c r="D21" s="74"/>
    </row>
    <row r="22" ht="17.25" customHeight="1" spans="1:4">
      <c r="A22" s="177"/>
      <c r="B22" s="74"/>
      <c r="C22" s="31" t="s">
        <v>33</v>
      </c>
      <c r="D22" s="74"/>
    </row>
    <row r="23" ht="17.25" customHeight="1" spans="1:4">
      <c r="A23" s="177"/>
      <c r="B23" s="74"/>
      <c r="C23" s="31" t="s">
        <v>34</v>
      </c>
      <c r="D23" s="74"/>
    </row>
    <row r="24" ht="17.25" customHeight="1" spans="1:4">
      <c r="A24" s="177"/>
      <c r="B24" s="74"/>
      <c r="C24" s="31" t="s">
        <v>35</v>
      </c>
      <c r="D24" s="74">
        <v>3060198.72</v>
      </c>
    </row>
    <row r="25" ht="17.25" customHeight="1" spans="1:4">
      <c r="A25" s="177"/>
      <c r="B25" s="74"/>
      <c r="C25" s="31" t="s">
        <v>36</v>
      </c>
      <c r="D25" s="74"/>
    </row>
    <row r="26" ht="17.25" customHeight="1" spans="1:4">
      <c r="A26" s="177"/>
      <c r="B26" s="74"/>
      <c r="C26" s="154" t="s">
        <v>37</v>
      </c>
      <c r="D26" s="74"/>
    </row>
    <row r="27" ht="17.25" customHeight="1" spans="1:4">
      <c r="A27" s="177"/>
      <c r="B27" s="74"/>
      <c r="C27" s="31" t="s">
        <v>38</v>
      </c>
      <c r="D27" s="74"/>
    </row>
    <row r="28" ht="16.5" customHeight="1" spans="1:4">
      <c r="A28" s="177"/>
      <c r="B28" s="74"/>
      <c r="C28" s="31" t="s">
        <v>39</v>
      </c>
      <c r="D28" s="74"/>
    </row>
    <row r="29" ht="16.5" customHeight="1" spans="1:4">
      <c r="A29" s="177"/>
      <c r="B29" s="74"/>
      <c r="C29" s="154" t="s">
        <v>40</v>
      </c>
      <c r="D29" s="74"/>
    </row>
    <row r="30" ht="17.25" customHeight="1" spans="1:4">
      <c r="A30" s="177"/>
      <c r="B30" s="74"/>
      <c r="C30" s="154" t="s">
        <v>41</v>
      </c>
      <c r="D30" s="74"/>
    </row>
    <row r="31" ht="17.25" customHeight="1" spans="1:4">
      <c r="A31" s="177"/>
      <c r="B31" s="74"/>
      <c r="C31" s="31" t="s">
        <v>42</v>
      </c>
      <c r="D31" s="74"/>
    </row>
    <row r="32" ht="16.5" customHeight="1" spans="1:4">
      <c r="A32" s="177" t="s">
        <v>43</v>
      </c>
      <c r="B32" s="74">
        <v>33231576.99</v>
      </c>
      <c r="C32" s="177" t="s">
        <v>44</v>
      </c>
      <c r="D32" s="74">
        <v>33231576.99</v>
      </c>
    </row>
    <row r="33" ht="16.5" customHeight="1" spans="1:4">
      <c r="A33" s="154" t="s">
        <v>45</v>
      </c>
      <c r="B33" s="74"/>
      <c r="C33" s="154" t="s">
        <v>46</v>
      </c>
      <c r="D33" s="74"/>
    </row>
    <row r="34" ht="16.5" customHeight="1" spans="1:4">
      <c r="A34" s="31" t="s">
        <v>47</v>
      </c>
      <c r="B34" s="74"/>
      <c r="C34" s="31" t="s">
        <v>47</v>
      </c>
      <c r="D34" s="74"/>
    </row>
    <row r="35" ht="16.5" customHeight="1" spans="1:4">
      <c r="A35" s="31" t="s">
        <v>48</v>
      </c>
      <c r="B35" s="74"/>
      <c r="C35" s="31" t="s">
        <v>49</v>
      </c>
      <c r="D35" s="74"/>
    </row>
    <row r="36" ht="16.5" customHeight="1" spans="1:4">
      <c r="A36" s="178" t="s">
        <v>50</v>
      </c>
      <c r="B36" s="74">
        <v>33231576.99</v>
      </c>
      <c r="C36" s="178" t="s">
        <v>51</v>
      </c>
      <c r="D36" s="74">
        <v>33231576.99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3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"单位名称："&amp;"禄劝彝族苗族自治县民族小学"</f>
        <v>单位名称：禄劝彝族苗族自治县民族小学</v>
      </c>
      <c r="S3" s="45" t="s">
        <v>1</v>
      </c>
    </row>
    <row r="4" ht="21.75" customHeight="1" spans="1:19">
      <c r="A4" s="194" t="s">
        <v>53</v>
      </c>
      <c r="B4" s="195" t="s">
        <v>54</v>
      </c>
      <c r="C4" s="195" t="s">
        <v>55</v>
      </c>
      <c r="D4" s="196" t="s">
        <v>56</v>
      </c>
      <c r="E4" s="196"/>
      <c r="F4" s="196"/>
      <c r="G4" s="196"/>
      <c r="H4" s="196"/>
      <c r="I4" s="129"/>
      <c r="J4" s="196"/>
      <c r="K4" s="196"/>
      <c r="L4" s="196"/>
      <c r="M4" s="196"/>
      <c r="N4" s="202"/>
      <c r="O4" s="196" t="s">
        <v>45</v>
      </c>
      <c r="P4" s="196"/>
      <c r="Q4" s="196"/>
      <c r="R4" s="196"/>
      <c r="S4" s="202"/>
    </row>
    <row r="5" ht="27" customHeight="1" spans="1:19">
      <c r="A5" s="197"/>
      <c r="B5" s="198"/>
      <c r="C5" s="198"/>
      <c r="D5" s="198" t="s">
        <v>57</v>
      </c>
      <c r="E5" s="198" t="s">
        <v>58</v>
      </c>
      <c r="F5" s="198" t="s">
        <v>59</v>
      </c>
      <c r="G5" s="198" t="s">
        <v>60</v>
      </c>
      <c r="H5" s="198" t="s">
        <v>61</v>
      </c>
      <c r="I5" s="203" t="s">
        <v>62</v>
      </c>
      <c r="J5" s="204"/>
      <c r="K5" s="204"/>
      <c r="L5" s="204"/>
      <c r="M5" s="204"/>
      <c r="N5" s="205"/>
      <c r="O5" s="198" t="s">
        <v>57</v>
      </c>
      <c r="P5" s="198" t="s">
        <v>58</v>
      </c>
      <c r="Q5" s="198" t="s">
        <v>59</v>
      </c>
      <c r="R5" s="198" t="s">
        <v>60</v>
      </c>
      <c r="S5" s="198" t="s">
        <v>63</v>
      </c>
    </row>
    <row r="6" ht="30" customHeight="1" spans="1:19">
      <c r="A6" s="199"/>
      <c r="B6" s="98"/>
      <c r="C6" s="113"/>
      <c r="D6" s="113"/>
      <c r="E6" s="113"/>
      <c r="F6" s="113"/>
      <c r="G6" s="113"/>
      <c r="H6" s="113"/>
      <c r="I6" s="69" t="s">
        <v>57</v>
      </c>
      <c r="J6" s="205" t="s">
        <v>64</v>
      </c>
      <c r="K6" s="205" t="s">
        <v>65</v>
      </c>
      <c r="L6" s="205" t="s">
        <v>66</v>
      </c>
      <c r="M6" s="205" t="s">
        <v>67</v>
      </c>
      <c r="N6" s="205" t="s">
        <v>68</v>
      </c>
      <c r="O6" s="206"/>
      <c r="P6" s="206"/>
      <c r="Q6" s="206"/>
      <c r="R6" s="206"/>
      <c r="S6" s="113"/>
    </row>
    <row r="7" ht="15" customHeight="1" spans="1:19">
      <c r="A7" s="200">
        <v>1</v>
      </c>
      <c r="B7" s="200">
        <v>2</v>
      </c>
      <c r="C7" s="200">
        <v>3</v>
      </c>
      <c r="D7" s="200">
        <v>4</v>
      </c>
      <c r="E7" s="200">
        <v>5</v>
      </c>
      <c r="F7" s="200">
        <v>6</v>
      </c>
      <c r="G7" s="200">
        <v>7</v>
      </c>
      <c r="H7" s="200">
        <v>8</v>
      </c>
      <c r="I7" s="69">
        <v>9</v>
      </c>
      <c r="J7" s="200">
        <v>10</v>
      </c>
      <c r="K7" s="200">
        <v>11</v>
      </c>
      <c r="L7" s="200">
        <v>12</v>
      </c>
      <c r="M7" s="200">
        <v>13</v>
      </c>
      <c r="N7" s="200">
        <v>14</v>
      </c>
      <c r="O7" s="200">
        <v>15</v>
      </c>
      <c r="P7" s="200">
        <v>16</v>
      </c>
      <c r="Q7" s="200">
        <v>17</v>
      </c>
      <c r="R7" s="200">
        <v>18</v>
      </c>
      <c r="S7" s="200">
        <v>19</v>
      </c>
    </row>
    <row r="8" ht="18" customHeight="1" spans="1:19">
      <c r="A8" s="20" t="s">
        <v>69</v>
      </c>
      <c r="B8" s="20" t="s">
        <v>70</v>
      </c>
      <c r="C8" s="74">
        <v>33231576.99</v>
      </c>
      <c r="D8" s="74">
        <v>33231576.99</v>
      </c>
      <c r="E8" s="74">
        <v>33231576.99</v>
      </c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ht="18" customHeight="1" spans="1:19">
      <c r="A9" s="48" t="s">
        <v>55</v>
      </c>
      <c r="B9" s="201"/>
      <c r="C9" s="74">
        <v>33231576.99</v>
      </c>
      <c r="D9" s="74">
        <v>33231576.99</v>
      </c>
      <c r="E9" s="74">
        <v>33231576.99</v>
      </c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"单位名称："&amp;"禄劝彝族苗族自治县民族小学"</f>
        <v>单位名称：禄劝彝族苗族自治县民族小学</v>
      </c>
      <c r="O3" s="45" t="s">
        <v>1</v>
      </c>
    </row>
    <row r="4" ht="27" customHeight="1" spans="1:15">
      <c r="A4" s="180" t="s">
        <v>72</v>
      </c>
      <c r="B4" s="180" t="s">
        <v>73</v>
      </c>
      <c r="C4" s="180" t="s">
        <v>55</v>
      </c>
      <c r="D4" s="181" t="s">
        <v>58</v>
      </c>
      <c r="E4" s="182"/>
      <c r="F4" s="183"/>
      <c r="G4" s="184" t="s">
        <v>59</v>
      </c>
      <c r="H4" s="184" t="s">
        <v>60</v>
      </c>
      <c r="I4" s="184" t="s">
        <v>74</v>
      </c>
      <c r="J4" s="181" t="s">
        <v>62</v>
      </c>
      <c r="K4" s="182"/>
      <c r="L4" s="182"/>
      <c r="M4" s="182"/>
      <c r="N4" s="191"/>
      <c r="O4" s="192"/>
    </row>
    <row r="5" ht="42" customHeight="1" spans="1:15">
      <c r="A5" s="185"/>
      <c r="B5" s="185"/>
      <c r="C5" s="186"/>
      <c r="D5" s="187" t="s">
        <v>57</v>
      </c>
      <c r="E5" s="187" t="s">
        <v>75</v>
      </c>
      <c r="F5" s="187" t="s">
        <v>76</v>
      </c>
      <c r="G5" s="186"/>
      <c r="H5" s="186"/>
      <c r="I5" s="193"/>
      <c r="J5" s="187" t="s">
        <v>57</v>
      </c>
      <c r="K5" s="174" t="s">
        <v>77</v>
      </c>
      <c r="L5" s="174" t="s">
        <v>78</v>
      </c>
      <c r="M5" s="174" t="s">
        <v>79</v>
      </c>
      <c r="N5" s="174" t="s">
        <v>80</v>
      </c>
      <c r="O5" s="174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4">
        <v>25629696</v>
      </c>
      <c r="D7" s="74">
        <v>25629696</v>
      </c>
      <c r="E7" s="74">
        <v>25629696</v>
      </c>
      <c r="F7" s="74"/>
      <c r="G7" s="74"/>
      <c r="H7" s="74"/>
      <c r="I7" s="74"/>
      <c r="J7" s="74"/>
      <c r="K7" s="74"/>
      <c r="L7" s="74"/>
      <c r="M7" s="74"/>
      <c r="N7" s="74"/>
      <c r="O7" s="74"/>
    </row>
    <row r="8" ht="21" customHeight="1" spans="1:15">
      <c r="A8" s="188" t="s">
        <v>99</v>
      </c>
      <c r="B8" s="188" t="s">
        <v>100</v>
      </c>
      <c r="C8" s="74">
        <v>25629696</v>
      </c>
      <c r="D8" s="74">
        <v>25629696</v>
      </c>
      <c r="E8" s="74">
        <v>25629696</v>
      </c>
      <c r="F8" s="74"/>
      <c r="G8" s="74"/>
      <c r="H8" s="74"/>
      <c r="I8" s="74"/>
      <c r="J8" s="74"/>
      <c r="K8" s="74"/>
      <c r="L8" s="74"/>
      <c r="M8" s="74"/>
      <c r="N8" s="74"/>
      <c r="O8" s="74"/>
    </row>
    <row r="9" ht="21" customHeight="1" spans="1:15">
      <c r="A9" s="189" t="s">
        <v>101</v>
      </c>
      <c r="B9" s="189" t="s">
        <v>102</v>
      </c>
      <c r="C9" s="74">
        <v>25629696</v>
      </c>
      <c r="D9" s="74">
        <v>25629696</v>
      </c>
      <c r="E9" s="74">
        <v>25629696</v>
      </c>
      <c r="F9" s="74"/>
      <c r="G9" s="74"/>
      <c r="H9" s="74"/>
      <c r="I9" s="74"/>
      <c r="J9" s="74"/>
      <c r="K9" s="74"/>
      <c r="L9" s="74"/>
      <c r="M9" s="74"/>
      <c r="N9" s="74"/>
      <c r="O9" s="74"/>
    </row>
    <row r="10" ht="21" customHeight="1" spans="1:15">
      <c r="A10" s="55" t="s">
        <v>103</v>
      </c>
      <c r="B10" s="55" t="s">
        <v>104</v>
      </c>
      <c r="C10" s="74">
        <v>4490678.96</v>
      </c>
      <c r="D10" s="74">
        <v>4490678.96</v>
      </c>
      <c r="E10" s="74">
        <v>4490678.96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</row>
    <row r="11" ht="21" customHeight="1" spans="1:15">
      <c r="A11" s="188" t="s">
        <v>105</v>
      </c>
      <c r="B11" s="188" t="s">
        <v>106</v>
      </c>
      <c r="C11" s="74">
        <v>4489346.96</v>
      </c>
      <c r="D11" s="74">
        <v>4489346.96</v>
      </c>
      <c r="E11" s="74">
        <v>4489346.96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ht="21" customHeight="1" spans="1:15">
      <c r="A12" s="189" t="s">
        <v>107</v>
      </c>
      <c r="B12" s="189" t="s">
        <v>108</v>
      </c>
      <c r="C12" s="74">
        <v>4080264.96</v>
      </c>
      <c r="D12" s="74">
        <v>4080264.96</v>
      </c>
      <c r="E12" s="74">
        <v>4080264.96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ht="21" customHeight="1" spans="1:15">
      <c r="A13" s="189" t="s">
        <v>109</v>
      </c>
      <c r="B13" s="189" t="s">
        <v>110</v>
      </c>
      <c r="C13" s="74">
        <v>409082</v>
      </c>
      <c r="D13" s="74">
        <v>409082</v>
      </c>
      <c r="E13" s="74">
        <v>409082</v>
      </c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ht="21" customHeight="1" spans="1:15">
      <c r="A14" s="188" t="s">
        <v>111</v>
      </c>
      <c r="B14" s="188" t="s">
        <v>112</v>
      </c>
      <c r="C14" s="74">
        <v>1332</v>
      </c>
      <c r="D14" s="74">
        <v>1332</v>
      </c>
      <c r="E14" s="74">
        <v>1332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ht="21" customHeight="1" spans="1:15">
      <c r="A15" s="189" t="s">
        <v>113</v>
      </c>
      <c r="B15" s="189" t="s">
        <v>114</v>
      </c>
      <c r="C15" s="74">
        <v>1332</v>
      </c>
      <c r="D15" s="74">
        <v>1332</v>
      </c>
      <c r="E15" s="74">
        <v>1332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ht="21" customHeight="1" spans="1:15">
      <c r="A16" s="55" t="s">
        <v>115</v>
      </c>
      <c r="B16" s="55" t="s">
        <v>116</v>
      </c>
      <c r="C16" s="74">
        <v>51003.31</v>
      </c>
      <c r="D16" s="74">
        <v>51003.31</v>
      </c>
      <c r="E16" s="74">
        <v>51003.31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ht="21" customHeight="1" spans="1:15">
      <c r="A17" s="188" t="s">
        <v>117</v>
      </c>
      <c r="B17" s="188" t="s">
        <v>118</v>
      </c>
      <c r="C17" s="74">
        <v>51003.31</v>
      </c>
      <c r="D17" s="74">
        <v>51003.31</v>
      </c>
      <c r="E17" s="74">
        <v>51003.31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ht="21" customHeight="1" spans="1:15">
      <c r="A18" s="189" t="s">
        <v>119</v>
      </c>
      <c r="B18" s="189" t="s">
        <v>120</v>
      </c>
      <c r="C18" s="74">
        <v>51003.31</v>
      </c>
      <c r="D18" s="74">
        <v>51003.31</v>
      </c>
      <c r="E18" s="74">
        <v>51003.31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ht="21" customHeight="1" spans="1:15">
      <c r="A19" s="55" t="s">
        <v>121</v>
      </c>
      <c r="B19" s="55" t="s">
        <v>122</v>
      </c>
      <c r="C19" s="74">
        <v>3060198.72</v>
      </c>
      <c r="D19" s="74">
        <v>3060198.72</v>
      </c>
      <c r="E19" s="74">
        <v>3060198.72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ht="21" customHeight="1" spans="1:15">
      <c r="A20" s="188" t="s">
        <v>123</v>
      </c>
      <c r="B20" s="188" t="s">
        <v>124</v>
      </c>
      <c r="C20" s="74">
        <v>3060198.72</v>
      </c>
      <c r="D20" s="74">
        <v>3060198.72</v>
      </c>
      <c r="E20" s="74">
        <v>3060198.72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ht="21" customHeight="1" spans="1:15">
      <c r="A21" s="189" t="s">
        <v>125</v>
      </c>
      <c r="B21" s="189" t="s">
        <v>126</v>
      </c>
      <c r="C21" s="74">
        <v>3060198.72</v>
      </c>
      <c r="D21" s="74">
        <v>3060198.72</v>
      </c>
      <c r="E21" s="74">
        <v>3060198.72</v>
      </c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ht="21" customHeight="1" spans="1:15">
      <c r="A22" s="190" t="s">
        <v>55</v>
      </c>
      <c r="B22" s="34"/>
      <c r="C22" s="74">
        <v>33231576.99</v>
      </c>
      <c r="D22" s="74">
        <v>33231576.99</v>
      </c>
      <c r="E22" s="74">
        <v>33231576.99</v>
      </c>
      <c r="F22" s="74"/>
      <c r="G22" s="74"/>
      <c r="H22" s="74"/>
      <c r="I22" s="74"/>
      <c r="J22" s="74"/>
      <c r="K22" s="74"/>
      <c r="L22" s="74"/>
      <c r="M22" s="74"/>
      <c r="N22" s="74"/>
      <c r="O22" s="74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G23" sqref="G2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127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"单位名称："&amp;"禄劝彝族苗族自治县民族小学"</f>
        <v>单位名称：禄劝彝族苗族自治县民族小学</v>
      </c>
      <c r="B3" s="173"/>
      <c r="D3" s="45" t="s">
        <v>1</v>
      </c>
    </row>
    <row r="4" ht="17.25" customHeight="1" spans="1:4">
      <c r="A4" s="174" t="s">
        <v>2</v>
      </c>
      <c r="B4" s="175"/>
      <c r="C4" s="174" t="s">
        <v>3</v>
      </c>
      <c r="D4" s="175"/>
    </row>
    <row r="5" ht="18.75" customHeight="1" spans="1:4">
      <c r="A5" s="174" t="s">
        <v>4</v>
      </c>
      <c r="B5" s="174" t="s">
        <v>5</v>
      </c>
      <c r="C5" s="174" t="s">
        <v>6</v>
      </c>
      <c r="D5" s="174" t="s">
        <v>5</v>
      </c>
    </row>
    <row r="6" ht="16.5" customHeight="1" spans="1:4">
      <c r="A6" s="176" t="s">
        <v>128</v>
      </c>
      <c r="B6" s="74">
        <v>33231576.99</v>
      </c>
      <c r="C6" s="176" t="s">
        <v>129</v>
      </c>
      <c r="D6" s="74">
        <v>33231576.99</v>
      </c>
    </row>
    <row r="7" ht="16.5" customHeight="1" spans="1:4">
      <c r="A7" s="176" t="s">
        <v>130</v>
      </c>
      <c r="B7" s="74">
        <v>33231576.99</v>
      </c>
      <c r="C7" s="176" t="s">
        <v>131</v>
      </c>
      <c r="D7" s="74"/>
    </row>
    <row r="8" ht="16.5" customHeight="1" spans="1:4">
      <c r="A8" s="176" t="s">
        <v>132</v>
      </c>
      <c r="B8" s="74"/>
      <c r="C8" s="176" t="s">
        <v>133</v>
      </c>
      <c r="D8" s="74"/>
    </row>
    <row r="9" ht="16.5" customHeight="1" spans="1:4">
      <c r="A9" s="176" t="s">
        <v>134</v>
      </c>
      <c r="B9" s="74"/>
      <c r="C9" s="176" t="s">
        <v>135</v>
      </c>
      <c r="D9" s="74"/>
    </row>
    <row r="10" ht="16.5" customHeight="1" spans="1:4">
      <c r="A10" s="176" t="s">
        <v>136</v>
      </c>
      <c r="B10" s="74"/>
      <c r="C10" s="176" t="s">
        <v>137</v>
      </c>
      <c r="D10" s="74"/>
    </row>
    <row r="11" ht="16.5" customHeight="1" spans="1:4">
      <c r="A11" s="176" t="s">
        <v>130</v>
      </c>
      <c r="B11" s="74"/>
      <c r="C11" s="176" t="s">
        <v>138</v>
      </c>
      <c r="D11" s="74">
        <v>25629696</v>
      </c>
    </row>
    <row r="12" ht="16.5" customHeight="1" spans="1:4">
      <c r="A12" s="154" t="s">
        <v>132</v>
      </c>
      <c r="B12" s="74"/>
      <c r="C12" s="68" t="s">
        <v>139</v>
      </c>
      <c r="D12" s="74"/>
    </row>
    <row r="13" ht="16.5" customHeight="1" spans="1:4">
      <c r="A13" s="154" t="s">
        <v>134</v>
      </c>
      <c r="B13" s="74"/>
      <c r="C13" s="68" t="s">
        <v>140</v>
      </c>
      <c r="D13" s="74"/>
    </row>
    <row r="14" ht="16.5" customHeight="1" spans="1:4">
      <c r="A14" s="177"/>
      <c r="B14" s="74"/>
      <c r="C14" s="68" t="s">
        <v>141</v>
      </c>
      <c r="D14" s="74">
        <v>4490678.96</v>
      </c>
    </row>
    <row r="15" ht="16.5" customHeight="1" spans="1:4">
      <c r="A15" s="177"/>
      <c r="B15" s="74"/>
      <c r="C15" s="68" t="s">
        <v>142</v>
      </c>
      <c r="D15" s="74">
        <v>51003.31</v>
      </c>
    </row>
    <row r="16" ht="16.5" customHeight="1" spans="1:4">
      <c r="A16" s="177"/>
      <c r="B16" s="74"/>
      <c r="C16" s="68" t="s">
        <v>143</v>
      </c>
      <c r="D16" s="74"/>
    </row>
    <row r="17" ht="16.5" customHeight="1" spans="1:4">
      <c r="A17" s="177"/>
      <c r="B17" s="74"/>
      <c r="C17" s="68" t="s">
        <v>144</v>
      </c>
      <c r="D17" s="74"/>
    </row>
    <row r="18" ht="16.5" customHeight="1" spans="1:4">
      <c r="A18" s="177"/>
      <c r="B18" s="74"/>
      <c r="C18" s="68" t="s">
        <v>145</v>
      </c>
      <c r="D18" s="74"/>
    </row>
    <row r="19" ht="16.5" customHeight="1" spans="1:4">
      <c r="A19" s="177"/>
      <c r="B19" s="74"/>
      <c r="C19" s="68" t="s">
        <v>146</v>
      </c>
      <c r="D19" s="74"/>
    </row>
    <row r="20" ht="16.5" customHeight="1" spans="1:4">
      <c r="A20" s="177"/>
      <c r="B20" s="74"/>
      <c r="C20" s="68" t="s">
        <v>147</v>
      </c>
      <c r="D20" s="74"/>
    </row>
    <row r="21" ht="16.5" customHeight="1" spans="1:4">
      <c r="A21" s="177"/>
      <c r="B21" s="74"/>
      <c r="C21" s="68" t="s">
        <v>148</v>
      </c>
      <c r="D21" s="74"/>
    </row>
    <row r="22" ht="16.5" customHeight="1" spans="1:4">
      <c r="A22" s="177"/>
      <c r="B22" s="74"/>
      <c r="C22" s="68" t="s">
        <v>149</v>
      </c>
      <c r="D22" s="74"/>
    </row>
    <row r="23" ht="16.5" customHeight="1" spans="1:4">
      <c r="A23" s="177"/>
      <c r="B23" s="74"/>
      <c r="C23" s="68" t="s">
        <v>150</v>
      </c>
      <c r="D23" s="74"/>
    </row>
    <row r="24" ht="16.5" customHeight="1" spans="1:4">
      <c r="A24" s="177"/>
      <c r="B24" s="74"/>
      <c r="C24" s="68" t="s">
        <v>151</v>
      </c>
      <c r="D24" s="74"/>
    </row>
    <row r="25" ht="16.5" customHeight="1" spans="1:4">
      <c r="A25" s="177"/>
      <c r="B25" s="74"/>
      <c r="C25" s="68" t="s">
        <v>152</v>
      </c>
      <c r="D25" s="74">
        <v>3060198.72</v>
      </c>
    </row>
    <row r="26" ht="16.5" customHeight="1" spans="1:4">
      <c r="A26" s="177"/>
      <c r="B26" s="74"/>
      <c r="C26" s="68" t="s">
        <v>153</v>
      </c>
      <c r="D26" s="74"/>
    </row>
    <row r="27" ht="16.5" customHeight="1" spans="1:4">
      <c r="A27" s="177"/>
      <c r="B27" s="74"/>
      <c r="C27" s="68" t="s">
        <v>154</v>
      </c>
      <c r="D27" s="74"/>
    </row>
    <row r="28" ht="16.5" customHeight="1" spans="1:4">
      <c r="A28" s="177"/>
      <c r="B28" s="74"/>
      <c r="C28" s="68" t="s">
        <v>155</v>
      </c>
      <c r="D28" s="74"/>
    </row>
    <row r="29" ht="16.5" customHeight="1" spans="1:4">
      <c r="A29" s="177"/>
      <c r="B29" s="74"/>
      <c r="C29" s="68" t="s">
        <v>156</v>
      </c>
      <c r="D29" s="74"/>
    </row>
    <row r="30" ht="16.5" customHeight="1" spans="1:4">
      <c r="A30" s="177"/>
      <c r="B30" s="74"/>
      <c r="C30" s="68" t="s">
        <v>157</v>
      </c>
      <c r="D30" s="74"/>
    </row>
    <row r="31" ht="16.5" customHeight="1" spans="1:4">
      <c r="A31" s="177"/>
      <c r="B31" s="74"/>
      <c r="C31" s="154" t="s">
        <v>158</v>
      </c>
      <c r="D31" s="74"/>
    </row>
    <row r="32" ht="16.5" customHeight="1" spans="1:4">
      <c r="A32" s="177"/>
      <c r="B32" s="74"/>
      <c r="C32" s="154" t="s">
        <v>159</v>
      </c>
      <c r="D32" s="74"/>
    </row>
    <row r="33" ht="16.5" customHeight="1" spans="1:4">
      <c r="A33" s="177"/>
      <c r="B33" s="74"/>
      <c r="C33" s="29" t="s">
        <v>160</v>
      </c>
      <c r="D33" s="74"/>
    </row>
    <row r="34" ht="15" customHeight="1" spans="1:4">
      <c r="A34" s="178" t="s">
        <v>50</v>
      </c>
      <c r="B34" s="179">
        <v>33231576.99</v>
      </c>
      <c r="C34" s="178" t="s">
        <v>51</v>
      </c>
      <c r="D34" s="179">
        <v>33231576.99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E28" sqref="E28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43"/>
      <c r="F1" s="166"/>
      <c r="G1" s="148" t="s">
        <v>161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"单位名称："&amp;"禄劝彝族苗族自治县民族小学"</f>
        <v>单位名称：禄劝彝族苗族自治县民族小学</v>
      </c>
      <c r="F3" s="119"/>
      <c r="G3" s="148" t="s">
        <v>1</v>
      </c>
    </row>
    <row r="4" ht="20.25" customHeight="1" spans="1:7">
      <c r="A4" s="167" t="s">
        <v>162</v>
      </c>
      <c r="B4" s="168"/>
      <c r="C4" s="123" t="s">
        <v>55</v>
      </c>
      <c r="D4" s="157" t="s">
        <v>75</v>
      </c>
      <c r="E4" s="11"/>
      <c r="F4" s="12"/>
      <c r="G4" s="145" t="s">
        <v>76</v>
      </c>
    </row>
    <row r="5" ht="20.25" customHeight="1" spans="1:7">
      <c r="A5" s="169" t="s">
        <v>72</v>
      </c>
      <c r="B5" s="169" t="s">
        <v>73</v>
      </c>
      <c r="C5" s="18"/>
      <c r="D5" s="128" t="s">
        <v>57</v>
      </c>
      <c r="E5" s="128" t="s">
        <v>163</v>
      </c>
      <c r="F5" s="128" t="s">
        <v>164</v>
      </c>
      <c r="G5" s="147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4">
        <v>25629696</v>
      </c>
      <c r="D7" s="74">
        <v>25629696</v>
      </c>
      <c r="E7" s="74">
        <v>25502496</v>
      </c>
      <c r="F7" s="74">
        <v>127200</v>
      </c>
      <c r="G7" s="74"/>
    </row>
    <row r="8" ht="18" customHeight="1" spans="1:7">
      <c r="A8" s="170" t="s">
        <v>99</v>
      </c>
      <c r="B8" s="170" t="s">
        <v>100</v>
      </c>
      <c r="C8" s="74">
        <v>25629696</v>
      </c>
      <c r="D8" s="74">
        <v>25629696</v>
      </c>
      <c r="E8" s="74">
        <v>25502496</v>
      </c>
      <c r="F8" s="74">
        <v>127200</v>
      </c>
      <c r="G8" s="74"/>
    </row>
    <row r="9" ht="18" customHeight="1" spans="1:7">
      <c r="A9" s="171" t="s">
        <v>101</v>
      </c>
      <c r="B9" s="171" t="s">
        <v>102</v>
      </c>
      <c r="C9" s="74">
        <v>25629696</v>
      </c>
      <c r="D9" s="74">
        <v>25629696</v>
      </c>
      <c r="E9" s="74">
        <v>25502496</v>
      </c>
      <c r="F9" s="74">
        <v>127200</v>
      </c>
      <c r="G9" s="74"/>
    </row>
    <row r="10" ht="18" customHeight="1" spans="1:7">
      <c r="A10" s="29" t="s">
        <v>103</v>
      </c>
      <c r="B10" s="29" t="s">
        <v>104</v>
      </c>
      <c r="C10" s="74">
        <v>4490678.96</v>
      </c>
      <c r="D10" s="74">
        <v>4490678.96</v>
      </c>
      <c r="E10" s="74">
        <v>4490678.96</v>
      </c>
      <c r="F10" s="74"/>
      <c r="G10" s="74"/>
    </row>
    <row r="11" ht="18" customHeight="1" spans="1:7">
      <c r="A11" s="170" t="s">
        <v>105</v>
      </c>
      <c r="B11" s="170" t="s">
        <v>106</v>
      </c>
      <c r="C11" s="74">
        <v>4489346.96</v>
      </c>
      <c r="D11" s="74">
        <v>4489346.96</v>
      </c>
      <c r="E11" s="74">
        <v>4489346.96</v>
      </c>
      <c r="F11" s="74"/>
      <c r="G11" s="74"/>
    </row>
    <row r="12" ht="18" customHeight="1" spans="1:7">
      <c r="A12" s="171" t="s">
        <v>107</v>
      </c>
      <c r="B12" s="171" t="s">
        <v>108</v>
      </c>
      <c r="C12" s="74">
        <v>4080264.96</v>
      </c>
      <c r="D12" s="74">
        <v>4080264.96</v>
      </c>
      <c r="E12" s="74">
        <v>4080264.96</v>
      </c>
      <c r="F12" s="74"/>
      <c r="G12" s="74"/>
    </row>
    <row r="13" ht="18" customHeight="1" spans="1:7">
      <c r="A13" s="171" t="s">
        <v>109</v>
      </c>
      <c r="B13" s="171" t="s">
        <v>110</v>
      </c>
      <c r="C13" s="74">
        <v>409082</v>
      </c>
      <c r="D13" s="74">
        <v>409082</v>
      </c>
      <c r="E13" s="74">
        <v>409082</v>
      </c>
      <c r="F13" s="74"/>
      <c r="G13" s="74"/>
    </row>
    <row r="14" ht="18" customHeight="1" spans="1:7">
      <c r="A14" s="170" t="s">
        <v>111</v>
      </c>
      <c r="B14" s="170" t="s">
        <v>112</v>
      </c>
      <c r="C14" s="74">
        <v>1332</v>
      </c>
      <c r="D14" s="74">
        <v>1332</v>
      </c>
      <c r="E14" s="74">
        <v>1332</v>
      </c>
      <c r="F14" s="74"/>
      <c r="G14" s="74"/>
    </row>
    <row r="15" ht="18" customHeight="1" spans="1:7">
      <c r="A15" s="171" t="s">
        <v>113</v>
      </c>
      <c r="B15" s="171" t="s">
        <v>114</v>
      </c>
      <c r="C15" s="74">
        <v>1332</v>
      </c>
      <c r="D15" s="74">
        <v>1332</v>
      </c>
      <c r="E15" s="74">
        <v>1332</v>
      </c>
      <c r="F15" s="74"/>
      <c r="G15" s="74"/>
    </row>
    <row r="16" ht="18" customHeight="1" spans="1:7">
      <c r="A16" s="29" t="s">
        <v>115</v>
      </c>
      <c r="B16" s="29" t="s">
        <v>116</v>
      </c>
      <c r="C16" s="74">
        <v>51003.31</v>
      </c>
      <c r="D16" s="74">
        <v>51003.31</v>
      </c>
      <c r="E16" s="74">
        <v>51003.31</v>
      </c>
      <c r="F16" s="74"/>
      <c r="G16" s="74"/>
    </row>
    <row r="17" ht="18" customHeight="1" spans="1:7">
      <c r="A17" s="170" t="s">
        <v>117</v>
      </c>
      <c r="B17" s="170" t="s">
        <v>118</v>
      </c>
      <c r="C17" s="74">
        <v>51003.31</v>
      </c>
      <c r="D17" s="74">
        <v>51003.31</v>
      </c>
      <c r="E17" s="74">
        <v>51003.31</v>
      </c>
      <c r="F17" s="74"/>
      <c r="G17" s="74"/>
    </row>
    <row r="18" ht="18" customHeight="1" spans="1:7">
      <c r="A18" s="171" t="s">
        <v>119</v>
      </c>
      <c r="B18" s="171" t="s">
        <v>120</v>
      </c>
      <c r="C18" s="74">
        <v>51003.31</v>
      </c>
      <c r="D18" s="74">
        <v>51003.31</v>
      </c>
      <c r="E18" s="74">
        <v>51003.31</v>
      </c>
      <c r="F18" s="74"/>
      <c r="G18" s="74"/>
    </row>
    <row r="19" ht="18" customHeight="1" spans="1:7">
      <c r="A19" s="29" t="s">
        <v>121</v>
      </c>
      <c r="B19" s="29" t="s">
        <v>122</v>
      </c>
      <c r="C19" s="74">
        <v>3060198.72</v>
      </c>
      <c r="D19" s="74">
        <v>3060198.72</v>
      </c>
      <c r="E19" s="74">
        <v>3060198.72</v>
      </c>
      <c r="F19" s="74"/>
      <c r="G19" s="74"/>
    </row>
    <row r="20" ht="18" customHeight="1" spans="1:7">
      <c r="A20" s="170" t="s">
        <v>123</v>
      </c>
      <c r="B20" s="170" t="s">
        <v>124</v>
      </c>
      <c r="C20" s="74">
        <v>3060198.72</v>
      </c>
      <c r="D20" s="74">
        <v>3060198.72</v>
      </c>
      <c r="E20" s="74">
        <v>3060198.72</v>
      </c>
      <c r="F20" s="74"/>
      <c r="G20" s="74"/>
    </row>
    <row r="21" ht="18" customHeight="1" spans="1:7">
      <c r="A21" s="171" t="s">
        <v>125</v>
      </c>
      <c r="B21" s="171" t="s">
        <v>126</v>
      </c>
      <c r="C21" s="74">
        <v>3060198.72</v>
      </c>
      <c r="D21" s="74">
        <v>3060198.72</v>
      </c>
      <c r="E21" s="74">
        <v>3060198.72</v>
      </c>
      <c r="F21" s="74"/>
      <c r="G21" s="74"/>
    </row>
    <row r="22" ht="18" customHeight="1" spans="1:7">
      <c r="A22" s="73" t="s">
        <v>165</v>
      </c>
      <c r="B22" s="172" t="s">
        <v>165</v>
      </c>
      <c r="C22" s="74">
        <v>33231576.99</v>
      </c>
      <c r="D22" s="74">
        <v>33231576.99</v>
      </c>
      <c r="E22" s="74">
        <v>33104376.99</v>
      </c>
      <c r="F22" s="74">
        <v>127200</v>
      </c>
      <c r="G22" s="74"/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selection activeCell="C21" sqref="C2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61" t="s">
        <v>166</v>
      </c>
    </row>
    <row r="2" ht="41.25" customHeight="1" spans="1:6">
      <c r="A2" s="162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6" t="str">
        <f>"单位名称："&amp;"禄劝彝族苗族自治县民族小学"</f>
        <v>单位名称：禄劝彝族苗族自治县民族小学</v>
      </c>
      <c r="B3" s="163"/>
      <c r="D3" s="42"/>
      <c r="E3" s="41"/>
      <c r="F3" s="63" t="s">
        <v>1</v>
      </c>
    </row>
    <row r="4" ht="27" customHeight="1" spans="1:6">
      <c r="A4" s="46" t="s">
        <v>167</v>
      </c>
      <c r="B4" s="46" t="s">
        <v>168</v>
      </c>
      <c r="C4" s="48" t="s">
        <v>169</v>
      </c>
      <c r="D4" s="46"/>
      <c r="E4" s="47"/>
      <c r="F4" s="46" t="s">
        <v>170</v>
      </c>
    </row>
    <row r="5" ht="28.5" customHeight="1" spans="1:6">
      <c r="A5" s="164"/>
      <c r="B5" s="50"/>
      <c r="C5" s="47" t="s">
        <v>57</v>
      </c>
      <c r="D5" s="47" t="s">
        <v>171</v>
      </c>
      <c r="E5" s="47" t="s">
        <v>172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74"/>
      <c r="B7" s="74"/>
      <c r="C7" s="74"/>
      <c r="D7" s="74"/>
      <c r="E7" s="74"/>
      <c r="F7" s="74"/>
    </row>
    <row r="8" customHeight="1" spans="5:6">
      <c r="E8" s="165" t="s">
        <v>173</v>
      </c>
      <c r="F8" s="165"/>
    </row>
  </sheetData>
  <mergeCells count="7">
    <mergeCell ref="A2:F2"/>
    <mergeCell ref="A3:B3"/>
    <mergeCell ref="C4:E4"/>
    <mergeCell ref="E8:F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1"/>
  <sheetViews>
    <sheetView showZeros="0" workbookViewId="0">
      <selection activeCell="C27" sqref="C27"/>
    </sheetView>
  </sheetViews>
  <sheetFormatPr defaultColWidth="9.14166666666667" defaultRowHeight="14.25" customHeight="1"/>
  <cols>
    <col min="1" max="1" width="23.625" customWidth="1"/>
    <col min="2" max="2" width="22.62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10" width="18.7083333333333" customWidth="1"/>
    <col min="11" max="12" width="11.25" customWidth="1"/>
    <col min="13" max="13" width="18.7083333333333" customWidth="1"/>
    <col min="14" max="24" width="7.75" customWidth="1"/>
  </cols>
  <sheetData>
    <row r="1" ht="13.5" customHeight="1" spans="2:24">
      <c r="B1" s="143"/>
      <c r="C1" s="150"/>
      <c r="E1" s="151"/>
      <c r="F1" s="151"/>
      <c r="G1" s="151"/>
      <c r="H1" s="151"/>
      <c r="I1" s="76"/>
      <c r="J1" s="76"/>
      <c r="K1" s="76"/>
      <c r="L1" s="76"/>
      <c r="M1" s="76"/>
      <c r="N1" s="76"/>
      <c r="R1" s="76"/>
      <c r="V1" s="150"/>
      <c r="X1" s="2" t="s">
        <v>174</v>
      </c>
    </row>
    <row r="2" ht="45.75" customHeight="1" spans="1:24">
      <c r="A2" s="65" t="str">
        <f>"2025"&amp;"年部门基本支出预算表"</f>
        <v>2025年部门基本支出预算表</v>
      </c>
      <c r="B2" s="3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3"/>
      <c r="P2" s="3"/>
      <c r="Q2" s="3"/>
      <c r="R2" s="65"/>
      <c r="S2" s="65"/>
      <c r="T2" s="65"/>
      <c r="U2" s="65"/>
      <c r="V2" s="65"/>
      <c r="W2" s="65"/>
      <c r="X2" s="65"/>
    </row>
    <row r="3" ht="18.75" customHeight="1" spans="1:24">
      <c r="A3" s="4" t="str">
        <f>"单位名称："&amp;"禄劝彝族苗族自治县民族小学"</f>
        <v>单位名称：禄劝彝族苗族自治县民族小学</v>
      </c>
      <c r="B3" s="5"/>
      <c r="C3" s="152"/>
      <c r="D3" s="152"/>
      <c r="E3" s="152"/>
      <c r="F3" s="152"/>
      <c r="G3" s="152"/>
      <c r="H3" s="152"/>
      <c r="I3" s="78"/>
      <c r="J3" s="78"/>
      <c r="K3" s="78"/>
      <c r="L3" s="78"/>
      <c r="M3" s="78"/>
      <c r="N3" s="78"/>
      <c r="O3" s="6"/>
      <c r="P3" s="6"/>
      <c r="Q3" s="6"/>
      <c r="R3" s="78"/>
      <c r="V3" s="150"/>
      <c r="X3" s="2" t="s">
        <v>1</v>
      </c>
    </row>
    <row r="4" ht="18" customHeight="1" spans="1:24">
      <c r="A4" s="8" t="s">
        <v>175</v>
      </c>
      <c r="B4" s="8" t="s">
        <v>176</v>
      </c>
      <c r="C4" s="8" t="s">
        <v>177</v>
      </c>
      <c r="D4" s="8" t="s">
        <v>178</v>
      </c>
      <c r="E4" s="8" t="s">
        <v>179</v>
      </c>
      <c r="F4" s="8" t="s">
        <v>180</v>
      </c>
      <c r="G4" s="8" t="s">
        <v>181</v>
      </c>
      <c r="H4" s="8" t="s">
        <v>182</v>
      </c>
      <c r="I4" s="157" t="s">
        <v>183</v>
      </c>
      <c r="J4" s="101" t="s">
        <v>183</v>
      </c>
      <c r="K4" s="101"/>
      <c r="L4" s="101"/>
      <c r="M4" s="101"/>
      <c r="N4" s="101"/>
      <c r="O4" s="11"/>
      <c r="P4" s="11"/>
      <c r="Q4" s="11"/>
      <c r="R4" s="96" t="s">
        <v>61</v>
      </c>
      <c r="S4" s="101" t="s">
        <v>62</v>
      </c>
      <c r="T4" s="101"/>
      <c r="U4" s="101"/>
      <c r="V4" s="101"/>
      <c r="W4" s="101"/>
      <c r="X4" s="102"/>
    </row>
    <row r="5" ht="18" customHeight="1" spans="1:24">
      <c r="A5" s="13"/>
      <c r="B5" s="28"/>
      <c r="C5" s="125"/>
      <c r="D5" s="13"/>
      <c r="E5" s="13"/>
      <c r="F5" s="13"/>
      <c r="G5" s="13"/>
      <c r="H5" s="13"/>
      <c r="I5" s="123" t="s">
        <v>184</v>
      </c>
      <c r="J5" s="157" t="s">
        <v>58</v>
      </c>
      <c r="K5" s="101"/>
      <c r="L5" s="101"/>
      <c r="M5" s="101"/>
      <c r="N5" s="102"/>
      <c r="O5" s="10" t="s">
        <v>185</v>
      </c>
      <c r="P5" s="11"/>
      <c r="Q5" s="12"/>
      <c r="R5" s="8" t="s">
        <v>61</v>
      </c>
      <c r="S5" s="157" t="s">
        <v>62</v>
      </c>
      <c r="T5" s="96" t="s">
        <v>64</v>
      </c>
      <c r="U5" s="101" t="s">
        <v>62</v>
      </c>
      <c r="V5" s="96" t="s">
        <v>66</v>
      </c>
      <c r="W5" s="96" t="s">
        <v>67</v>
      </c>
      <c r="X5" s="160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58" t="s">
        <v>186</v>
      </c>
      <c r="K6" s="8" t="s">
        <v>187</v>
      </c>
      <c r="L6" s="8" t="s">
        <v>188</v>
      </c>
      <c r="M6" s="8" t="s">
        <v>189</v>
      </c>
      <c r="N6" s="8" t="s">
        <v>190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191</v>
      </c>
      <c r="V6" s="8" t="s">
        <v>66</v>
      </c>
      <c r="W6" s="8" t="s">
        <v>67</v>
      </c>
      <c r="X6" s="8" t="s">
        <v>68</v>
      </c>
    </row>
    <row r="7" ht="37.5" customHeight="1" spans="1:24">
      <c r="A7" s="153"/>
      <c r="B7" s="18"/>
      <c r="C7" s="153"/>
      <c r="D7" s="153"/>
      <c r="E7" s="153"/>
      <c r="F7" s="153"/>
      <c r="G7" s="153"/>
      <c r="H7" s="153"/>
      <c r="I7" s="153"/>
      <c r="J7" s="159" t="s">
        <v>57</v>
      </c>
      <c r="K7" s="16" t="s">
        <v>192</v>
      </c>
      <c r="L7" s="16" t="s">
        <v>188</v>
      </c>
      <c r="M7" s="16" t="s">
        <v>189</v>
      </c>
      <c r="N7" s="16" t="s">
        <v>190</v>
      </c>
      <c r="O7" s="16" t="s">
        <v>188</v>
      </c>
      <c r="P7" s="16" t="s">
        <v>189</v>
      </c>
      <c r="Q7" s="16" t="s">
        <v>190</v>
      </c>
      <c r="R7" s="16" t="s">
        <v>61</v>
      </c>
      <c r="S7" s="16" t="s">
        <v>57</v>
      </c>
      <c r="T7" s="16" t="s">
        <v>64</v>
      </c>
      <c r="U7" s="16" t="s">
        <v>191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54" t="s">
        <v>193</v>
      </c>
      <c r="B9" s="154" t="s">
        <v>70</v>
      </c>
      <c r="C9" s="154" t="s">
        <v>194</v>
      </c>
      <c r="D9" s="154" t="s">
        <v>195</v>
      </c>
      <c r="E9" s="154" t="s">
        <v>101</v>
      </c>
      <c r="F9" s="154" t="s">
        <v>102</v>
      </c>
      <c r="G9" s="154" t="s">
        <v>196</v>
      </c>
      <c r="H9" s="154" t="s">
        <v>197</v>
      </c>
      <c r="I9" s="74">
        <v>11008944</v>
      </c>
      <c r="J9" s="74">
        <v>11008944</v>
      </c>
      <c r="K9" s="74"/>
      <c r="L9" s="74"/>
      <c r="M9" s="74">
        <v>11008944</v>
      </c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</row>
    <row r="10" ht="20.25" customHeight="1" spans="1:24">
      <c r="A10" s="154" t="s">
        <v>193</v>
      </c>
      <c r="B10" s="154" t="s">
        <v>70</v>
      </c>
      <c r="C10" s="154" t="s">
        <v>198</v>
      </c>
      <c r="D10" s="154" t="s">
        <v>199</v>
      </c>
      <c r="E10" s="154" t="s">
        <v>101</v>
      </c>
      <c r="F10" s="154" t="s">
        <v>102</v>
      </c>
      <c r="G10" s="154" t="s">
        <v>200</v>
      </c>
      <c r="H10" s="154" t="s">
        <v>199</v>
      </c>
      <c r="I10" s="74">
        <v>127200</v>
      </c>
      <c r="J10" s="74">
        <v>127200</v>
      </c>
      <c r="K10" s="89"/>
      <c r="L10" s="89"/>
      <c r="M10" s="74">
        <v>127200</v>
      </c>
      <c r="N10" s="89"/>
      <c r="O10" s="74"/>
      <c r="P10" s="74"/>
      <c r="Q10" s="74"/>
      <c r="R10" s="74"/>
      <c r="S10" s="74"/>
      <c r="T10" s="74"/>
      <c r="U10" s="74"/>
      <c r="V10" s="74"/>
      <c r="W10" s="74"/>
      <c r="X10" s="74"/>
    </row>
    <row r="11" ht="20.25" customHeight="1" spans="1:24">
      <c r="A11" s="154" t="s">
        <v>193</v>
      </c>
      <c r="B11" s="154" t="s">
        <v>70</v>
      </c>
      <c r="C11" s="154" t="s">
        <v>201</v>
      </c>
      <c r="D11" s="154" t="s">
        <v>126</v>
      </c>
      <c r="E11" s="154" t="s">
        <v>125</v>
      </c>
      <c r="F11" s="154" t="s">
        <v>126</v>
      </c>
      <c r="G11" s="154" t="s">
        <v>202</v>
      </c>
      <c r="H11" s="154" t="s">
        <v>126</v>
      </c>
      <c r="I11" s="74">
        <v>3060198.72</v>
      </c>
      <c r="J11" s="74">
        <v>3060198.72</v>
      </c>
      <c r="K11" s="89"/>
      <c r="L11" s="89"/>
      <c r="M11" s="74">
        <v>3060198.72</v>
      </c>
      <c r="N11" s="89"/>
      <c r="O11" s="74"/>
      <c r="P11" s="74"/>
      <c r="Q11" s="74"/>
      <c r="R11" s="74"/>
      <c r="S11" s="74"/>
      <c r="T11" s="74"/>
      <c r="U11" s="74"/>
      <c r="V11" s="74"/>
      <c r="W11" s="74"/>
      <c r="X11" s="74"/>
    </row>
    <row r="12" ht="20.25" customHeight="1" spans="1:24">
      <c r="A12" s="154" t="s">
        <v>193</v>
      </c>
      <c r="B12" s="154" t="s">
        <v>70</v>
      </c>
      <c r="C12" s="154" t="s">
        <v>203</v>
      </c>
      <c r="D12" s="154" t="s">
        <v>204</v>
      </c>
      <c r="E12" s="154" t="s">
        <v>113</v>
      </c>
      <c r="F12" s="154" t="s">
        <v>114</v>
      </c>
      <c r="G12" s="154" t="s">
        <v>205</v>
      </c>
      <c r="H12" s="154" t="s">
        <v>206</v>
      </c>
      <c r="I12" s="74">
        <v>1332</v>
      </c>
      <c r="J12" s="74">
        <v>1332</v>
      </c>
      <c r="K12" s="89"/>
      <c r="L12" s="89"/>
      <c r="M12" s="74">
        <v>1332</v>
      </c>
      <c r="N12" s="89"/>
      <c r="O12" s="74"/>
      <c r="P12" s="74"/>
      <c r="Q12" s="74"/>
      <c r="R12" s="74"/>
      <c r="S12" s="74"/>
      <c r="T12" s="74"/>
      <c r="U12" s="74"/>
      <c r="V12" s="74"/>
      <c r="W12" s="74"/>
      <c r="X12" s="74"/>
    </row>
    <row r="13" ht="20.25" customHeight="1" spans="1:24">
      <c r="A13" s="154" t="s">
        <v>193</v>
      </c>
      <c r="B13" s="154" t="s">
        <v>70</v>
      </c>
      <c r="C13" s="154" t="s">
        <v>207</v>
      </c>
      <c r="D13" s="154" t="s">
        <v>208</v>
      </c>
      <c r="E13" s="154" t="s">
        <v>101</v>
      </c>
      <c r="F13" s="154" t="s">
        <v>102</v>
      </c>
      <c r="G13" s="154" t="s">
        <v>209</v>
      </c>
      <c r="H13" s="154" t="s">
        <v>210</v>
      </c>
      <c r="I13" s="74">
        <v>1780800</v>
      </c>
      <c r="J13" s="74">
        <v>1780800</v>
      </c>
      <c r="K13" s="89"/>
      <c r="L13" s="89"/>
      <c r="M13" s="74">
        <v>1780800</v>
      </c>
      <c r="N13" s="89"/>
      <c r="O13" s="74"/>
      <c r="P13" s="74"/>
      <c r="Q13" s="74"/>
      <c r="R13" s="74"/>
      <c r="S13" s="74"/>
      <c r="T13" s="74"/>
      <c r="U13" s="74"/>
      <c r="V13" s="74"/>
      <c r="W13" s="74"/>
      <c r="X13" s="74"/>
    </row>
    <row r="14" ht="20.25" customHeight="1" spans="1:24">
      <c r="A14" s="154" t="s">
        <v>193</v>
      </c>
      <c r="B14" s="154" t="s">
        <v>70</v>
      </c>
      <c r="C14" s="154" t="s">
        <v>211</v>
      </c>
      <c r="D14" s="154" t="s">
        <v>212</v>
      </c>
      <c r="E14" s="154" t="s">
        <v>101</v>
      </c>
      <c r="F14" s="154" t="s">
        <v>102</v>
      </c>
      <c r="G14" s="154" t="s">
        <v>213</v>
      </c>
      <c r="H14" s="154" t="s">
        <v>214</v>
      </c>
      <c r="I14" s="74">
        <v>917412</v>
      </c>
      <c r="J14" s="74">
        <v>917412</v>
      </c>
      <c r="K14" s="89"/>
      <c r="L14" s="89"/>
      <c r="M14" s="74">
        <v>917412</v>
      </c>
      <c r="N14" s="89"/>
      <c r="O14" s="74"/>
      <c r="P14" s="74"/>
      <c r="Q14" s="74"/>
      <c r="R14" s="74"/>
      <c r="S14" s="74"/>
      <c r="T14" s="74"/>
      <c r="U14" s="74"/>
      <c r="V14" s="74"/>
      <c r="W14" s="74"/>
      <c r="X14" s="74"/>
    </row>
    <row r="15" ht="20.25" customHeight="1" spans="1:24">
      <c r="A15" s="154" t="s">
        <v>193</v>
      </c>
      <c r="B15" s="154" t="s">
        <v>70</v>
      </c>
      <c r="C15" s="154" t="s">
        <v>215</v>
      </c>
      <c r="D15" s="154" t="s">
        <v>216</v>
      </c>
      <c r="E15" s="154" t="s">
        <v>101</v>
      </c>
      <c r="F15" s="154" t="s">
        <v>102</v>
      </c>
      <c r="G15" s="154" t="s">
        <v>209</v>
      </c>
      <c r="H15" s="154" t="s">
        <v>210</v>
      </c>
      <c r="I15" s="74">
        <v>2185452</v>
      </c>
      <c r="J15" s="74">
        <v>2185452</v>
      </c>
      <c r="K15" s="89"/>
      <c r="L15" s="89"/>
      <c r="M15" s="74">
        <v>2185452</v>
      </c>
      <c r="N15" s="89"/>
      <c r="O15" s="74"/>
      <c r="P15" s="74"/>
      <c r="Q15" s="74"/>
      <c r="R15" s="74"/>
      <c r="S15" s="74"/>
      <c r="T15" s="74"/>
      <c r="U15" s="74"/>
      <c r="V15" s="74"/>
      <c r="W15" s="74"/>
      <c r="X15" s="74"/>
    </row>
    <row r="16" ht="20.25" customHeight="1" spans="1:24">
      <c r="A16" s="154" t="s">
        <v>193</v>
      </c>
      <c r="B16" s="154" t="s">
        <v>70</v>
      </c>
      <c r="C16" s="154" t="s">
        <v>215</v>
      </c>
      <c r="D16" s="154" t="s">
        <v>216</v>
      </c>
      <c r="E16" s="154" t="s">
        <v>101</v>
      </c>
      <c r="F16" s="154" t="s">
        <v>102</v>
      </c>
      <c r="G16" s="154" t="s">
        <v>209</v>
      </c>
      <c r="H16" s="154" t="s">
        <v>210</v>
      </c>
      <c r="I16" s="74">
        <v>3993000</v>
      </c>
      <c r="J16" s="74">
        <v>3993000</v>
      </c>
      <c r="K16" s="89"/>
      <c r="L16" s="89"/>
      <c r="M16" s="74">
        <v>3993000</v>
      </c>
      <c r="N16" s="89"/>
      <c r="O16" s="74"/>
      <c r="P16" s="74"/>
      <c r="Q16" s="74"/>
      <c r="R16" s="74"/>
      <c r="S16" s="74"/>
      <c r="T16" s="74"/>
      <c r="U16" s="74"/>
      <c r="V16" s="74"/>
      <c r="W16" s="74"/>
      <c r="X16" s="74"/>
    </row>
    <row r="17" ht="20.25" customHeight="1" spans="1:24">
      <c r="A17" s="154" t="s">
        <v>193</v>
      </c>
      <c r="B17" s="154" t="s">
        <v>70</v>
      </c>
      <c r="C17" s="154" t="s">
        <v>217</v>
      </c>
      <c r="D17" s="154" t="s">
        <v>218</v>
      </c>
      <c r="E17" s="154" t="s">
        <v>119</v>
      </c>
      <c r="F17" s="154" t="s">
        <v>120</v>
      </c>
      <c r="G17" s="154" t="s">
        <v>219</v>
      </c>
      <c r="H17" s="154" t="s">
        <v>220</v>
      </c>
      <c r="I17" s="74">
        <v>51003.31</v>
      </c>
      <c r="J17" s="74">
        <v>51003.31</v>
      </c>
      <c r="K17" s="89"/>
      <c r="L17" s="89"/>
      <c r="M17" s="74">
        <v>51003.31</v>
      </c>
      <c r="N17" s="89"/>
      <c r="O17" s="74"/>
      <c r="P17" s="74"/>
      <c r="Q17" s="74"/>
      <c r="R17" s="74"/>
      <c r="S17" s="74"/>
      <c r="T17" s="74"/>
      <c r="U17" s="74"/>
      <c r="V17" s="74"/>
      <c r="W17" s="74"/>
      <c r="X17" s="74"/>
    </row>
    <row r="18" ht="20.25" customHeight="1" spans="1:24">
      <c r="A18" s="154" t="s">
        <v>193</v>
      </c>
      <c r="B18" s="154" t="s">
        <v>70</v>
      </c>
      <c r="C18" s="154" t="s">
        <v>221</v>
      </c>
      <c r="D18" s="154" t="s">
        <v>222</v>
      </c>
      <c r="E18" s="154" t="s">
        <v>101</v>
      </c>
      <c r="F18" s="154" t="s">
        <v>102</v>
      </c>
      <c r="G18" s="154" t="s">
        <v>223</v>
      </c>
      <c r="H18" s="154" t="s">
        <v>224</v>
      </c>
      <c r="I18" s="74">
        <v>5616888</v>
      </c>
      <c r="J18" s="74">
        <v>5616888</v>
      </c>
      <c r="K18" s="89"/>
      <c r="L18" s="89"/>
      <c r="M18" s="74">
        <v>5616888</v>
      </c>
      <c r="N18" s="89"/>
      <c r="O18" s="74"/>
      <c r="P18" s="74"/>
      <c r="Q18" s="74"/>
      <c r="R18" s="74"/>
      <c r="S18" s="74"/>
      <c r="T18" s="74"/>
      <c r="U18" s="74"/>
      <c r="V18" s="74"/>
      <c r="W18" s="74"/>
      <c r="X18" s="74"/>
    </row>
    <row r="19" ht="20.25" customHeight="1" spans="1:24">
      <c r="A19" s="154" t="s">
        <v>193</v>
      </c>
      <c r="B19" s="154" t="s">
        <v>70</v>
      </c>
      <c r="C19" s="154" t="s">
        <v>225</v>
      </c>
      <c r="D19" s="154" t="s">
        <v>226</v>
      </c>
      <c r="E19" s="154" t="s">
        <v>107</v>
      </c>
      <c r="F19" s="154" t="s">
        <v>108</v>
      </c>
      <c r="G19" s="154" t="s">
        <v>227</v>
      </c>
      <c r="H19" s="154" t="s">
        <v>228</v>
      </c>
      <c r="I19" s="74">
        <v>4080264.96</v>
      </c>
      <c r="J19" s="74">
        <v>4080264.96</v>
      </c>
      <c r="K19" s="89"/>
      <c r="L19" s="89"/>
      <c r="M19" s="74">
        <v>4080264.96</v>
      </c>
      <c r="N19" s="89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ht="20.25" customHeight="1" spans="1:24">
      <c r="A20" s="154" t="s">
        <v>193</v>
      </c>
      <c r="B20" s="154" t="s">
        <v>70</v>
      </c>
      <c r="C20" s="154" t="s">
        <v>229</v>
      </c>
      <c r="D20" s="154" t="s">
        <v>230</v>
      </c>
      <c r="E20" s="154" t="s">
        <v>109</v>
      </c>
      <c r="F20" s="154" t="s">
        <v>110</v>
      </c>
      <c r="G20" s="154" t="s">
        <v>231</v>
      </c>
      <c r="H20" s="154" t="s">
        <v>230</v>
      </c>
      <c r="I20" s="74">
        <v>409082</v>
      </c>
      <c r="J20" s="74">
        <v>409082</v>
      </c>
      <c r="K20" s="89"/>
      <c r="L20" s="89"/>
      <c r="M20" s="74">
        <v>409082</v>
      </c>
      <c r="N20" s="89"/>
      <c r="O20" s="74"/>
      <c r="P20" s="74"/>
      <c r="Q20" s="74"/>
      <c r="R20" s="74"/>
      <c r="S20" s="74"/>
      <c r="T20" s="74"/>
      <c r="U20" s="74"/>
      <c r="V20" s="74"/>
      <c r="W20" s="74"/>
      <c r="X20" s="74"/>
    </row>
    <row r="21" ht="17.25" customHeight="1" spans="1:24">
      <c r="A21" s="32" t="s">
        <v>165</v>
      </c>
      <c r="B21" s="33"/>
      <c r="C21" s="155"/>
      <c r="D21" s="155"/>
      <c r="E21" s="155"/>
      <c r="F21" s="155"/>
      <c r="G21" s="155"/>
      <c r="H21" s="156"/>
      <c r="I21" s="74">
        <v>33231576.99</v>
      </c>
      <c r="J21" s="74">
        <v>33231576.99</v>
      </c>
      <c r="K21" s="74"/>
      <c r="L21" s="74"/>
      <c r="M21" s="74">
        <v>33231576.99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</row>
  </sheetData>
  <mergeCells count="31">
    <mergeCell ref="A2:X2"/>
    <mergeCell ref="A3:H3"/>
    <mergeCell ref="I4:X4"/>
    <mergeCell ref="J5:N5"/>
    <mergeCell ref="O5:Q5"/>
    <mergeCell ref="S5:X5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2"/>
  <sheetViews>
    <sheetView showZeros="0" topLeftCell="F1" workbookViewId="0">
      <selection activeCell="T25" sqref="T25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8" width="13.5" customWidth="1"/>
    <col min="9" max="9" width="10.125" customWidth="1"/>
    <col min="10" max="11" width="15.25" customWidth="1"/>
    <col min="12" max="13" width="9.625" customWidth="1"/>
    <col min="14" max="14" width="12.2833333333333" customWidth="1"/>
    <col min="15" max="15" width="12.7083333333333" customWidth="1"/>
    <col min="16" max="16" width="11.1416666666667" customWidth="1"/>
    <col min="17" max="17" width="19.85" customWidth="1"/>
    <col min="18" max="22" width="12.625" customWidth="1"/>
    <col min="23" max="23" width="14.625" customWidth="1"/>
  </cols>
  <sheetData>
    <row r="1" ht="13.5" customHeight="1" spans="2:23">
      <c r="B1" s="143"/>
      <c r="E1" s="1"/>
      <c r="F1" s="1"/>
      <c r="G1" s="1"/>
      <c r="H1" s="1"/>
      <c r="U1" s="143"/>
      <c r="W1" s="148" t="s">
        <v>232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"单位名称："&amp;"禄劝彝族苗族自治县民族小学"</f>
        <v>单位名称：禄劝彝族苗族自治县民族小学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43"/>
      <c r="W3" s="116" t="s">
        <v>1</v>
      </c>
    </row>
    <row r="4" ht="21.75" customHeight="1" spans="1:23">
      <c r="A4" s="8" t="s">
        <v>233</v>
      </c>
      <c r="B4" s="9" t="s">
        <v>177</v>
      </c>
      <c r="C4" s="8" t="s">
        <v>178</v>
      </c>
      <c r="D4" s="8" t="s">
        <v>234</v>
      </c>
      <c r="E4" s="9" t="s">
        <v>179</v>
      </c>
      <c r="F4" s="9" t="s">
        <v>180</v>
      </c>
      <c r="G4" s="9" t="s">
        <v>235</v>
      </c>
      <c r="H4" s="9" t="s">
        <v>236</v>
      </c>
      <c r="I4" s="27" t="s">
        <v>55</v>
      </c>
      <c r="J4" s="10" t="s">
        <v>237</v>
      </c>
      <c r="K4" s="11"/>
      <c r="L4" s="11"/>
      <c r="M4" s="12"/>
      <c r="N4" s="10" t="s">
        <v>185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44" t="s">
        <v>58</v>
      </c>
      <c r="K5" s="14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191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6" t="s">
        <v>57</v>
      </c>
      <c r="K6" s="14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6" t="s">
        <v>57</v>
      </c>
      <c r="K7" s="66" t="s">
        <v>238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8"/>
      <c r="B9" s="68"/>
      <c r="C9" s="68"/>
      <c r="D9" s="68"/>
      <c r="E9" s="68"/>
      <c r="F9" s="68"/>
      <c r="G9" s="68"/>
      <c r="H9" s="68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</row>
    <row r="10" ht="18.75" customHeight="1" spans="1:23">
      <c r="A10" s="32" t="s">
        <v>165</v>
      </c>
      <c r="B10" s="33"/>
      <c r="C10" s="33"/>
      <c r="D10" s="33"/>
      <c r="E10" s="33"/>
      <c r="F10" s="33"/>
      <c r="G10" s="33"/>
      <c r="H10" s="3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</row>
    <row r="12" customHeight="1" spans="21:24">
      <c r="U12" s="149" t="s">
        <v>173</v>
      </c>
      <c r="V12" s="149"/>
      <c r="W12" s="149"/>
      <c r="X12" s="149"/>
    </row>
  </sheetData>
  <mergeCells count="29">
    <mergeCell ref="A2:W2"/>
    <mergeCell ref="A3:H3"/>
    <mergeCell ref="J4:M4"/>
    <mergeCell ref="N4:P4"/>
    <mergeCell ref="R4:W4"/>
    <mergeCell ref="A10:H10"/>
    <mergeCell ref="U12:W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4"/>
  <sheetViews>
    <sheetView showZeros="0" workbookViewId="0">
      <selection activeCell="K8" sqref="K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239</v>
      </c>
    </row>
    <row r="2" ht="39.75" customHeight="1" spans="1:10">
      <c r="A2" s="64" t="str">
        <f>"2025"&amp;"年部门项目支出绩效目标表"</f>
        <v>2025年部门项目支出绩效目标表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"单位名称："&amp;"禄劝彝族苗族自治县民族小学"</f>
        <v>单位名称：禄劝彝族苗族自治县民族小学</v>
      </c>
    </row>
    <row r="4" ht="44.25" customHeight="1" spans="1:10">
      <c r="A4" s="66" t="s">
        <v>178</v>
      </c>
      <c r="B4" s="66" t="s">
        <v>240</v>
      </c>
      <c r="C4" s="66" t="s">
        <v>241</v>
      </c>
      <c r="D4" s="66" t="s">
        <v>242</v>
      </c>
      <c r="E4" s="66" t="s">
        <v>243</v>
      </c>
      <c r="F4" s="67" t="s">
        <v>244</v>
      </c>
      <c r="G4" s="66" t="s">
        <v>245</v>
      </c>
      <c r="H4" s="67" t="s">
        <v>246</v>
      </c>
      <c r="I4" s="67" t="s">
        <v>247</v>
      </c>
      <c r="J4" s="66" t="s">
        <v>248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5">
        <v>6</v>
      </c>
      <c r="G5" s="132">
        <v>7</v>
      </c>
      <c r="H5" s="35">
        <v>8</v>
      </c>
      <c r="I5" s="35">
        <v>9</v>
      </c>
      <c r="J5" s="132">
        <v>10</v>
      </c>
    </row>
    <row r="6" s="131" customFormat="1" ht="42" customHeight="1" spans="1:10">
      <c r="A6" s="133" t="s">
        <v>70</v>
      </c>
      <c r="B6" s="134"/>
      <c r="C6" s="134"/>
      <c r="D6" s="134"/>
      <c r="E6" s="135"/>
      <c r="F6" s="136"/>
      <c r="G6" s="135"/>
      <c r="H6" s="136"/>
      <c r="I6" s="136"/>
      <c r="J6" s="135"/>
    </row>
    <row r="7" s="131" customFormat="1" ht="42.75" customHeight="1" spans="1:10">
      <c r="A7" s="137" t="s">
        <v>249</v>
      </c>
      <c r="B7" s="137" t="s">
        <v>250</v>
      </c>
      <c r="C7" s="138" t="s">
        <v>251</v>
      </c>
      <c r="D7" s="138" t="s">
        <v>252</v>
      </c>
      <c r="E7" s="133" t="s">
        <v>253</v>
      </c>
      <c r="F7" s="138" t="s">
        <v>254</v>
      </c>
      <c r="G7" s="133" t="s">
        <v>255</v>
      </c>
      <c r="H7" s="138" t="s">
        <v>256</v>
      </c>
      <c r="I7" s="138" t="s">
        <v>257</v>
      </c>
      <c r="J7" s="133" t="s">
        <v>258</v>
      </c>
    </row>
    <row r="8" s="131" customFormat="1" ht="56.25" spans="1:10">
      <c r="A8" s="139"/>
      <c r="B8" s="139"/>
      <c r="C8" s="138" t="s">
        <v>251</v>
      </c>
      <c r="D8" s="138" t="s">
        <v>252</v>
      </c>
      <c r="E8" s="133" t="s">
        <v>259</v>
      </c>
      <c r="F8" s="138" t="s">
        <v>254</v>
      </c>
      <c r="G8" s="133">
        <v>211</v>
      </c>
      <c r="H8" s="138" t="s">
        <v>256</v>
      </c>
      <c r="I8" s="138" t="s">
        <v>257</v>
      </c>
      <c r="J8" s="133" t="s">
        <v>260</v>
      </c>
    </row>
    <row r="9" s="131" customFormat="1" ht="22.5" spans="1:10">
      <c r="A9" s="139"/>
      <c r="B9" s="139"/>
      <c r="C9" s="138" t="s">
        <v>251</v>
      </c>
      <c r="D9" s="138" t="s">
        <v>252</v>
      </c>
      <c r="E9" s="133" t="s">
        <v>261</v>
      </c>
      <c r="F9" s="138" t="s">
        <v>254</v>
      </c>
      <c r="G9" s="133" t="s">
        <v>255</v>
      </c>
      <c r="H9" s="138" t="s">
        <v>256</v>
      </c>
      <c r="I9" s="138" t="s">
        <v>257</v>
      </c>
      <c r="J9" s="133" t="s">
        <v>262</v>
      </c>
    </row>
    <row r="10" s="131" customFormat="1" ht="22.5" spans="1:10">
      <c r="A10" s="139"/>
      <c r="B10" s="139"/>
      <c r="C10" s="138" t="s">
        <v>263</v>
      </c>
      <c r="D10" s="138" t="s">
        <v>264</v>
      </c>
      <c r="E10" s="133" t="s">
        <v>265</v>
      </c>
      <c r="F10" s="138" t="s">
        <v>254</v>
      </c>
      <c r="G10" s="133" t="s">
        <v>266</v>
      </c>
      <c r="H10" s="138" t="s">
        <v>267</v>
      </c>
      <c r="I10" s="138" t="s">
        <v>268</v>
      </c>
      <c r="J10" s="133" t="s">
        <v>269</v>
      </c>
    </row>
    <row r="11" s="131" customFormat="1" ht="22.5" spans="1:10">
      <c r="A11" s="139"/>
      <c r="B11" s="139"/>
      <c r="C11" s="138" t="s">
        <v>270</v>
      </c>
      <c r="D11" s="138" t="s">
        <v>271</v>
      </c>
      <c r="E11" s="133" t="s">
        <v>272</v>
      </c>
      <c r="F11" s="138" t="s">
        <v>273</v>
      </c>
      <c r="G11" s="133" t="s">
        <v>274</v>
      </c>
      <c r="H11" s="138" t="s">
        <v>275</v>
      </c>
      <c r="I11" s="138" t="s">
        <v>257</v>
      </c>
      <c r="J11" s="133" t="s">
        <v>276</v>
      </c>
    </row>
    <row r="12" s="131" customFormat="1" ht="22.5" spans="1:10">
      <c r="A12" s="140"/>
      <c r="B12" s="140"/>
      <c r="C12" s="138" t="s">
        <v>270</v>
      </c>
      <c r="D12" s="138" t="s">
        <v>271</v>
      </c>
      <c r="E12" s="133" t="s">
        <v>277</v>
      </c>
      <c r="F12" s="138" t="s">
        <v>273</v>
      </c>
      <c r="G12" s="133" t="s">
        <v>274</v>
      </c>
      <c r="H12" s="138" t="s">
        <v>275</v>
      </c>
      <c r="I12" s="138" t="s">
        <v>257</v>
      </c>
      <c r="J12" s="133" t="s">
        <v>278</v>
      </c>
    </row>
    <row r="13" s="131" customFormat="1" ht="56.25" spans="1:10">
      <c r="A13" s="137" t="s">
        <v>279</v>
      </c>
      <c r="B13" s="137" t="s">
        <v>250</v>
      </c>
      <c r="C13" s="138" t="s">
        <v>251</v>
      </c>
      <c r="D13" s="138" t="s">
        <v>252</v>
      </c>
      <c r="E13" s="133" t="s">
        <v>253</v>
      </c>
      <c r="F13" s="138" t="s">
        <v>254</v>
      </c>
      <c r="G13" s="133" t="s">
        <v>255</v>
      </c>
      <c r="H13" s="138" t="s">
        <v>256</v>
      </c>
      <c r="I13" s="138" t="s">
        <v>257</v>
      </c>
      <c r="J13" s="133" t="s">
        <v>258</v>
      </c>
    </row>
    <row r="14" s="131" customFormat="1" ht="56.25" spans="1:10">
      <c r="A14" s="139"/>
      <c r="B14" s="139"/>
      <c r="C14" s="138" t="s">
        <v>251</v>
      </c>
      <c r="D14" s="138" t="s">
        <v>252</v>
      </c>
      <c r="E14" s="133" t="s">
        <v>259</v>
      </c>
      <c r="F14" s="138" t="s">
        <v>254</v>
      </c>
      <c r="G14" s="133">
        <v>212</v>
      </c>
      <c r="H14" s="138" t="s">
        <v>256</v>
      </c>
      <c r="I14" s="138" t="s">
        <v>257</v>
      </c>
      <c r="J14" s="133" t="s">
        <v>260</v>
      </c>
    </row>
    <row r="15" s="131" customFormat="1" ht="22.5" spans="1:10">
      <c r="A15" s="139"/>
      <c r="B15" s="139"/>
      <c r="C15" s="138" t="s">
        <v>251</v>
      </c>
      <c r="D15" s="138" t="s">
        <v>252</v>
      </c>
      <c r="E15" s="133" t="s">
        <v>261</v>
      </c>
      <c r="F15" s="138" t="s">
        <v>254</v>
      </c>
      <c r="G15" s="133" t="s">
        <v>255</v>
      </c>
      <c r="H15" s="138" t="s">
        <v>256</v>
      </c>
      <c r="I15" s="138" t="s">
        <v>257</v>
      </c>
      <c r="J15" s="133" t="s">
        <v>262</v>
      </c>
    </row>
    <row r="16" s="131" customFormat="1" ht="22.5" spans="1:10">
      <c r="A16" s="139"/>
      <c r="B16" s="139"/>
      <c r="C16" s="138" t="s">
        <v>263</v>
      </c>
      <c r="D16" s="138" t="s">
        <v>264</v>
      </c>
      <c r="E16" s="133" t="s">
        <v>265</v>
      </c>
      <c r="F16" s="138" t="s">
        <v>254</v>
      </c>
      <c r="G16" s="133" t="s">
        <v>266</v>
      </c>
      <c r="H16" s="138" t="s">
        <v>267</v>
      </c>
      <c r="I16" s="138" t="s">
        <v>268</v>
      </c>
      <c r="J16" s="133" t="s">
        <v>269</v>
      </c>
    </row>
    <row r="17" s="131" customFormat="1" ht="22.5" spans="1:10">
      <c r="A17" s="139"/>
      <c r="B17" s="139"/>
      <c r="C17" s="138" t="s">
        <v>270</v>
      </c>
      <c r="D17" s="138" t="s">
        <v>271</v>
      </c>
      <c r="E17" s="133" t="s">
        <v>272</v>
      </c>
      <c r="F17" s="138" t="s">
        <v>273</v>
      </c>
      <c r="G17" s="133" t="s">
        <v>274</v>
      </c>
      <c r="H17" s="138" t="s">
        <v>275</v>
      </c>
      <c r="I17" s="138" t="s">
        <v>257</v>
      </c>
      <c r="J17" s="133" t="s">
        <v>276</v>
      </c>
    </row>
    <row r="18" s="131" customFormat="1" ht="22.5" spans="1:10">
      <c r="A18" s="140"/>
      <c r="B18" s="140"/>
      <c r="C18" s="138" t="s">
        <v>270</v>
      </c>
      <c r="D18" s="138" t="s">
        <v>271</v>
      </c>
      <c r="E18" s="133" t="s">
        <v>277</v>
      </c>
      <c r="F18" s="138" t="s">
        <v>273</v>
      </c>
      <c r="G18" s="133" t="s">
        <v>274</v>
      </c>
      <c r="H18" s="138" t="s">
        <v>275</v>
      </c>
      <c r="I18" s="138" t="s">
        <v>257</v>
      </c>
      <c r="J18" s="133" t="s">
        <v>278</v>
      </c>
    </row>
    <row r="19" s="131" customFormat="1" ht="67.5" spans="1:10">
      <c r="A19" s="137" t="s">
        <v>280</v>
      </c>
      <c r="B19" s="137" t="s">
        <v>250</v>
      </c>
      <c r="C19" s="138" t="s">
        <v>251</v>
      </c>
      <c r="D19" s="138" t="s">
        <v>252</v>
      </c>
      <c r="E19" s="133" t="s">
        <v>281</v>
      </c>
      <c r="F19" s="138" t="s">
        <v>254</v>
      </c>
      <c r="G19" s="133">
        <v>212</v>
      </c>
      <c r="H19" s="138" t="s">
        <v>256</v>
      </c>
      <c r="I19" s="138" t="s">
        <v>257</v>
      </c>
      <c r="J19" s="133" t="s">
        <v>282</v>
      </c>
    </row>
    <row r="20" s="131" customFormat="1" ht="67.5" spans="1:10">
      <c r="A20" s="139"/>
      <c r="B20" s="139"/>
      <c r="C20" s="138" t="s">
        <v>251</v>
      </c>
      <c r="D20" s="138" t="s">
        <v>252</v>
      </c>
      <c r="E20" s="133" t="s">
        <v>283</v>
      </c>
      <c r="F20" s="138" t="s">
        <v>273</v>
      </c>
      <c r="G20" s="133" t="s">
        <v>255</v>
      </c>
      <c r="H20" s="138" t="s">
        <v>284</v>
      </c>
      <c r="I20" s="138" t="s">
        <v>257</v>
      </c>
      <c r="J20" s="133" t="s">
        <v>285</v>
      </c>
    </row>
    <row r="21" s="131" customFormat="1" ht="56.25" spans="1:10">
      <c r="A21" s="139"/>
      <c r="B21" s="139"/>
      <c r="C21" s="138" t="s">
        <v>251</v>
      </c>
      <c r="D21" s="138" t="s">
        <v>252</v>
      </c>
      <c r="E21" s="133" t="s">
        <v>286</v>
      </c>
      <c r="F21" s="138" t="s">
        <v>254</v>
      </c>
      <c r="G21" s="133" t="s">
        <v>255</v>
      </c>
      <c r="H21" s="138" t="s">
        <v>287</v>
      </c>
      <c r="I21" s="138" t="s">
        <v>257</v>
      </c>
      <c r="J21" s="133" t="s">
        <v>288</v>
      </c>
    </row>
    <row r="22" s="131" customFormat="1" ht="22.5" spans="1:10">
      <c r="A22" s="139"/>
      <c r="B22" s="139"/>
      <c r="C22" s="138" t="s">
        <v>263</v>
      </c>
      <c r="D22" s="138" t="s">
        <v>264</v>
      </c>
      <c r="E22" s="133" t="s">
        <v>265</v>
      </c>
      <c r="F22" s="138" t="s">
        <v>254</v>
      </c>
      <c r="G22" s="133" t="s">
        <v>266</v>
      </c>
      <c r="H22" s="138" t="s">
        <v>267</v>
      </c>
      <c r="I22" s="138" t="s">
        <v>268</v>
      </c>
      <c r="J22" s="133" t="s">
        <v>289</v>
      </c>
    </row>
    <row r="23" s="131" customFormat="1" ht="112.5" spans="1:10">
      <c r="A23" s="139"/>
      <c r="B23" s="139"/>
      <c r="C23" s="138" t="s">
        <v>263</v>
      </c>
      <c r="D23" s="138" t="s">
        <v>264</v>
      </c>
      <c r="E23" s="133" t="s">
        <v>290</v>
      </c>
      <c r="F23" s="138" t="s">
        <v>254</v>
      </c>
      <c r="G23" s="133" t="s">
        <v>291</v>
      </c>
      <c r="H23" s="138" t="s">
        <v>267</v>
      </c>
      <c r="I23" s="138" t="s">
        <v>268</v>
      </c>
      <c r="J23" s="133" t="s">
        <v>292</v>
      </c>
    </row>
    <row r="24" s="131" customFormat="1" ht="22.5" spans="1:10">
      <c r="A24" s="139"/>
      <c r="B24" s="139"/>
      <c r="C24" s="138" t="s">
        <v>270</v>
      </c>
      <c r="D24" s="138" t="s">
        <v>271</v>
      </c>
      <c r="E24" s="133" t="s">
        <v>277</v>
      </c>
      <c r="F24" s="138" t="s">
        <v>273</v>
      </c>
      <c r="G24" s="133" t="s">
        <v>274</v>
      </c>
      <c r="H24" s="138" t="s">
        <v>275</v>
      </c>
      <c r="I24" s="138" t="s">
        <v>257</v>
      </c>
      <c r="J24" s="133" t="s">
        <v>278</v>
      </c>
    </row>
    <row r="25" s="131" customFormat="1" ht="22.5" spans="1:10">
      <c r="A25" s="140"/>
      <c r="B25" s="140"/>
      <c r="C25" s="138" t="s">
        <v>270</v>
      </c>
      <c r="D25" s="138" t="s">
        <v>271</v>
      </c>
      <c r="E25" s="133" t="s">
        <v>272</v>
      </c>
      <c r="F25" s="138" t="s">
        <v>273</v>
      </c>
      <c r="G25" s="133" t="s">
        <v>274</v>
      </c>
      <c r="H25" s="138" t="s">
        <v>275</v>
      </c>
      <c r="I25" s="138" t="s">
        <v>257</v>
      </c>
      <c r="J25" s="133" t="s">
        <v>293</v>
      </c>
    </row>
    <row r="26" s="131" customFormat="1" ht="56.25" spans="1:10">
      <c r="A26" s="137" t="s">
        <v>294</v>
      </c>
      <c r="B26" s="137" t="s">
        <v>250</v>
      </c>
      <c r="C26" s="138" t="s">
        <v>251</v>
      </c>
      <c r="D26" s="138" t="s">
        <v>252</v>
      </c>
      <c r="E26" s="133" t="s">
        <v>253</v>
      </c>
      <c r="F26" s="138" t="s">
        <v>254</v>
      </c>
      <c r="G26" s="133" t="s">
        <v>255</v>
      </c>
      <c r="H26" s="138" t="s">
        <v>256</v>
      </c>
      <c r="I26" s="138" t="s">
        <v>257</v>
      </c>
      <c r="J26" s="133" t="s">
        <v>258</v>
      </c>
    </row>
    <row r="27" s="131" customFormat="1" ht="56.25" spans="1:10">
      <c r="A27" s="139"/>
      <c r="B27" s="139"/>
      <c r="C27" s="138" t="s">
        <v>251</v>
      </c>
      <c r="D27" s="138" t="s">
        <v>252</v>
      </c>
      <c r="E27" s="133" t="s">
        <v>259</v>
      </c>
      <c r="F27" s="138" t="s">
        <v>254</v>
      </c>
      <c r="G27" s="133">
        <v>212</v>
      </c>
      <c r="H27" s="138" t="s">
        <v>256</v>
      </c>
      <c r="I27" s="138" t="s">
        <v>257</v>
      </c>
      <c r="J27" s="133" t="s">
        <v>260</v>
      </c>
    </row>
    <row r="28" s="131" customFormat="1" ht="22.5" spans="1:10">
      <c r="A28" s="139"/>
      <c r="B28" s="139"/>
      <c r="C28" s="138" t="s">
        <v>251</v>
      </c>
      <c r="D28" s="138" t="s">
        <v>252</v>
      </c>
      <c r="E28" s="133" t="s">
        <v>261</v>
      </c>
      <c r="F28" s="138" t="s">
        <v>254</v>
      </c>
      <c r="G28" s="133" t="s">
        <v>255</v>
      </c>
      <c r="H28" s="138" t="s">
        <v>256</v>
      </c>
      <c r="I28" s="138" t="s">
        <v>257</v>
      </c>
      <c r="J28" s="133" t="s">
        <v>262</v>
      </c>
    </row>
    <row r="29" s="131" customFormat="1" ht="22.5" spans="1:10">
      <c r="A29" s="139"/>
      <c r="B29" s="139"/>
      <c r="C29" s="138" t="s">
        <v>263</v>
      </c>
      <c r="D29" s="138" t="s">
        <v>264</v>
      </c>
      <c r="E29" s="133" t="s">
        <v>265</v>
      </c>
      <c r="F29" s="138" t="s">
        <v>254</v>
      </c>
      <c r="G29" s="133" t="s">
        <v>266</v>
      </c>
      <c r="H29" s="138" t="s">
        <v>267</v>
      </c>
      <c r="I29" s="138" t="s">
        <v>268</v>
      </c>
      <c r="J29" s="133" t="s">
        <v>269</v>
      </c>
    </row>
    <row r="30" s="131" customFormat="1" ht="22.5" spans="1:10">
      <c r="A30" s="139"/>
      <c r="B30" s="139"/>
      <c r="C30" s="138" t="s">
        <v>270</v>
      </c>
      <c r="D30" s="138" t="s">
        <v>271</v>
      </c>
      <c r="E30" s="133" t="s">
        <v>272</v>
      </c>
      <c r="F30" s="138" t="s">
        <v>273</v>
      </c>
      <c r="G30" s="133" t="s">
        <v>274</v>
      </c>
      <c r="H30" s="138" t="s">
        <v>275</v>
      </c>
      <c r="I30" s="138" t="s">
        <v>257</v>
      </c>
      <c r="J30" s="133" t="s">
        <v>276</v>
      </c>
    </row>
    <row r="31" s="131" customFormat="1" ht="22.5" spans="1:10">
      <c r="A31" s="140"/>
      <c r="B31" s="140"/>
      <c r="C31" s="138" t="s">
        <v>270</v>
      </c>
      <c r="D31" s="138" t="s">
        <v>271</v>
      </c>
      <c r="E31" s="133" t="s">
        <v>277</v>
      </c>
      <c r="F31" s="138" t="s">
        <v>273</v>
      </c>
      <c r="G31" s="133" t="s">
        <v>274</v>
      </c>
      <c r="H31" s="138" t="s">
        <v>275</v>
      </c>
      <c r="I31" s="138" t="s">
        <v>257</v>
      </c>
      <c r="J31" s="133" t="s">
        <v>278</v>
      </c>
    </row>
    <row r="32" s="131" customFormat="1" ht="56.25" spans="1:10">
      <c r="A32" s="137" t="s">
        <v>295</v>
      </c>
      <c r="B32" s="137" t="s">
        <v>250</v>
      </c>
      <c r="C32" s="138" t="s">
        <v>251</v>
      </c>
      <c r="D32" s="138" t="s">
        <v>252</v>
      </c>
      <c r="E32" s="133" t="s">
        <v>253</v>
      </c>
      <c r="F32" s="138" t="s">
        <v>254</v>
      </c>
      <c r="G32" s="133" t="s">
        <v>255</v>
      </c>
      <c r="H32" s="138" t="s">
        <v>256</v>
      </c>
      <c r="I32" s="138" t="s">
        <v>257</v>
      </c>
      <c r="J32" s="133" t="s">
        <v>258</v>
      </c>
    </row>
    <row r="33" s="131" customFormat="1" ht="56.25" spans="1:10">
      <c r="A33" s="139"/>
      <c r="B33" s="139"/>
      <c r="C33" s="138" t="s">
        <v>251</v>
      </c>
      <c r="D33" s="138" t="s">
        <v>252</v>
      </c>
      <c r="E33" s="133" t="s">
        <v>259</v>
      </c>
      <c r="F33" s="138" t="s">
        <v>254</v>
      </c>
      <c r="G33" s="133">
        <v>212</v>
      </c>
      <c r="H33" s="138" t="s">
        <v>256</v>
      </c>
      <c r="I33" s="138" t="s">
        <v>257</v>
      </c>
      <c r="J33" s="133" t="s">
        <v>260</v>
      </c>
    </row>
    <row r="34" s="131" customFormat="1" ht="22.5" spans="1:10">
      <c r="A34" s="139"/>
      <c r="B34" s="139"/>
      <c r="C34" s="138" t="s">
        <v>251</v>
      </c>
      <c r="D34" s="138" t="s">
        <v>252</v>
      </c>
      <c r="E34" s="133" t="s">
        <v>261</v>
      </c>
      <c r="F34" s="138" t="s">
        <v>254</v>
      </c>
      <c r="G34" s="133" t="s">
        <v>255</v>
      </c>
      <c r="H34" s="138" t="s">
        <v>256</v>
      </c>
      <c r="I34" s="138" t="s">
        <v>257</v>
      </c>
      <c r="J34" s="133" t="s">
        <v>262</v>
      </c>
    </row>
    <row r="35" s="131" customFormat="1" ht="22.5" spans="1:10">
      <c r="A35" s="139"/>
      <c r="B35" s="139"/>
      <c r="C35" s="138" t="s">
        <v>263</v>
      </c>
      <c r="D35" s="138" t="s">
        <v>264</v>
      </c>
      <c r="E35" s="133" t="s">
        <v>265</v>
      </c>
      <c r="F35" s="138" t="s">
        <v>254</v>
      </c>
      <c r="G35" s="133" t="s">
        <v>266</v>
      </c>
      <c r="H35" s="138" t="s">
        <v>267</v>
      </c>
      <c r="I35" s="138" t="s">
        <v>268</v>
      </c>
      <c r="J35" s="133" t="s">
        <v>269</v>
      </c>
    </row>
    <row r="36" s="131" customFormat="1" ht="22.5" spans="1:10">
      <c r="A36" s="139"/>
      <c r="B36" s="139"/>
      <c r="C36" s="138" t="s">
        <v>270</v>
      </c>
      <c r="D36" s="138" t="s">
        <v>271</v>
      </c>
      <c r="E36" s="133" t="s">
        <v>272</v>
      </c>
      <c r="F36" s="138" t="s">
        <v>273</v>
      </c>
      <c r="G36" s="133" t="s">
        <v>274</v>
      </c>
      <c r="H36" s="138" t="s">
        <v>275</v>
      </c>
      <c r="I36" s="138" t="s">
        <v>257</v>
      </c>
      <c r="J36" s="133" t="s">
        <v>276</v>
      </c>
    </row>
    <row r="37" s="131" customFormat="1" ht="22.5" spans="1:10">
      <c r="A37" s="140"/>
      <c r="B37" s="140"/>
      <c r="C37" s="138" t="s">
        <v>270</v>
      </c>
      <c r="D37" s="138" t="s">
        <v>271</v>
      </c>
      <c r="E37" s="133" t="s">
        <v>277</v>
      </c>
      <c r="F37" s="138" t="s">
        <v>273</v>
      </c>
      <c r="G37" s="133" t="s">
        <v>274</v>
      </c>
      <c r="H37" s="138" t="s">
        <v>275</v>
      </c>
      <c r="I37" s="138" t="s">
        <v>257</v>
      </c>
      <c r="J37" s="133" t="s">
        <v>278</v>
      </c>
    </row>
    <row r="38" s="131" customFormat="1" ht="67.5" spans="1:10">
      <c r="A38" s="137" t="s">
        <v>296</v>
      </c>
      <c r="B38" s="137" t="s">
        <v>250</v>
      </c>
      <c r="C38" s="138" t="s">
        <v>251</v>
      </c>
      <c r="D38" s="138" t="s">
        <v>252</v>
      </c>
      <c r="E38" s="133" t="s">
        <v>281</v>
      </c>
      <c r="F38" s="138" t="s">
        <v>254</v>
      </c>
      <c r="G38" s="133">
        <v>212</v>
      </c>
      <c r="H38" s="138" t="s">
        <v>256</v>
      </c>
      <c r="I38" s="138" t="s">
        <v>257</v>
      </c>
      <c r="J38" s="133" t="s">
        <v>282</v>
      </c>
    </row>
    <row r="39" s="131" customFormat="1" ht="67.5" spans="1:10">
      <c r="A39" s="141"/>
      <c r="B39" s="141"/>
      <c r="C39" s="138" t="s">
        <v>251</v>
      </c>
      <c r="D39" s="138" t="s">
        <v>252</v>
      </c>
      <c r="E39" s="133" t="s">
        <v>283</v>
      </c>
      <c r="F39" s="138" t="s">
        <v>273</v>
      </c>
      <c r="G39" s="133" t="s">
        <v>255</v>
      </c>
      <c r="H39" s="138" t="s">
        <v>284</v>
      </c>
      <c r="I39" s="138" t="s">
        <v>257</v>
      </c>
      <c r="J39" s="133" t="s">
        <v>285</v>
      </c>
    </row>
    <row r="40" s="131" customFormat="1" ht="56.25" spans="1:10">
      <c r="A40" s="141"/>
      <c r="B40" s="141"/>
      <c r="C40" s="138" t="s">
        <v>251</v>
      </c>
      <c r="D40" s="138" t="s">
        <v>252</v>
      </c>
      <c r="E40" s="133" t="s">
        <v>286</v>
      </c>
      <c r="F40" s="138" t="s">
        <v>254</v>
      </c>
      <c r="G40" s="133" t="s">
        <v>255</v>
      </c>
      <c r="H40" s="138" t="s">
        <v>287</v>
      </c>
      <c r="I40" s="138" t="s">
        <v>257</v>
      </c>
      <c r="J40" s="133" t="s">
        <v>288</v>
      </c>
    </row>
    <row r="41" s="131" customFormat="1" ht="22.5" spans="1:10">
      <c r="A41" s="141"/>
      <c r="B41" s="141"/>
      <c r="C41" s="138" t="s">
        <v>263</v>
      </c>
      <c r="D41" s="138" t="s">
        <v>264</v>
      </c>
      <c r="E41" s="133" t="s">
        <v>265</v>
      </c>
      <c r="F41" s="138" t="s">
        <v>254</v>
      </c>
      <c r="G41" s="133" t="s">
        <v>266</v>
      </c>
      <c r="H41" s="138" t="s">
        <v>267</v>
      </c>
      <c r="I41" s="138" t="s">
        <v>268</v>
      </c>
      <c r="J41" s="133" t="s">
        <v>289</v>
      </c>
    </row>
    <row r="42" s="131" customFormat="1" ht="112.5" spans="1:10">
      <c r="A42" s="141"/>
      <c r="B42" s="141"/>
      <c r="C42" s="138" t="s">
        <v>263</v>
      </c>
      <c r="D42" s="138" t="s">
        <v>264</v>
      </c>
      <c r="E42" s="133" t="s">
        <v>290</v>
      </c>
      <c r="F42" s="138" t="s">
        <v>254</v>
      </c>
      <c r="G42" s="133" t="s">
        <v>291</v>
      </c>
      <c r="H42" s="138" t="s">
        <v>267</v>
      </c>
      <c r="I42" s="138" t="s">
        <v>268</v>
      </c>
      <c r="J42" s="133" t="s">
        <v>292</v>
      </c>
    </row>
    <row r="43" s="131" customFormat="1" ht="22.5" spans="1:10">
      <c r="A43" s="141"/>
      <c r="B43" s="141"/>
      <c r="C43" s="138" t="s">
        <v>270</v>
      </c>
      <c r="D43" s="138" t="s">
        <v>271</v>
      </c>
      <c r="E43" s="133" t="s">
        <v>277</v>
      </c>
      <c r="F43" s="138" t="s">
        <v>273</v>
      </c>
      <c r="G43" s="133" t="s">
        <v>274</v>
      </c>
      <c r="H43" s="138" t="s">
        <v>275</v>
      </c>
      <c r="I43" s="138" t="s">
        <v>257</v>
      </c>
      <c r="J43" s="133" t="s">
        <v>278</v>
      </c>
    </row>
    <row r="44" s="131" customFormat="1" ht="22.5" spans="1:10">
      <c r="A44" s="142"/>
      <c r="B44" s="142"/>
      <c r="C44" s="138" t="s">
        <v>270</v>
      </c>
      <c r="D44" s="138" t="s">
        <v>271</v>
      </c>
      <c r="E44" s="133" t="s">
        <v>272</v>
      </c>
      <c r="F44" s="138" t="s">
        <v>273</v>
      </c>
      <c r="G44" s="133" t="s">
        <v>274</v>
      </c>
      <c r="H44" s="138" t="s">
        <v>275</v>
      </c>
      <c r="I44" s="138" t="s">
        <v>257</v>
      </c>
      <c r="J44" s="133" t="s">
        <v>293</v>
      </c>
    </row>
  </sheetData>
  <mergeCells count="14">
    <mergeCell ref="A2:J2"/>
    <mergeCell ref="A3:H3"/>
    <mergeCell ref="A7:A12"/>
    <mergeCell ref="A13:A18"/>
    <mergeCell ref="A19:A25"/>
    <mergeCell ref="A26:A31"/>
    <mergeCell ref="A32:A37"/>
    <mergeCell ref="A38:A44"/>
    <mergeCell ref="B7:B12"/>
    <mergeCell ref="B13:B18"/>
    <mergeCell ref="B19:B25"/>
    <mergeCell ref="B26:B31"/>
    <mergeCell ref="B32:B37"/>
    <mergeCell ref="B38:B4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selection activeCell="C17" sqref="C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297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298</v>
      </c>
      <c r="C2" s="121"/>
      <c r="D2" s="122"/>
      <c r="E2" s="122"/>
      <c r="F2" s="122"/>
    </row>
    <row r="3" ht="13.5" customHeight="1" spans="1:6">
      <c r="A3" s="4" t="str">
        <f>"单位名称："&amp;"禄劝彝族苗族自治县民族小学"</f>
        <v>单位名称：禄劝彝族苗族自治县民族小学</v>
      </c>
      <c r="B3" s="4" t="s">
        <v>299</v>
      </c>
      <c r="C3" s="117"/>
      <c r="D3" s="119"/>
      <c r="E3" s="119"/>
      <c r="F3" s="116" t="s">
        <v>1</v>
      </c>
    </row>
    <row r="4" ht="19.5" customHeight="1" spans="1:6">
      <c r="A4" s="123" t="s">
        <v>176</v>
      </c>
      <c r="B4" s="124" t="s">
        <v>72</v>
      </c>
      <c r="C4" s="123" t="s">
        <v>73</v>
      </c>
      <c r="D4" s="10" t="s">
        <v>300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75</v>
      </c>
      <c r="F5" s="15" t="s">
        <v>76</v>
      </c>
    </row>
    <row r="6" ht="18.75" customHeight="1" spans="1:6">
      <c r="A6" s="67">
        <v>1</v>
      </c>
      <c r="B6" s="127" t="s">
        <v>83</v>
      </c>
      <c r="C6" s="67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4"/>
      <c r="E7" s="74"/>
      <c r="F7" s="74"/>
    </row>
    <row r="8" ht="21" customHeight="1" spans="1:6">
      <c r="A8" s="20"/>
      <c r="B8" s="20"/>
      <c r="C8" s="20"/>
      <c r="D8" s="74"/>
      <c r="E8" s="74"/>
      <c r="F8" s="74"/>
    </row>
    <row r="9" ht="18.75" customHeight="1" spans="1:6">
      <c r="A9" s="129" t="s">
        <v>165</v>
      </c>
      <c r="B9" s="129" t="s">
        <v>165</v>
      </c>
      <c r="C9" s="130" t="s">
        <v>165</v>
      </c>
      <c r="D9" s="74"/>
      <c r="E9" s="74"/>
      <c r="F9" s="74"/>
    </row>
    <row r="11" customHeight="1" spans="5:6">
      <c r="E11" s="105"/>
      <c r="F11" s="105" t="s">
        <v>173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opLeftCell="F1" workbookViewId="0">
      <selection activeCell="R22" sqref="R22"/>
    </sheetView>
  </sheetViews>
  <sheetFormatPr defaultColWidth="9.14166666666667" defaultRowHeight="14.25" customHeight="1"/>
  <cols>
    <col min="1" max="5" width="17.75" customWidth="1"/>
    <col min="6" max="6" width="7.70833333333333" customWidth="1"/>
    <col min="7" max="7" width="11.1416666666667" customWidth="1"/>
    <col min="8" max="8" width="13.2833333333333" customWidth="1"/>
    <col min="9" max="11" width="12" customWidth="1"/>
    <col min="12" max="13" width="20" customWidth="1"/>
    <col min="14" max="15" width="14.25" customWidth="1"/>
    <col min="16" max="16" width="15.75" customWidth="1"/>
    <col min="17" max="19" width="14.25" customWidth="1"/>
  </cols>
  <sheetData>
    <row r="1" ht="15.75" customHeight="1" spans="2:19">
      <c r="B1" s="76"/>
      <c r="C1" s="76"/>
      <c r="R1" s="2"/>
      <c r="S1" s="2" t="s">
        <v>301</v>
      </c>
    </row>
    <row r="2" ht="41.25" customHeight="1" spans="1:19">
      <c r="A2" s="70" t="str">
        <f>"2025"&amp;"年部门政府采购预算表"</f>
        <v>2025年部门政府采购预算表</v>
      </c>
      <c r="B2" s="65"/>
      <c r="C2" s="65"/>
      <c r="D2" s="3"/>
      <c r="E2" s="3"/>
      <c r="F2" s="3"/>
      <c r="G2" s="3"/>
      <c r="H2" s="3"/>
      <c r="I2" s="3"/>
      <c r="J2" s="3"/>
      <c r="K2" s="3"/>
      <c r="L2" s="3"/>
      <c r="M2" s="65"/>
      <c r="N2" s="3"/>
      <c r="O2" s="3"/>
      <c r="P2" s="65"/>
      <c r="Q2" s="3"/>
      <c r="R2" s="65"/>
      <c r="S2" s="65"/>
    </row>
    <row r="3" ht="18.75" customHeight="1" spans="1:19">
      <c r="A3" s="106" t="str">
        <f>"单位名称："&amp;"禄劝彝族苗族自治县民族小学"</f>
        <v>单位名称：禄劝彝族苗族自治县民族小学</v>
      </c>
      <c r="B3" s="78"/>
      <c r="C3" s="78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175</v>
      </c>
      <c r="B4" s="80" t="s">
        <v>176</v>
      </c>
      <c r="C4" s="80" t="s">
        <v>302</v>
      </c>
      <c r="D4" s="82" t="s">
        <v>303</v>
      </c>
      <c r="E4" s="82" t="s">
        <v>304</v>
      </c>
      <c r="F4" s="82" t="s">
        <v>305</v>
      </c>
      <c r="G4" s="82" t="s">
        <v>306</v>
      </c>
      <c r="H4" s="82" t="s">
        <v>307</v>
      </c>
      <c r="I4" s="95" t="s">
        <v>183</v>
      </c>
      <c r="J4" s="95"/>
      <c r="K4" s="95"/>
      <c r="L4" s="95"/>
      <c r="M4" s="96"/>
      <c r="N4" s="95"/>
      <c r="O4" s="95"/>
      <c r="P4" s="101"/>
      <c r="Q4" s="95"/>
      <c r="R4" s="96"/>
      <c r="S4" s="102"/>
    </row>
    <row r="5" ht="17.25" customHeight="1" spans="1:19">
      <c r="A5" s="14"/>
      <c r="B5" s="83"/>
      <c r="C5" s="83"/>
      <c r="D5" s="85"/>
      <c r="E5" s="85"/>
      <c r="F5" s="85"/>
      <c r="G5" s="85"/>
      <c r="H5" s="85"/>
      <c r="I5" s="85" t="s">
        <v>55</v>
      </c>
      <c r="J5" s="85" t="s">
        <v>58</v>
      </c>
      <c r="K5" s="85" t="s">
        <v>308</v>
      </c>
      <c r="L5" s="85" t="s">
        <v>309</v>
      </c>
      <c r="M5" s="84" t="s">
        <v>310</v>
      </c>
      <c r="N5" s="97" t="s">
        <v>311</v>
      </c>
      <c r="O5" s="97"/>
      <c r="P5" s="103"/>
      <c r="Q5" s="97"/>
      <c r="R5" s="104"/>
      <c r="S5" s="86"/>
    </row>
    <row r="6" ht="54" customHeight="1" spans="1:19">
      <c r="A6" s="17"/>
      <c r="B6" s="86"/>
      <c r="C6" s="86"/>
      <c r="D6" s="88"/>
      <c r="E6" s="88"/>
      <c r="F6" s="88"/>
      <c r="G6" s="88"/>
      <c r="H6" s="88"/>
      <c r="I6" s="88"/>
      <c r="J6" s="88" t="s">
        <v>57</v>
      </c>
      <c r="K6" s="88"/>
      <c r="L6" s="88"/>
      <c r="M6" s="87"/>
      <c r="N6" s="88" t="s">
        <v>57</v>
      </c>
      <c r="O6" s="88" t="s">
        <v>64</v>
      </c>
      <c r="P6" s="86" t="s">
        <v>65</v>
      </c>
      <c r="Q6" s="88" t="s">
        <v>66</v>
      </c>
      <c r="R6" s="87" t="s">
        <v>67</v>
      </c>
      <c r="S6" s="86" t="s">
        <v>68</v>
      </c>
    </row>
    <row r="7" ht="18" customHeight="1" spans="1:19">
      <c r="A7" s="107">
        <v>1</v>
      </c>
      <c r="B7" s="107" t="s">
        <v>83</v>
      </c>
      <c r="C7" s="108">
        <v>3</v>
      </c>
      <c r="D7" s="108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  <c r="S7" s="107">
        <v>19</v>
      </c>
    </row>
    <row r="8" ht="21" customHeight="1" spans="1:19">
      <c r="A8" s="109"/>
      <c r="B8" s="110"/>
      <c r="C8" s="110"/>
      <c r="D8" s="111"/>
      <c r="E8" s="111"/>
      <c r="F8" s="111"/>
      <c r="G8" s="112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</row>
    <row r="9" ht="21" customHeight="1" spans="1:19">
      <c r="A9" s="90" t="s">
        <v>165</v>
      </c>
      <c r="B9" s="91"/>
      <c r="C9" s="91"/>
      <c r="D9" s="92"/>
      <c r="E9" s="92"/>
      <c r="F9" s="92"/>
      <c r="G9" s="11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</row>
    <row r="10" ht="21" customHeight="1" spans="1:19">
      <c r="A10" s="106" t="s">
        <v>312</v>
      </c>
      <c r="B10" s="4"/>
      <c r="C10" s="4"/>
      <c r="D10" s="106"/>
      <c r="E10" s="106"/>
      <c r="F10" s="106"/>
      <c r="G10" s="114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customHeight="1" spans="18:18">
      <c r="R11" s="105" t="s">
        <v>173</v>
      </c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opLeftCell="B1" workbookViewId="0">
      <selection activeCell="P20" sqref="P20"/>
    </sheetView>
  </sheetViews>
  <sheetFormatPr defaultColWidth="9.14166666666667" defaultRowHeight="14.25" customHeight="1"/>
  <cols>
    <col min="1" max="9" width="14.5" customWidth="1"/>
    <col min="10" max="16" width="9.875" customWidth="1"/>
    <col min="17" max="17" width="16.625" customWidth="1"/>
    <col min="18" max="20" width="9.875" customWidth="1"/>
  </cols>
  <sheetData>
    <row r="1" ht="16.5" customHeight="1" spans="1:20">
      <c r="A1" s="75"/>
      <c r="B1" s="76"/>
      <c r="C1" s="76"/>
      <c r="D1" s="76"/>
      <c r="E1" s="76"/>
      <c r="F1" s="76"/>
      <c r="G1" s="76"/>
      <c r="H1" s="75"/>
      <c r="I1" s="75"/>
      <c r="J1" s="75"/>
      <c r="K1" s="75"/>
      <c r="L1" s="75"/>
      <c r="M1" s="75"/>
      <c r="N1" s="93"/>
      <c r="O1" s="75"/>
      <c r="P1" s="75"/>
      <c r="Q1" s="76"/>
      <c r="R1" s="75"/>
      <c r="S1" s="99"/>
      <c r="T1" s="99" t="s">
        <v>313</v>
      </c>
    </row>
    <row r="2" ht="41.25" customHeight="1" spans="1:20">
      <c r="A2" s="70" t="str">
        <f>"2025"&amp;"年部门政府购买服务预算表"</f>
        <v>2025年部门政府购买服务预算表</v>
      </c>
      <c r="B2" s="65"/>
      <c r="C2" s="65"/>
      <c r="D2" s="65"/>
      <c r="E2" s="65"/>
      <c r="F2" s="65"/>
      <c r="G2" s="65"/>
      <c r="H2" s="77"/>
      <c r="I2" s="77"/>
      <c r="J2" s="77"/>
      <c r="K2" s="77"/>
      <c r="L2" s="77"/>
      <c r="M2" s="77"/>
      <c r="N2" s="94"/>
      <c r="O2" s="77"/>
      <c r="P2" s="77"/>
      <c r="Q2" s="65"/>
      <c r="R2" s="77"/>
      <c r="S2" s="94"/>
      <c r="T2" s="65"/>
    </row>
    <row r="3" ht="22.5" customHeight="1" spans="1:20">
      <c r="A3" s="71" t="str">
        <f>"单位名称："&amp;"禄劝彝族苗族自治县民族小学"</f>
        <v>单位名称：禄劝彝族苗族自治县民族小学</v>
      </c>
      <c r="B3" s="78"/>
      <c r="C3" s="78"/>
      <c r="D3" s="78"/>
      <c r="E3" s="78"/>
      <c r="F3" s="78"/>
      <c r="G3" s="78"/>
      <c r="H3" s="79"/>
      <c r="I3" s="79"/>
      <c r="J3" s="79"/>
      <c r="K3" s="79"/>
      <c r="L3" s="79"/>
      <c r="M3" s="79"/>
      <c r="N3" s="93"/>
      <c r="O3" s="75"/>
      <c r="P3" s="75"/>
      <c r="Q3" s="76"/>
      <c r="R3" s="75"/>
      <c r="S3" s="100"/>
      <c r="T3" s="99" t="s">
        <v>1</v>
      </c>
    </row>
    <row r="4" ht="24" customHeight="1" spans="1:20">
      <c r="A4" s="9" t="s">
        <v>175</v>
      </c>
      <c r="B4" s="80" t="s">
        <v>176</v>
      </c>
      <c r="C4" s="80" t="s">
        <v>302</v>
      </c>
      <c r="D4" s="81" t="s">
        <v>314</v>
      </c>
      <c r="E4" s="81" t="s">
        <v>315</v>
      </c>
      <c r="F4" s="81" t="s">
        <v>316</v>
      </c>
      <c r="G4" s="80" t="s">
        <v>317</v>
      </c>
      <c r="H4" s="82" t="s">
        <v>318</v>
      </c>
      <c r="I4" s="82" t="s">
        <v>319</v>
      </c>
      <c r="J4" s="95" t="s">
        <v>183</v>
      </c>
      <c r="K4" s="95"/>
      <c r="L4" s="95"/>
      <c r="M4" s="95"/>
      <c r="N4" s="96"/>
      <c r="O4" s="95"/>
      <c r="P4" s="95"/>
      <c r="Q4" s="101"/>
      <c r="R4" s="95"/>
      <c r="S4" s="96"/>
      <c r="T4" s="102"/>
    </row>
    <row r="5" ht="24" customHeight="1" spans="1:20">
      <c r="A5" s="14"/>
      <c r="B5" s="83"/>
      <c r="C5" s="83"/>
      <c r="D5" s="84"/>
      <c r="E5" s="84"/>
      <c r="F5" s="84"/>
      <c r="G5" s="83"/>
      <c r="H5" s="85"/>
      <c r="I5" s="85"/>
      <c r="J5" s="85" t="s">
        <v>55</v>
      </c>
      <c r="K5" s="85" t="s">
        <v>58</v>
      </c>
      <c r="L5" s="85" t="s">
        <v>308</v>
      </c>
      <c r="M5" s="85" t="s">
        <v>309</v>
      </c>
      <c r="N5" s="84" t="s">
        <v>310</v>
      </c>
      <c r="O5" s="97" t="s">
        <v>311</v>
      </c>
      <c r="P5" s="97"/>
      <c r="Q5" s="103"/>
      <c r="R5" s="97"/>
      <c r="S5" s="104"/>
      <c r="T5" s="86"/>
    </row>
    <row r="6" ht="54" customHeight="1" spans="1:20">
      <c r="A6" s="17"/>
      <c r="B6" s="86"/>
      <c r="C6" s="86"/>
      <c r="D6" s="87"/>
      <c r="E6" s="87"/>
      <c r="F6" s="87"/>
      <c r="G6" s="86"/>
      <c r="H6" s="88"/>
      <c r="I6" s="88"/>
      <c r="J6" s="88"/>
      <c r="K6" s="88" t="s">
        <v>57</v>
      </c>
      <c r="L6" s="88"/>
      <c r="M6" s="88"/>
      <c r="N6" s="87"/>
      <c r="O6" s="88" t="s">
        <v>57</v>
      </c>
      <c r="P6" s="88" t="s">
        <v>64</v>
      </c>
      <c r="Q6" s="86" t="s">
        <v>65</v>
      </c>
      <c r="R6" s="88" t="s">
        <v>66</v>
      </c>
      <c r="S6" s="87" t="s">
        <v>67</v>
      </c>
      <c r="T6" s="86" t="s">
        <v>68</v>
      </c>
    </row>
    <row r="7" ht="17.25" customHeight="1" spans="1:20">
      <c r="A7" s="18">
        <v>1</v>
      </c>
      <c r="B7" s="86">
        <v>2</v>
      </c>
      <c r="C7" s="18">
        <v>3</v>
      </c>
      <c r="D7" s="18">
        <v>4</v>
      </c>
      <c r="E7" s="86">
        <v>5</v>
      </c>
      <c r="F7" s="18">
        <v>6</v>
      </c>
      <c r="G7" s="18">
        <v>7</v>
      </c>
      <c r="H7" s="86">
        <v>8</v>
      </c>
      <c r="I7" s="18">
        <v>9</v>
      </c>
      <c r="J7" s="18">
        <v>10</v>
      </c>
      <c r="K7" s="86">
        <v>11</v>
      </c>
      <c r="L7" s="18">
        <v>12</v>
      </c>
      <c r="M7" s="18">
        <v>13</v>
      </c>
      <c r="N7" s="86">
        <v>14</v>
      </c>
      <c r="O7" s="18">
        <v>15</v>
      </c>
      <c r="P7" s="18">
        <v>16</v>
      </c>
      <c r="Q7" s="86">
        <v>17</v>
      </c>
      <c r="R7" s="18">
        <v>18</v>
      </c>
      <c r="S7" s="18">
        <v>19</v>
      </c>
      <c r="T7" s="18">
        <v>20</v>
      </c>
    </row>
    <row r="8" ht="21" customHeight="1" spans="1:20">
      <c r="A8" s="89"/>
      <c r="B8" s="89"/>
      <c r="C8" s="89"/>
      <c r="D8" s="89"/>
      <c r="E8" s="89"/>
      <c r="F8" s="89"/>
      <c r="G8" s="89"/>
      <c r="H8" s="89"/>
      <c r="I8" s="89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</row>
    <row r="9" ht="21" customHeight="1" spans="1:20">
      <c r="A9" s="90" t="s">
        <v>165</v>
      </c>
      <c r="B9" s="91"/>
      <c r="C9" s="91"/>
      <c r="D9" s="91"/>
      <c r="E9" s="91"/>
      <c r="F9" s="91"/>
      <c r="G9" s="91"/>
      <c r="H9" s="92"/>
      <c r="I9" s="98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customHeight="1" spans="18:20">
      <c r="R10" s="105" t="s">
        <v>173</v>
      </c>
      <c r="S10" s="105"/>
      <c r="T10" s="105"/>
    </row>
  </sheetData>
  <mergeCells count="20">
    <mergeCell ref="A2:T2"/>
    <mergeCell ref="A3:I3"/>
    <mergeCell ref="J4:T4"/>
    <mergeCell ref="O5:T5"/>
    <mergeCell ref="A9:I9"/>
    <mergeCell ref="R10:T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9"/>
  <sheetViews>
    <sheetView showZeros="0" workbookViewId="0">
      <selection activeCell="F20" sqref="F20"/>
    </sheetView>
  </sheetViews>
  <sheetFormatPr defaultColWidth="9.14166666666667" defaultRowHeight="14.25" customHeight="1" outlineLevelCol="3"/>
  <cols>
    <col min="1" max="1" width="37.7083333333333" customWidth="1"/>
    <col min="2" max="4" width="20" customWidth="1"/>
  </cols>
  <sheetData>
    <row r="1" ht="17.25" customHeight="1" spans="4:4">
      <c r="D1" s="2" t="s">
        <v>320</v>
      </c>
    </row>
    <row r="2" ht="41.25" customHeight="1" spans="1:4">
      <c r="A2" s="70" t="str">
        <f>"2025"&amp;"年对下转移支付预算表"</f>
        <v>2025年对下转移支付预算表</v>
      </c>
      <c r="B2" s="3"/>
      <c r="C2" s="3"/>
      <c r="D2" s="3"/>
    </row>
    <row r="3" ht="18" customHeight="1" spans="1:4">
      <c r="A3" s="71" t="str">
        <f>"单位名称："&amp;"禄劝彝族苗族自治县民族小学"</f>
        <v>单位名称：禄劝彝族苗族自治县民族小学</v>
      </c>
      <c r="B3" s="71"/>
      <c r="C3" s="71"/>
      <c r="D3" s="7" t="s">
        <v>1</v>
      </c>
    </row>
    <row r="4" ht="19.5" customHeight="1" spans="1:4">
      <c r="A4" s="27" t="s">
        <v>321</v>
      </c>
      <c r="B4" s="10" t="s">
        <v>183</v>
      </c>
      <c r="C4" s="11"/>
      <c r="D4" s="11"/>
    </row>
    <row r="5" ht="40.5" customHeight="1" spans="1:4">
      <c r="A5" s="18"/>
      <c r="B5" s="28" t="s">
        <v>55</v>
      </c>
      <c r="C5" s="9" t="s">
        <v>58</v>
      </c>
      <c r="D5" s="72" t="s">
        <v>308</v>
      </c>
    </row>
    <row r="6" ht="19.5" customHeight="1" spans="1:4">
      <c r="A6" s="19">
        <v>1</v>
      </c>
      <c r="B6" s="19">
        <v>2</v>
      </c>
      <c r="C6" s="19">
        <v>3</v>
      </c>
      <c r="D6" s="73">
        <v>4</v>
      </c>
    </row>
    <row r="7" ht="19.5" customHeight="1" spans="1:4">
      <c r="A7" s="29"/>
      <c r="B7" s="74"/>
      <c r="C7" s="74"/>
      <c r="D7" s="74"/>
    </row>
    <row r="8" ht="19.5" customHeight="1" spans="1:4">
      <c r="A8" s="68"/>
      <c r="B8" s="74"/>
      <c r="C8" s="74"/>
      <c r="D8" s="74"/>
    </row>
    <row r="9" customHeight="1" spans="3:4">
      <c r="C9" s="62" t="s">
        <v>173</v>
      </c>
      <c r="D9" s="62"/>
    </row>
  </sheetData>
  <mergeCells count="4">
    <mergeCell ref="A2:D2"/>
    <mergeCell ref="B4:D4"/>
    <mergeCell ref="C9:D9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H13" sqref="H13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322</v>
      </c>
    </row>
    <row r="2" ht="41.25" customHeight="1" spans="1:10">
      <c r="A2" s="64" t="str">
        <f>"2025"&amp;"年对下转移支付绩效目标表"</f>
        <v>2025年对下转移支付绩效目标表</v>
      </c>
      <c r="B2" s="3"/>
      <c r="C2" s="3"/>
      <c r="D2" s="3"/>
      <c r="E2" s="3"/>
      <c r="F2" s="65"/>
      <c r="G2" s="3"/>
      <c r="H2" s="65"/>
      <c r="I2" s="65"/>
      <c r="J2" s="3"/>
    </row>
    <row r="3" ht="17.25" customHeight="1" spans="1:1">
      <c r="A3" s="4" t="str">
        <f>"单位名称："&amp;"禄劝彝族苗族自治县民族小学"</f>
        <v>单位名称：禄劝彝族苗族自治县民族小学</v>
      </c>
    </row>
    <row r="4" ht="44.25" customHeight="1" spans="1:10">
      <c r="A4" s="66" t="s">
        <v>321</v>
      </c>
      <c r="B4" s="66" t="s">
        <v>240</v>
      </c>
      <c r="C4" s="66" t="s">
        <v>241</v>
      </c>
      <c r="D4" s="66" t="s">
        <v>242</v>
      </c>
      <c r="E4" s="66" t="s">
        <v>243</v>
      </c>
      <c r="F4" s="67" t="s">
        <v>244</v>
      </c>
      <c r="G4" s="66" t="s">
        <v>245</v>
      </c>
      <c r="H4" s="67" t="s">
        <v>246</v>
      </c>
      <c r="I4" s="67" t="s">
        <v>247</v>
      </c>
      <c r="J4" s="66" t="s">
        <v>248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67">
        <v>6</v>
      </c>
      <c r="G5" s="66">
        <v>7</v>
      </c>
      <c r="H5" s="67">
        <v>8</v>
      </c>
      <c r="I5" s="67">
        <v>9</v>
      </c>
      <c r="J5" s="66">
        <v>10</v>
      </c>
    </row>
    <row r="6" ht="42" customHeight="1" spans="1:10">
      <c r="A6" s="29"/>
      <c r="B6" s="68"/>
      <c r="C6" s="68"/>
      <c r="D6" s="68"/>
      <c r="E6" s="53"/>
      <c r="F6" s="69"/>
      <c r="G6" s="53"/>
      <c r="H6" s="69"/>
      <c r="I6" s="69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9:10">
      <c r="I8" s="62" t="s">
        <v>173</v>
      </c>
      <c r="J8" s="62"/>
    </row>
  </sheetData>
  <mergeCells count="3">
    <mergeCell ref="A2:J2"/>
    <mergeCell ref="A3:H3"/>
    <mergeCell ref="I8:J8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opLeftCell="D1" workbookViewId="0">
      <selection activeCell="I15" sqref="I15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323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"单位名称："&amp;"禄劝彝族苗族自治县民族小学"</f>
        <v>单位名称：禄劝彝族苗族自治县民族小学</v>
      </c>
      <c r="B3" s="44"/>
      <c r="C3" s="44"/>
      <c r="D3" s="45"/>
      <c r="F3" s="42"/>
      <c r="G3" s="41"/>
      <c r="H3" s="41"/>
      <c r="I3" s="63" t="s">
        <v>1</v>
      </c>
    </row>
    <row r="4" ht="28.5" customHeight="1" spans="1:9">
      <c r="A4" s="46" t="s">
        <v>175</v>
      </c>
      <c r="B4" s="47" t="s">
        <v>176</v>
      </c>
      <c r="C4" s="48" t="s">
        <v>324</v>
      </c>
      <c r="D4" s="46" t="s">
        <v>325</v>
      </c>
      <c r="E4" s="46" t="s">
        <v>326</v>
      </c>
      <c r="F4" s="46" t="s">
        <v>327</v>
      </c>
      <c r="G4" s="47" t="s">
        <v>328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306</v>
      </c>
      <c r="H5" s="47" t="s">
        <v>329</v>
      </c>
      <c r="I5" s="47" t="s">
        <v>330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8:9">
      <c r="H9" s="62" t="s">
        <v>173</v>
      </c>
      <c r="I9" s="62"/>
    </row>
  </sheetData>
  <mergeCells count="12">
    <mergeCell ref="A1:I1"/>
    <mergeCell ref="A2:I2"/>
    <mergeCell ref="A3:C3"/>
    <mergeCell ref="G4:I4"/>
    <mergeCell ref="A8:F8"/>
    <mergeCell ref="H9:I9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1"/>
  <sheetViews>
    <sheetView showZeros="0" workbookViewId="0">
      <selection activeCell="J11" sqref="J11:M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331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"单位名称："&amp;"禄劝彝族苗族自治县民族小学"</f>
        <v>单位名称：禄劝彝族苗族自治县民族小学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233</v>
      </c>
      <c r="B4" s="8" t="s">
        <v>178</v>
      </c>
      <c r="C4" s="8" t="s">
        <v>234</v>
      </c>
      <c r="D4" s="9" t="s">
        <v>179</v>
      </c>
      <c r="E4" s="9" t="s">
        <v>180</v>
      </c>
      <c r="F4" s="9" t="s">
        <v>235</v>
      </c>
      <c r="G4" s="9" t="s">
        <v>236</v>
      </c>
      <c r="H4" s="27" t="s">
        <v>55</v>
      </c>
      <c r="I4" s="10" t="s">
        <v>332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165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0:13">
      <c r="J11" s="26" t="s">
        <v>333</v>
      </c>
      <c r="K11" s="26"/>
      <c r="L11" s="26"/>
      <c r="M11" s="26"/>
    </row>
  </sheetData>
  <mergeCells count="16">
    <mergeCell ref="A2:K2"/>
    <mergeCell ref="A3:G3"/>
    <mergeCell ref="I4:K4"/>
    <mergeCell ref="A10:G10"/>
    <mergeCell ref="J11:M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tabSelected="1" workbookViewId="0">
      <selection activeCell="D27" sqref="D27"/>
    </sheetView>
  </sheetViews>
  <sheetFormatPr defaultColWidth="9.14166666666667" defaultRowHeight="14.25" customHeight="1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334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"单位名称："&amp;"禄劝彝族苗族自治县民族小学"</f>
        <v>单位名称：禄劝彝族苗族自治县民族小学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234</v>
      </c>
      <c r="B4" s="8" t="s">
        <v>233</v>
      </c>
      <c r="C4" s="8" t="s">
        <v>178</v>
      </c>
      <c r="D4" s="9" t="s">
        <v>335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267</v>
      </c>
      <c r="C10" s="24"/>
      <c r="D10" s="25"/>
      <c r="E10" s="22"/>
      <c r="F10" s="22"/>
      <c r="G10" s="22"/>
    </row>
    <row r="11" customHeight="1" spans="6:9">
      <c r="F11" s="26" t="s">
        <v>336</v>
      </c>
      <c r="G11" s="26"/>
      <c r="H11" s="26"/>
      <c r="I11" s="26"/>
    </row>
  </sheetData>
  <mergeCells count="12">
    <mergeCell ref="A2:G2"/>
    <mergeCell ref="A3:D3"/>
    <mergeCell ref="E4:G4"/>
    <mergeCell ref="A10:D10"/>
    <mergeCell ref="F11:I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笑对人生</cp:lastModifiedBy>
  <dcterms:created xsi:type="dcterms:W3CDTF">2025-03-22T07:51:00Z</dcterms:created>
  <dcterms:modified xsi:type="dcterms:W3CDTF">2025-03-22T08:04:05Z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7B80F878DE8A4FD4AB38AF69F67C4B54</vt:lpwstr>
  </property>
</Properties>
</file>