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部门新增资产配置表10!$A:$A,部门新增资产配置表10!$1:$1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<sst xmlns="http://schemas.openxmlformats.org/spreadsheetml/2006/main" count="682" uniqueCount="343">
  <si>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</si>
  <si>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</si>
  <si>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</si>
  <si>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</si>
  <si>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</si>
  <si>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</si>
  <si>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</si>
  <si>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</si>
  <si>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</si>
  <si>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</si>
  <si>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</si>
  <si>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</si>
  <si>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</si>
  <si>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</si>
  <si>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</si>
  <si>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</si>
  <si>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</si>
  <si>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</si>
  <si>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</si>
  <si>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</si>
  <si>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</si>
  <si>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</si>
  <si>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</si>
  <si>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</si>
  <si>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</si>
  <si>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</si>
  <si>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</si>
  <si>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</si>
  <si>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</si>
  <si>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</si>
  <si>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</si>
  <si>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</si>
  <si>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</si>
  <si>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</si>
  <si>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</si>
  <si>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</si>
  <si>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</si>
  <si>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</si>
  <si>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</si>
  <si>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</si>
  <si>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</si>
  <si>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</si>
  <si>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</si>
  <si>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</si>
  <si>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</si>
  <si>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</si>
  <si>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</si>
  <si>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</si>
  <si>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</si>
  <si>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</si>
  <si>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</si>
  <si>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</si>
  <si>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</si>
  <si>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</si>
  <si>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</si>
  <si>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</si>
  <si>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</si>
  <si>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</si>
  <si>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</si>
  <si>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</si>
  <si>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</si>
  <si>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</si>
  <si>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</si>
  <si>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</si>
  <si>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</si>
  <si>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</si>
  <si>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</si>
  <si>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</si>
  <si>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</si>
  <si>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105029</t>
  </si>
  <si>
    <t>禄劝彝族苗族自治县则黑乡中心学校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</si>
  <si>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</si>
  <si>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</si>
  <si>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</si>
  <si>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</si>
  <si>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</si>
  <si>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</si>
  <si>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</si>
  <si>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</si>
  <si>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</si>
  <si>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</si>
  <si>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</si>
  <si>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</si>
  <si>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</si>
  <si>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</si>
  <si>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</si>
  <si>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</si>
  <si>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</si>
  <si>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</si>
  <si>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</si>
  <si>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</si>
  <si>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</si>
  <si>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</si>
  <si>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</si>
  <si>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</si>
  <si>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</si>
  <si>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</si>
  <si>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</si>
  <si>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</si>
  <si>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</si>
  <si>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</si>
  <si>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</si>
  <si>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</si>
  <si>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</si>
  <si>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</si>
  <si>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</si>
  <si>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</si>
  <si>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</si>
  <si>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</si>
  <si>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</si>
  <si>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</si>
  <si>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</si>
  <si>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</si>
  <si>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</si>
  <si>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</si>
  <si>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</si>
  <si>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</si>
  <si>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</si>
  <si>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</si>
  <si>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</si>
  <si>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</si>
  <si>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</si>
  <si>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</si>
  <si>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</si>
  <si>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</si>
  <si>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</si>
  <si>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</si>
  <si>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</si>
  <si>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</si>
  <si>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</si>
  <si>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</si>
  <si>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</si>
  <si>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</si>
  <si>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</si>
  <si>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</si>
  <si>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</si>
  <si>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</si>
  <si>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</si>
  <si>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</si>
  <si>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</si>
  <si>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</si>
  <si>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</si>
  <si>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</si>
  <si>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</si>
  <si>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</si>
  <si>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</si>
  <si>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</si>
  <si>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</si>
  <si>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</si>
  <si>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</si>
  <si>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</si>
  <si>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</si>
  <si>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</si>
  <si>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</si>
  <si>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</si>
  <si>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</si>
  <si>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</si>
  <si>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</si>
  <si>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</si>
  <si>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</si>
  <si>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</si>
  <si>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</si>
  <si>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</si>
  <si>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</si>
  <si>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</si>
  <si>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</si>
  <si>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</si>
  <si>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</si>
  <si>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</si>
  <si>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</si>
  <si>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</si>
  <si>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</si>
  <si>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</si>
  <si>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</si>
  <si>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</si>
  <si>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本单位本年度无一般公共预算“三公”经费支出预算，此表为空。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</si>
  <si>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</si>
  <si>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</si>
  <si>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</si>
  <si>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</si>
  <si>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</si>
  <si>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</si>
  <si>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</si>
  <si>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</si>
  <si>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</si>
  <si>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</si>
  <si>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</si>
  <si>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</si>
  <si>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</si>
  <si>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</si>
  <si>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</si>
  <si>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</si>
  <si>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</si>
  <si>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</si>
  <si>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</si>
  <si>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禄劝彝族苗族自治县教育体育局</t>
  </si>
  <si>
    <t>530128210000000000634</t>
  </si>
  <si>
    <t>事业人员支出工资</t>
  </si>
  <si>
    <t>30101</t>
  </si>
  <si>
    <t>基本工资</t>
  </si>
  <si>
    <t>530128210000000000639</t>
  </si>
  <si>
    <t>工会经费</t>
  </si>
  <si>
    <t>30228</t>
  </si>
  <si>
    <t>530128221100000417950</t>
  </si>
  <si>
    <t>30113</t>
  </si>
  <si>
    <t>530128231100001408066</t>
  </si>
  <si>
    <t>绩效考核奖励（2017提高部分）</t>
  </si>
  <si>
    <t>30107</t>
  </si>
  <si>
    <t>绩效工资</t>
  </si>
  <si>
    <t>530128231100001408067</t>
  </si>
  <si>
    <t>事业人员绩效工资</t>
  </si>
  <si>
    <t>530128231100001408074</t>
  </si>
  <si>
    <t>事业年终一次性奖金</t>
  </si>
  <si>
    <t>30103</t>
  </si>
  <si>
    <t>奖金</t>
  </si>
  <si>
    <t>530128231100001408077</t>
  </si>
  <si>
    <t>工伤保险</t>
  </si>
  <si>
    <t>30112</t>
  </si>
  <si>
    <t>其他社会保障缴费</t>
  </si>
  <si>
    <t>530128231100001408079</t>
  </si>
  <si>
    <t>职业年金缴费</t>
  </si>
  <si>
    <t>30109</t>
  </si>
  <si>
    <t>530128231100001408088</t>
  </si>
  <si>
    <t>事业人员支出津贴</t>
  </si>
  <si>
    <t>30102</t>
  </si>
  <si>
    <t>津贴补贴</t>
  </si>
  <si>
    <t>530128231100001408091</t>
  </si>
  <si>
    <t>养老保险缴费</t>
  </si>
  <si>
    <t>30108</t>
  </si>
  <si>
    <t>机关事业单位基本养老保险缴费</t>
  </si>
  <si>
    <t>530128231100001412973</t>
  </si>
  <si>
    <t>遗属补助</t>
  </si>
  <si>
    <t>30305</t>
  </si>
  <si>
    <t>生活补助</t>
  </si>
  <si>
    <t>530128251100003750767</t>
  </si>
  <si>
    <t>集中连片乡村教师生活补助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</si>
  <si>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</si>
  <si>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</si>
  <si>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</si>
  <si>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</si>
  <si>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</si>
  <si>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</si>
  <si>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</si>
  <si>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对个人和家庭的补助</t>
  </si>
  <si>
    <t>530128251100003753397</t>
  </si>
  <si>
    <t>离岗退养民办代课教师补助资金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</si>
  <si>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</si>
  <si>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</si>
  <si>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</si>
  <si>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</si>
  <si>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</si>
  <si>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</si>
  <si>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</si>
  <si>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</si>
  <si>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</si>
  <si>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</si>
  <si>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深入推进教育扶贫,落实“控辍保学”举措，发挥教育扶贫基金效用，实现精准救助、全面资助。保障义务教育，除健康原因不能上学的外，必须确保6至12周岁孩子“零辍学”，巩固提升义务教育发展基本均衡成果，发展民族教育、农村教育，特殊教育、继续教育，促进城乡义务教育一体化发展。做好党风廉政建设工作。做好基层党建工作。做好意识形态工作。做好依法管理工作。做好统一战线工作。做好深化改革工作。做好综治维稳（平安建设）工作。						
</t>
  </si>
  <si>
    <t>产出指标</t>
  </si>
  <si>
    <t>时效指标</t>
  </si>
  <si>
    <t>工作任务时限</t>
  </si>
  <si>
    <t>=</t>
  </si>
  <si>
    <t>1.00</t>
  </si>
  <si>
    <t>年</t>
  </si>
  <si>
    <t>定量指标</t>
  </si>
  <si>
    <t>禄教体请【2024】14号</t>
  </si>
  <si>
    <t>效益指标</t>
  </si>
  <si>
    <t>社会效益</t>
  </si>
  <si>
    <t>受益人幸福指数</t>
  </si>
  <si>
    <t>&gt;=</t>
  </si>
  <si>
    <t>98</t>
  </si>
  <si>
    <t>%</t>
  </si>
  <si>
    <t>满意度指标</t>
  </si>
  <si>
    <t>服务对象满意度</t>
  </si>
  <si>
    <t>受益人满意度</t>
  </si>
  <si>
    <t>预算06表</t>
  </si>
  <si>
    <t>政府性基金预算支出预算表</t>
  </si>
  <si>
    <t>单位名称：昆明市发展和改革委员会</t>
  </si>
  <si>
    <t>政府性基金预算支出</t>
  </si>
  <si>
    <t>本单位本年度无政府性基金预算支出预算，此表为空。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</si>
  <si>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</si>
  <si>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</si>
  <si>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</si>
  <si>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</si>
  <si>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</si>
  <si>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</si>
  <si>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</si>
  <si>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</si>
  <si>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</si>
  <si>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</si>
  <si>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</si>
  <si>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</si>
  <si>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本单位本年度无政府采购预算，此表为空。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</si>
  <si>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</si>
  <si>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</si>
  <si>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</si>
  <si>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</si>
  <si>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</si>
  <si>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</si>
  <si>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</si>
  <si>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本单位本年度无政府购买服务预算，此表为空。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</si>
  <si>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</si>
  <si>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</si>
  <si>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</si>
  <si>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</si>
  <si>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</si>
  <si>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</si>
  <si>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</si>
  <si>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</si>
  <si>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</si>
  <si>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</si>
  <si>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</si>
  <si>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</si>
  <si>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</si>
  <si>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</si>
  <si>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</si>
  <si>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</si>
  <si>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</si>
  <si>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</si>
  <si>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</si>
  <si>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</si>
  <si>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</si>
  <si>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</si>
  <si>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</si>
  <si>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本单位本年度无县对下转移支付预算，此表为空。</t>
  </si>
  <si>
    <t>预算09-2表</t>
  </si>
  <si>
    <t>本单位本年度无县对下转移支付绩效目标，此表为空。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</si>
  <si>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</si>
  <si>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</si>
  <si>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</si>
  <si>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</si>
  <si>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</si>
  <si>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</si>
  <si>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</si>
  <si>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</si>
  <si>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本单位本年度无新增资产配置，此表为空。</t>
  </si>
  <si>
    <t>预算11表</t>
  </si>
  <si>
    <t>上级补助</t>
  </si>
  <si>
    <t>本单位本年度无上级补助项目支出预算，此表为空。</t>
  </si>
  <si>
    <t>预算12表</t>
  </si>
  <si>
    <t>项目级次</t>
  </si>
  <si>
    <t>114 对个人和家庭的补助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</si>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</sst>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6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76" fontId="35" fillId="0" borderId="7">
      <alignment horizontal="right" vertical="center"/>
    </xf>
    <xf numFmtId="49" fontId="35" fillId="0" borderId="7">
      <alignment horizontal="left" vertical="center" wrapText="1"/>
    </xf>
    <xf numFmtId="176" fontId="35" fillId="0" borderId="7">
      <alignment horizontal="right" vertical="center"/>
    </xf>
    <xf numFmtId="177" fontId="35" fillId="0" borderId="7">
      <alignment horizontal="right" vertical="center"/>
    </xf>
    <xf numFmtId="178" fontId="35" fillId="0" borderId="7">
      <alignment horizontal="right" vertical="center"/>
    </xf>
    <xf numFmtId="179" fontId="35" fillId="0" borderId="7">
      <alignment horizontal="right" vertical="center"/>
    </xf>
    <xf numFmtId="10" fontId="35" fillId="0" borderId="7">
      <alignment horizontal="right" vertical="center"/>
    </xf>
    <xf numFmtId="180" fontId="35" fillId="0" borderId="7">
      <alignment horizontal="right" vertical="center"/>
    </xf>
    <xf numFmtId="0" fontId="35" fillId="0" borderId="0">
      <alignment vertical="top"/>
      <protection locked="0"/>
    </xf>
  </cellStyleXfs>
  <cellXfs count="195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49" fontId="5" fillId="0" borderId="7" xfId="50" applyNumberFormat="1" applyFont="1" applyBorder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12" fillId="0" borderId="0" xfId="57" applyFont="1" applyFill="1" applyAlignment="1" applyProtection="1">
      <alignment horizontal="left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76" fontId="15" fillId="0" borderId="7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abSelected="1" workbookViewId="0">
      <selection activeCell="A3" sqref="A3:B3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2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"单位名称："&amp;"禄劝彝族苗族自治县则黑乡中心学校"</f>
        <v>单位名称：禄劝彝族苗族自治县则黑乡中心学校</v>
      </c>
      <c r="B3" s="160"/>
      <c r="D3" s="138" t="s">
        <v>1</v>
      </c>
    </row>
    <row r="4" ht="23.25" customHeight="1" spans="1:4">
      <c r="A4" s="161" t="s">
        <v>2</v>
      </c>
      <c r="B4" s="162"/>
      <c r="C4" s="161" t="s">
        <v>3</v>
      </c>
      <c r="D4" s="162"/>
    </row>
    <row r="5" ht="24" customHeight="1" spans="1:4">
      <c r="A5" s="161" t="s">
        <v>4</v>
      </c>
      <c r="B5" s="161" t="s">
        <v>5</v>
      </c>
      <c r="C5" s="161" t="s">
        <v>6</v>
      </c>
      <c r="D5" s="161" t="s">
        <v>5</v>
      </c>
    </row>
    <row r="6" ht="17.25" customHeight="1" spans="1:4">
      <c r="A6" s="163" t="s">
        <v>7</v>
      </c>
      <c r="B6" s="77">
        <v>13093542.28</v>
      </c>
      <c r="C6" s="163" t="s">
        <v>8</v>
      </c>
      <c r="D6" s="77"/>
    </row>
    <row r="7" ht="17.25" customHeight="1" spans="1:4">
      <c r="A7" s="163" t="s">
        <v>9</v>
      </c>
      <c r="B7" s="77"/>
      <c r="C7" s="163" t="s">
        <v>10</v>
      </c>
      <c r="D7" s="77"/>
    </row>
    <row r="8" ht="17.25" customHeight="1" spans="1:4">
      <c r="A8" s="163" t="s">
        <v>11</v>
      </c>
      <c r="B8" s="77"/>
      <c r="C8" s="194" t="s">
        <v>12</v>
      </c>
      <c r="D8" s="77"/>
    </row>
    <row r="9" ht="17.25" customHeight="1" spans="1:4">
      <c r="A9" s="163" t="s">
        <v>13</v>
      </c>
      <c r="B9" s="77"/>
      <c r="C9" s="194" t="s">
        <v>14</v>
      </c>
      <c r="D9" s="77"/>
    </row>
    <row r="10" ht="17.25" customHeight="1" spans="1:4">
      <c r="A10" s="163" t="s">
        <v>15</v>
      </c>
      <c r="B10" s="77"/>
      <c r="C10" s="194" t="s">
        <v>16</v>
      </c>
      <c r="D10" s="77">
        <v>9932382</v>
      </c>
    </row>
    <row r="11" ht="17.25" customHeight="1" spans="1:4">
      <c r="A11" s="163" t="s">
        <v>17</v>
      </c>
      <c r="B11" s="77"/>
      <c r="C11" s="194" t="s">
        <v>18</v>
      </c>
      <c r="D11" s="77"/>
    </row>
    <row r="12" ht="17.25" customHeight="1" spans="1:4">
      <c r="A12" s="163" t="s">
        <v>19</v>
      </c>
      <c r="B12" s="77"/>
      <c r="C12" s="30" t="s">
        <v>20</v>
      </c>
      <c r="D12" s="77"/>
    </row>
    <row r="13" ht="17.25" customHeight="1" spans="1:4">
      <c r="A13" s="163" t="s">
        <v>21</v>
      </c>
      <c r="B13" s="77"/>
      <c r="C13" s="30" t="s">
        <v>22</v>
      </c>
      <c r="D13" s="77">
        <v>2116173.92</v>
      </c>
    </row>
    <row r="14" ht="17.25" customHeight="1" spans="1:4">
      <c r="A14" s="163" t="s">
        <v>23</v>
      </c>
      <c r="B14" s="77"/>
      <c r="C14" s="30" t="s">
        <v>24</v>
      </c>
      <c r="D14" s="77">
        <v>17130.92</v>
      </c>
    </row>
    <row r="15" ht="17.25" customHeight="1" spans="1:4">
      <c r="A15" s="163" t="s">
        <v>25</v>
      </c>
      <c r="B15" s="77"/>
      <c r="C15" s="30" t="s">
        <v>26</v>
      </c>
      <c r="D15" s="77"/>
    </row>
    <row r="16" ht="17.25" customHeight="1" spans="1:4">
      <c r="A16" s="143"/>
      <c r="B16" s="77"/>
      <c r="C16" s="30" t="s">
        <v>27</v>
      </c>
      <c r="D16" s="77"/>
    </row>
    <row r="17" ht="17.25" customHeight="1" spans="1:4">
      <c r="A17" s="164"/>
      <c r="B17" s="77"/>
      <c r="C17" s="30" t="s">
        <v>28</v>
      </c>
      <c r="D17" s="77"/>
    </row>
    <row r="18" ht="17.25" customHeight="1" spans="1:4">
      <c r="A18" s="164"/>
      <c r="B18" s="77"/>
      <c r="C18" s="30" t="s">
        <v>29</v>
      </c>
      <c r="D18" s="77"/>
    </row>
    <row r="19" ht="17.25" customHeight="1" spans="1:4">
      <c r="A19" s="164"/>
      <c r="B19" s="77"/>
      <c r="C19" s="30" t="s">
        <v>30</v>
      </c>
      <c r="D19" s="77"/>
    </row>
    <row r="20" ht="17.25" customHeight="1" spans="1:4">
      <c r="A20" s="164"/>
      <c r="B20" s="77"/>
      <c r="C20" s="30" t="s">
        <v>31</v>
      </c>
      <c r="D20" s="77"/>
    </row>
    <row r="21" ht="17.25" customHeight="1" spans="1:4">
      <c r="A21" s="164"/>
      <c r="B21" s="77"/>
      <c r="C21" s="30" t="s">
        <v>32</v>
      </c>
      <c r="D21" s="77"/>
    </row>
    <row r="22" ht="17.25" customHeight="1" spans="1:4">
      <c r="A22" s="164"/>
      <c r="B22" s="77"/>
      <c r="C22" s="30" t="s">
        <v>33</v>
      </c>
      <c r="D22" s="77"/>
    </row>
    <row r="23" ht="17.25" customHeight="1" spans="1:4">
      <c r="A23" s="164"/>
      <c r="B23" s="77"/>
      <c r="C23" s="30" t="s">
        <v>34</v>
      </c>
      <c r="D23" s="77"/>
    </row>
    <row r="24" ht="17.25" customHeight="1" spans="1:4">
      <c r="A24" s="164"/>
      <c r="B24" s="77"/>
      <c r="C24" s="30" t="s">
        <v>35</v>
      </c>
      <c r="D24" s="77">
        <v>1027855.44</v>
      </c>
    </row>
    <row r="25" ht="17.25" customHeight="1" spans="1:4">
      <c r="A25" s="164"/>
      <c r="B25" s="77"/>
      <c r="C25" s="30" t="s">
        <v>36</v>
      </c>
      <c r="D25" s="77"/>
    </row>
    <row r="26" ht="17.25" customHeight="1" spans="1:4">
      <c r="A26" s="164"/>
      <c r="B26" s="77"/>
      <c r="C26" s="143" t="s">
        <v>37</v>
      </c>
      <c r="D26" s="77"/>
    </row>
    <row r="27" ht="17.25" customHeight="1" spans="1:4">
      <c r="A27" s="164"/>
      <c r="B27" s="77"/>
      <c r="C27" s="30" t="s">
        <v>38</v>
      </c>
      <c r="D27" s="77"/>
    </row>
    <row r="28" ht="16.5" customHeight="1" spans="1:4">
      <c r="A28" s="164"/>
      <c r="B28" s="77"/>
      <c r="C28" s="30" t="s">
        <v>39</v>
      </c>
      <c r="D28" s="77"/>
    </row>
    <row r="29" ht="16.5" customHeight="1" spans="1:4">
      <c r="A29" s="164"/>
      <c r="B29" s="77"/>
      <c r="C29" s="143" t="s">
        <v>40</v>
      </c>
      <c r="D29" s="77"/>
    </row>
    <row r="30" ht="17.25" customHeight="1" spans="1:4">
      <c r="A30" s="164"/>
      <c r="B30" s="77"/>
      <c r="C30" s="143" t="s">
        <v>41</v>
      </c>
      <c r="D30" s="77"/>
    </row>
    <row r="31" ht="17.25" customHeight="1" spans="1:4">
      <c r="A31" s="164"/>
      <c r="B31" s="77"/>
      <c r="C31" s="30" t="s">
        <v>42</v>
      </c>
      <c r="D31" s="77"/>
    </row>
    <row r="32" ht="16.5" customHeight="1" spans="1:4">
      <c r="A32" s="164" t="s">
        <v>43</v>
      </c>
      <c r="B32" s="77">
        <v>13093542.28</v>
      </c>
      <c r="C32" s="164" t="s">
        <v>44</v>
      </c>
      <c r="D32" s="77">
        <v>13093542.28</v>
      </c>
    </row>
    <row r="33" ht="16.5" customHeight="1" spans="1:4">
      <c r="A33" s="143" t="s">
        <v>45</v>
      </c>
      <c r="B33" s="77"/>
      <c r="C33" s="143" t="s">
        <v>46</v>
      </c>
      <c r="D33" s="77"/>
    </row>
    <row r="34" ht="16.5" customHeight="1" spans="1:4">
      <c r="A34" s="30" t="s">
        <v>47</v>
      </c>
      <c r="B34" s="77"/>
      <c r="C34" s="30" t="s">
        <v>47</v>
      </c>
      <c r="D34" s="77"/>
    </row>
    <row r="35" ht="16.5" customHeight="1" spans="1:4">
      <c r="A35" s="30" t="s">
        <v>48</v>
      </c>
      <c r="B35" s="77"/>
      <c r="C35" s="30" t="s">
        <v>49</v>
      </c>
      <c r="D35" s="77"/>
    </row>
    <row r="36" ht="16.5" customHeight="1" spans="1:4">
      <c r="A36" s="165" t="s">
        <v>50</v>
      </c>
      <c r="B36" s="77">
        <v>13093542.28</v>
      </c>
      <c r="C36" s="165" t="s">
        <v>51</v>
      </c>
      <c r="D36" s="77">
        <v>13093542.28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selection activeCell="A21" sqref="A2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7">
        <v>1</v>
      </c>
      <c r="B1" s="118">
        <v>0</v>
      </c>
      <c r="C1" s="117">
        <v>1</v>
      </c>
      <c r="D1" s="119"/>
      <c r="E1" s="119"/>
      <c r="F1" s="116" t="s">
        <v>274</v>
      </c>
    </row>
    <row r="2" ht="42" customHeight="1" spans="1:6">
      <c r="A2" s="120" t="str">
        <f>"2025"&amp;"年部门政府性基金预算支出预算表"</f>
        <v>2025年部门政府性基金预算支出预算表</v>
      </c>
      <c r="B2" s="120" t="s">
        <v>275</v>
      </c>
      <c r="C2" s="121"/>
      <c r="D2" s="122"/>
      <c r="E2" s="122"/>
      <c r="F2" s="122"/>
    </row>
    <row r="3" ht="13.5" customHeight="1" spans="1:6">
      <c r="A3" s="4" t="str">
        <f>"单位名称："&amp;"禄劝彝族苗族自治县则黑乡中心学校"</f>
        <v>单位名称：禄劝彝族苗族自治县则黑乡中心学校</v>
      </c>
      <c r="B3" s="4" t="s">
        <v>276</v>
      </c>
      <c r="C3" s="117"/>
      <c r="D3" s="119"/>
      <c r="E3" s="119"/>
      <c r="F3" s="116" t="s">
        <v>1</v>
      </c>
    </row>
    <row r="4" ht="19.5" customHeight="1" spans="1:6">
      <c r="A4" s="123" t="s">
        <v>178</v>
      </c>
      <c r="B4" s="124" t="s">
        <v>72</v>
      </c>
      <c r="C4" s="123" t="s">
        <v>73</v>
      </c>
      <c r="D4" s="10" t="s">
        <v>277</v>
      </c>
      <c r="E4" s="11"/>
      <c r="F4" s="12"/>
    </row>
    <row r="5" ht="18.75" customHeight="1" spans="1:6">
      <c r="A5" s="125"/>
      <c r="B5" s="126"/>
      <c r="C5" s="125"/>
      <c r="D5" s="15" t="s">
        <v>55</v>
      </c>
      <c r="E5" s="10" t="s">
        <v>75</v>
      </c>
      <c r="F5" s="15" t="s">
        <v>76</v>
      </c>
    </row>
    <row r="6" ht="18.75" customHeight="1" spans="1:6">
      <c r="A6" s="66">
        <v>1</v>
      </c>
      <c r="B6" s="127" t="s">
        <v>83</v>
      </c>
      <c r="C6" s="66">
        <v>3</v>
      </c>
      <c r="D6" s="128">
        <v>4</v>
      </c>
      <c r="E6" s="128">
        <v>5</v>
      </c>
      <c r="F6" s="128">
        <v>6</v>
      </c>
    </row>
    <row r="7" ht="21" customHeight="1" spans="1:6">
      <c r="A7" s="20"/>
      <c r="B7" s="20"/>
      <c r="C7" s="20"/>
      <c r="D7" s="77"/>
      <c r="E7" s="77"/>
      <c r="F7" s="77"/>
    </row>
    <row r="8" ht="21" customHeight="1" spans="1:6">
      <c r="A8" s="20"/>
      <c r="B8" s="20"/>
      <c r="C8" s="20"/>
      <c r="D8" s="77"/>
      <c r="E8" s="77"/>
      <c r="F8" s="77"/>
    </row>
    <row r="9" ht="18.75" customHeight="1" spans="1:6">
      <c r="A9" s="129" t="s">
        <v>167</v>
      </c>
      <c r="B9" s="129" t="s">
        <v>167</v>
      </c>
      <c r="C9" s="130" t="s">
        <v>167</v>
      </c>
      <c r="D9" s="77"/>
      <c r="E9" s="77"/>
      <c r="F9" s="77"/>
    </row>
    <row r="11" customHeight="1" spans="1:1">
      <c r="A11" s="34" t="s">
        <v>278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selection activeCell="B13" sqref="B13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1"/>
      <c r="C1" s="81"/>
      <c r="R1" s="2"/>
      <c r="S1" s="2" t="s">
        <v>279</v>
      </c>
    </row>
    <row r="2" ht="41.25" customHeight="1" spans="1:19">
      <c r="A2" s="70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6" t="str">
        <f>"单位名称："&amp;"禄劝彝族苗族自治县则黑乡中心学校"</f>
        <v>单位名称：禄劝彝族苗族自治县则黑乡中心学校</v>
      </c>
      <c r="B3" s="83"/>
      <c r="C3" s="83"/>
      <c r="D3" s="6"/>
      <c r="E3" s="6"/>
      <c r="F3" s="6"/>
      <c r="G3" s="6"/>
      <c r="H3" s="6"/>
      <c r="I3" s="6"/>
      <c r="J3" s="6"/>
      <c r="K3" s="6"/>
      <c r="L3" s="6"/>
      <c r="R3" s="7"/>
      <c r="S3" s="116" t="s">
        <v>1</v>
      </c>
    </row>
    <row r="4" ht="15.75" customHeight="1" spans="1:19">
      <c r="A4" s="9" t="s">
        <v>177</v>
      </c>
      <c r="B4" s="84" t="s">
        <v>178</v>
      </c>
      <c r="C4" s="84" t="s">
        <v>280</v>
      </c>
      <c r="D4" s="85" t="s">
        <v>281</v>
      </c>
      <c r="E4" s="85" t="s">
        <v>282</v>
      </c>
      <c r="F4" s="85" t="s">
        <v>283</v>
      </c>
      <c r="G4" s="85" t="s">
        <v>284</v>
      </c>
      <c r="H4" s="85" t="s">
        <v>285</v>
      </c>
      <c r="I4" s="96" t="s">
        <v>185</v>
      </c>
      <c r="J4" s="96"/>
      <c r="K4" s="96"/>
      <c r="L4" s="96"/>
      <c r="M4" s="97"/>
      <c r="N4" s="96"/>
      <c r="O4" s="96"/>
      <c r="P4" s="78"/>
      <c r="Q4" s="96"/>
      <c r="R4" s="97"/>
      <c r="S4" s="79"/>
    </row>
    <row r="5" ht="17.25" customHeight="1" spans="1:19">
      <c r="A5" s="14"/>
      <c r="B5" s="86"/>
      <c r="C5" s="86"/>
      <c r="D5" s="87"/>
      <c r="E5" s="87"/>
      <c r="F5" s="87"/>
      <c r="G5" s="87"/>
      <c r="H5" s="87"/>
      <c r="I5" s="87" t="s">
        <v>55</v>
      </c>
      <c r="J5" s="87" t="s">
        <v>58</v>
      </c>
      <c r="K5" s="87" t="s">
        <v>286</v>
      </c>
      <c r="L5" s="87" t="s">
        <v>287</v>
      </c>
      <c r="M5" s="98" t="s">
        <v>288</v>
      </c>
      <c r="N5" s="99" t="s">
        <v>289</v>
      </c>
      <c r="O5" s="99"/>
      <c r="P5" s="104"/>
      <c r="Q5" s="99"/>
      <c r="R5" s="105"/>
      <c r="S5" s="88"/>
    </row>
    <row r="6" ht="54" customHeight="1" spans="1:19">
      <c r="A6" s="17"/>
      <c r="B6" s="88"/>
      <c r="C6" s="88"/>
      <c r="D6" s="89"/>
      <c r="E6" s="89"/>
      <c r="F6" s="89"/>
      <c r="G6" s="89"/>
      <c r="H6" s="89"/>
      <c r="I6" s="89"/>
      <c r="J6" s="89" t="s">
        <v>57</v>
      </c>
      <c r="K6" s="89"/>
      <c r="L6" s="89"/>
      <c r="M6" s="100"/>
      <c r="N6" s="89" t="s">
        <v>57</v>
      </c>
      <c r="O6" s="89" t="s">
        <v>64</v>
      </c>
      <c r="P6" s="88" t="s">
        <v>65</v>
      </c>
      <c r="Q6" s="89" t="s">
        <v>66</v>
      </c>
      <c r="R6" s="100" t="s">
        <v>67</v>
      </c>
      <c r="S6" s="88" t="s">
        <v>68</v>
      </c>
    </row>
    <row r="7" ht="18" customHeight="1" spans="1:19">
      <c r="A7" s="107">
        <v>1</v>
      </c>
      <c r="B7" s="107" t="s">
        <v>83</v>
      </c>
      <c r="C7" s="108">
        <v>3</v>
      </c>
      <c r="D7" s="108">
        <v>4</v>
      </c>
      <c r="E7" s="107">
        <v>5</v>
      </c>
      <c r="F7" s="107">
        <v>6</v>
      </c>
      <c r="G7" s="107">
        <v>7</v>
      </c>
      <c r="H7" s="107">
        <v>8</v>
      </c>
      <c r="I7" s="107">
        <v>9</v>
      </c>
      <c r="J7" s="107">
        <v>10</v>
      </c>
      <c r="K7" s="107">
        <v>11</v>
      </c>
      <c r="L7" s="107">
        <v>12</v>
      </c>
      <c r="M7" s="107">
        <v>13</v>
      </c>
      <c r="N7" s="107">
        <v>14</v>
      </c>
      <c r="O7" s="107">
        <v>15</v>
      </c>
      <c r="P7" s="107">
        <v>16</v>
      </c>
      <c r="Q7" s="107">
        <v>17</v>
      </c>
      <c r="R7" s="107">
        <v>18</v>
      </c>
      <c r="S7" s="107">
        <v>19</v>
      </c>
    </row>
    <row r="8" ht="21" customHeight="1" spans="1:19">
      <c r="A8" s="109"/>
      <c r="B8" s="110"/>
      <c r="C8" s="110"/>
      <c r="D8" s="111"/>
      <c r="E8" s="111"/>
      <c r="F8" s="111"/>
      <c r="G8" s="112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ht="21" customHeight="1" spans="1:19">
      <c r="A9" s="91" t="s">
        <v>167</v>
      </c>
      <c r="B9" s="92"/>
      <c r="C9" s="92"/>
      <c r="D9" s="93"/>
      <c r="E9" s="93"/>
      <c r="F9" s="93"/>
      <c r="G9" s="113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21" customHeight="1" spans="1:19">
      <c r="A10" s="106" t="s">
        <v>290</v>
      </c>
      <c r="B10" s="4"/>
      <c r="C10" s="4"/>
      <c r="D10" s="106"/>
      <c r="E10" s="106"/>
      <c r="F10" s="106"/>
      <c r="G10" s="114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</row>
    <row r="12" customHeight="1" spans="1:1">
      <c r="A12" s="34" t="s">
        <v>291</v>
      </c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selection activeCell="B18" sqref="B18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4"/>
      <c r="B1" s="81"/>
      <c r="C1" s="81"/>
      <c r="D1" s="81"/>
      <c r="E1" s="81"/>
      <c r="F1" s="81"/>
      <c r="G1" s="81"/>
      <c r="H1" s="74"/>
      <c r="I1" s="74"/>
      <c r="J1" s="74"/>
      <c r="K1" s="74"/>
      <c r="L1" s="74"/>
      <c r="M1" s="74"/>
      <c r="N1" s="94"/>
      <c r="O1" s="74"/>
      <c r="P1" s="74"/>
      <c r="Q1" s="81"/>
      <c r="R1" s="74"/>
      <c r="S1" s="102"/>
      <c r="T1" s="102" t="s">
        <v>292</v>
      </c>
    </row>
    <row r="2" ht="41.25" customHeight="1" spans="1:20">
      <c r="A2" s="70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82"/>
      <c r="I2" s="82"/>
      <c r="J2" s="82"/>
      <c r="K2" s="82"/>
      <c r="L2" s="82"/>
      <c r="M2" s="82"/>
      <c r="N2" s="95"/>
      <c r="O2" s="82"/>
      <c r="P2" s="82"/>
      <c r="Q2" s="64"/>
      <c r="R2" s="82"/>
      <c r="S2" s="95"/>
      <c r="T2" s="64"/>
    </row>
    <row r="3" ht="22.5" customHeight="1" spans="1:20">
      <c r="A3" s="71" t="str">
        <f>"单位名称："&amp;"禄劝彝族苗族自治县则黑乡中心学校"</f>
        <v>单位名称：禄劝彝族苗族自治县则黑乡中心学校</v>
      </c>
      <c r="B3" s="83"/>
      <c r="C3" s="83"/>
      <c r="D3" s="83"/>
      <c r="E3" s="83"/>
      <c r="F3" s="83"/>
      <c r="G3" s="83"/>
      <c r="H3" s="72"/>
      <c r="I3" s="72"/>
      <c r="J3" s="72"/>
      <c r="K3" s="72"/>
      <c r="L3" s="72"/>
      <c r="M3" s="72"/>
      <c r="N3" s="94"/>
      <c r="O3" s="74"/>
      <c r="P3" s="74"/>
      <c r="Q3" s="81"/>
      <c r="R3" s="74"/>
      <c r="S3" s="103"/>
      <c r="T3" s="102" t="s">
        <v>1</v>
      </c>
    </row>
    <row r="4" ht="24" customHeight="1" spans="1:20">
      <c r="A4" s="9" t="s">
        <v>177</v>
      </c>
      <c r="B4" s="84" t="s">
        <v>178</v>
      </c>
      <c r="C4" s="84" t="s">
        <v>280</v>
      </c>
      <c r="D4" s="84" t="s">
        <v>293</v>
      </c>
      <c r="E4" s="84" t="s">
        <v>294</v>
      </c>
      <c r="F4" s="84" t="s">
        <v>295</v>
      </c>
      <c r="G4" s="84" t="s">
        <v>296</v>
      </c>
      <c r="H4" s="85" t="s">
        <v>297</v>
      </c>
      <c r="I4" s="85" t="s">
        <v>298</v>
      </c>
      <c r="J4" s="96" t="s">
        <v>185</v>
      </c>
      <c r="K4" s="96"/>
      <c r="L4" s="96"/>
      <c r="M4" s="96"/>
      <c r="N4" s="97"/>
      <c r="O4" s="96"/>
      <c r="P4" s="96"/>
      <c r="Q4" s="78"/>
      <c r="R4" s="96"/>
      <c r="S4" s="97"/>
      <c r="T4" s="79"/>
    </row>
    <row r="5" ht="24" customHeight="1" spans="1:20">
      <c r="A5" s="14"/>
      <c r="B5" s="86"/>
      <c r="C5" s="86"/>
      <c r="D5" s="86"/>
      <c r="E5" s="86"/>
      <c r="F5" s="86"/>
      <c r="G5" s="86"/>
      <c r="H5" s="87"/>
      <c r="I5" s="87"/>
      <c r="J5" s="87" t="s">
        <v>55</v>
      </c>
      <c r="K5" s="87" t="s">
        <v>58</v>
      </c>
      <c r="L5" s="87" t="s">
        <v>286</v>
      </c>
      <c r="M5" s="87" t="s">
        <v>287</v>
      </c>
      <c r="N5" s="98" t="s">
        <v>288</v>
      </c>
      <c r="O5" s="99" t="s">
        <v>289</v>
      </c>
      <c r="P5" s="99"/>
      <c r="Q5" s="104"/>
      <c r="R5" s="99"/>
      <c r="S5" s="105"/>
      <c r="T5" s="88"/>
    </row>
    <row r="6" ht="54" customHeight="1" spans="1:20">
      <c r="A6" s="17"/>
      <c r="B6" s="88"/>
      <c r="C6" s="88"/>
      <c r="D6" s="88"/>
      <c r="E6" s="88"/>
      <c r="F6" s="88"/>
      <c r="G6" s="88"/>
      <c r="H6" s="89"/>
      <c r="I6" s="89"/>
      <c r="J6" s="89"/>
      <c r="K6" s="89" t="s">
        <v>57</v>
      </c>
      <c r="L6" s="89"/>
      <c r="M6" s="89"/>
      <c r="N6" s="100"/>
      <c r="O6" s="89" t="s">
        <v>57</v>
      </c>
      <c r="P6" s="89" t="s">
        <v>64</v>
      </c>
      <c r="Q6" s="88" t="s">
        <v>65</v>
      </c>
      <c r="R6" s="89" t="s">
        <v>66</v>
      </c>
      <c r="S6" s="100" t="s">
        <v>67</v>
      </c>
      <c r="T6" s="88" t="s">
        <v>68</v>
      </c>
    </row>
    <row r="7" ht="17.25" customHeight="1" spans="1:20">
      <c r="A7" s="18">
        <v>1</v>
      </c>
      <c r="B7" s="88">
        <v>2</v>
      </c>
      <c r="C7" s="18">
        <v>3</v>
      </c>
      <c r="D7" s="18">
        <v>4</v>
      </c>
      <c r="E7" s="88">
        <v>5</v>
      </c>
      <c r="F7" s="18">
        <v>6</v>
      </c>
      <c r="G7" s="18">
        <v>7</v>
      </c>
      <c r="H7" s="88">
        <v>8</v>
      </c>
      <c r="I7" s="18">
        <v>9</v>
      </c>
      <c r="J7" s="18">
        <v>10</v>
      </c>
      <c r="K7" s="88">
        <v>11</v>
      </c>
      <c r="L7" s="18">
        <v>12</v>
      </c>
      <c r="M7" s="18">
        <v>13</v>
      </c>
      <c r="N7" s="88">
        <v>14</v>
      </c>
      <c r="O7" s="18">
        <v>15</v>
      </c>
      <c r="P7" s="18">
        <v>16</v>
      </c>
      <c r="Q7" s="88">
        <v>17</v>
      </c>
      <c r="R7" s="18">
        <v>18</v>
      </c>
      <c r="S7" s="18">
        <v>19</v>
      </c>
      <c r="T7" s="18">
        <v>20</v>
      </c>
    </row>
    <row r="8" ht="21" customHeight="1" spans="1:20">
      <c r="A8" s="90"/>
      <c r="B8" s="90"/>
      <c r="C8" s="90"/>
      <c r="D8" s="90"/>
      <c r="E8" s="90"/>
      <c r="F8" s="90"/>
      <c r="G8" s="90"/>
      <c r="H8" s="90"/>
      <c r="I8" s="90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</row>
    <row r="9" ht="21" customHeight="1" spans="1:20">
      <c r="A9" s="91" t="s">
        <v>167</v>
      </c>
      <c r="B9" s="92"/>
      <c r="C9" s="92"/>
      <c r="D9" s="92"/>
      <c r="E9" s="92"/>
      <c r="F9" s="92"/>
      <c r="G9" s="92"/>
      <c r="H9" s="93"/>
      <c r="I9" s="101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1" customHeight="1" spans="1:1">
      <c r="A11" s="34" t="s">
        <v>299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selection activeCell="B20" sqref="B20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69"/>
      <c r="W1" s="2"/>
      <c r="X1" s="2" t="s">
        <v>300</v>
      </c>
    </row>
    <row r="2" ht="41.25" customHeight="1" spans="1:24">
      <c r="A2" s="70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4"/>
      <c r="X2" s="64"/>
    </row>
    <row r="3" ht="18" customHeight="1" spans="1:24">
      <c r="A3" s="71" t="str">
        <f>"单位名称："&amp;"禄劝彝族苗族自治县则黑乡中心学校"</f>
        <v>单位名称：禄劝彝族苗族自治县则黑乡中心学校</v>
      </c>
      <c r="B3" s="72"/>
      <c r="C3" s="72"/>
      <c r="D3" s="73"/>
      <c r="E3" s="74"/>
      <c r="F3" s="74"/>
      <c r="G3" s="74"/>
      <c r="H3" s="74"/>
      <c r="I3" s="74"/>
      <c r="W3" s="7"/>
      <c r="X3" s="7" t="s">
        <v>1</v>
      </c>
    </row>
    <row r="4" ht="19.5" customHeight="1" spans="1:24">
      <c r="A4" s="26" t="s">
        <v>301</v>
      </c>
      <c r="B4" s="10" t="s">
        <v>185</v>
      </c>
      <c r="C4" s="11"/>
      <c r="D4" s="11"/>
      <c r="E4" s="10" t="s">
        <v>302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8"/>
      <c r="X4" s="79"/>
    </row>
    <row r="5" ht="40.5" customHeight="1" spans="1:24">
      <c r="A5" s="18"/>
      <c r="B5" s="27" t="s">
        <v>55</v>
      </c>
      <c r="C5" s="9" t="s">
        <v>58</v>
      </c>
      <c r="D5" s="75" t="s">
        <v>286</v>
      </c>
      <c r="E5" s="47" t="s">
        <v>303</v>
      </c>
      <c r="F5" s="47" t="s">
        <v>304</v>
      </c>
      <c r="G5" s="47" t="s">
        <v>305</v>
      </c>
      <c r="H5" s="47" t="s">
        <v>306</v>
      </c>
      <c r="I5" s="47" t="s">
        <v>307</v>
      </c>
      <c r="J5" s="47" t="s">
        <v>308</v>
      </c>
      <c r="K5" s="47" t="s">
        <v>309</v>
      </c>
      <c r="L5" s="47" t="s">
        <v>310</v>
      </c>
      <c r="M5" s="47" t="s">
        <v>311</v>
      </c>
      <c r="N5" s="47" t="s">
        <v>312</v>
      </c>
      <c r="O5" s="47" t="s">
        <v>313</v>
      </c>
      <c r="P5" s="47" t="s">
        <v>314</v>
      </c>
      <c r="Q5" s="47" t="s">
        <v>315</v>
      </c>
      <c r="R5" s="47" t="s">
        <v>316</v>
      </c>
      <c r="S5" s="47" t="s">
        <v>317</v>
      </c>
      <c r="T5" s="47" t="s">
        <v>318</v>
      </c>
      <c r="U5" s="47" t="s">
        <v>319</v>
      </c>
      <c r="V5" s="47" t="s">
        <v>320</v>
      </c>
      <c r="W5" s="47" t="s">
        <v>321</v>
      </c>
      <c r="X5" s="80" t="s">
        <v>322</v>
      </c>
    </row>
    <row r="6" ht="19.5" customHeight="1" spans="1:24">
      <c r="A6" s="19">
        <v>1</v>
      </c>
      <c r="B6" s="19">
        <v>2</v>
      </c>
      <c r="C6" s="19">
        <v>3</v>
      </c>
      <c r="D6" s="76">
        <v>4</v>
      </c>
      <c r="E6" s="35">
        <v>5</v>
      </c>
      <c r="F6" s="19">
        <v>6</v>
      </c>
      <c r="G6" s="19">
        <v>7</v>
      </c>
      <c r="H6" s="76">
        <v>8</v>
      </c>
      <c r="I6" s="19">
        <v>9</v>
      </c>
      <c r="J6" s="19">
        <v>10</v>
      </c>
      <c r="K6" s="19">
        <v>11</v>
      </c>
      <c r="L6" s="76">
        <v>12</v>
      </c>
      <c r="M6" s="19">
        <v>13</v>
      </c>
      <c r="N6" s="19">
        <v>14</v>
      </c>
      <c r="O6" s="19">
        <v>15</v>
      </c>
      <c r="P6" s="76">
        <v>16</v>
      </c>
      <c r="Q6" s="19">
        <v>17</v>
      </c>
      <c r="R6" s="19">
        <v>18</v>
      </c>
      <c r="S6" s="19">
        <v>19</v>
      </c>
      <c r="T6" s="76">
        <v>20</v>
      </c>
      <c r="U6" s="76">
        <v>21</v>
      </c>
      <c r="V6" s="76">
        <v>22</v>
      </c>
      <c r="W6" s="35">
        <v>23</v>
      </c>
      <c r="X6" s="35">
        <v>24</v>
      </c>
    </row>
    <row r="7" ht="19.5" customHeight="1" spans="1:24">
      <c r="A7" s="28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ht="19.5" customHeight="1" spans="1:24">
      <c r="A8" s="6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10" customHeight="1" spans="1:1">
      <c r="A10" s="34" t="s">
        <v>323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selection activeCell="C18" sqref="C18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324</v>
      </c>
    </row>
    <row r="2" ht="41.25" customHeight="1" spans="1:10">
      <c r="A2" s="63" t="str">
        <f>"2025"&amp;"年对下转移支付绩效目标表"</f>
        <v>2025年对下转移支付绩效目标表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"单位名称："&amp;"禄劝彝族苗族自治县则黑乡中心学校"</f>
        <v>单位名称：禄劝彝族苗族自治县则黑乡中心学校</v>
      </c>
    </row>
    <row r="4" ht="44.25" customHeight="1" spans="1:10">
      <c r="A4" s="65" t="s">
        <v>301</v>
      </c>
      <c r="B4" s="65" t="s">
        <v>247</v>
      </c>
      <c r="C4" s="65" t="s">
        <v>248</v>
      </c>
      <c r="D4" s="65" t="s">
        <v>249</v>
      </c>
      <c r="E4" s="65" t="s">
        <v>250</v>
      </c>
      <c r="F4" s="66" t="s">
        <v>251</v>
      </c>
      <c r="G4" s="65" t="s">
        <v>252</v>
      </c>
      <c r="H4" s="66" t="s">
        <v>253</v>
      </c>
      <c r="I4" s="66" t="s">
        <v>254</v>
      </c>
      <c r="J4" s="65" t="s">
        <v>255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8"/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9" customHeight="1" spans="1:1">
      <c r="A9" s="34" t="s">
        <v>325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selection activeCell="B18" sqref="B18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7" t="s">
        <v>326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"单位名称："&amp;"禄劝彝族苗族自治县则黑乡中心学校"</f>
        <v>单位名称：禄劝彝族苗族自治县则黑乡中心学校</v>
      </c>
      <c r="B3" s="44"/>
      <c r="C3" s="44"/>
      <c r="D3" s="45"/>
      <c r="F3" s="42"/>
      <c r="G3" s="41"/>
      <c r="H3" s="41"/>
      <c r="I3" s="62" t="s">
        <v>1</v>
      </c>
    </row>
    <row r="4" ht="28.5" customHeight="1" spans="1:9">
      <c r="A4" s="46" t="s">
        <v>177</v>
      </c>
      <c r="B4" s="47" t="s">
        <v>178</v>
      </c>
      <c r="C4" s="48" t="s">
        <v>327</v>
      </c>
      <c r="D4" s="46" t="s">
        <v>328</v>
      </c>
      <c r="E4" s="46" t="s">
        <v>329</v>
      </c>
      <c r="F4" s="46" t="s">
        <v>330</v>
      </c>
      <c r="G4" s="47" t="s">
        <v>331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284</v>
      </c>
      <c r="H5" s="47" t="s">
        <v>332</v>
      </c>
      <c r="I5" s="47" t="s">
        <v>333</v>
      </c>
    </row>
    <row r="6" ht="17.25" customHeight="1" spans="1:9">
      <c r="A6" s="51" t="s">
        <v>82</v>
      </c>
      <c r="B6" s="52" t="s">
        <v>83</v>
      </c>
      <c r="C6" s="51" t="s">
        <v>84</v>
      </c>
      <c r="D6" s="53" t="s">
        <v>85</v>
      </c>
      <c r="E6" s="51" t="s">
        <v>86</v>
      </c>
      <c r="F6" s="52" t="s">
        <v>87</v>
      </c>
      <c r="G6" s="54" t="s">
        <v>88</v>
      </c>
      <c r="H6" s="53" t="s">
        <v>89</v>
      </c>
      <c r="I6" s="53">
        <v>9</v>
      </c>
    </row>
    <row r="7" ht="19.5" customHeight="1" spans="1:9">
      <c r="A7" s="55"/>
      <c r="B7" s="30"/>
      <c r="C7" s="30"/>
      <c r="D7" s="28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  <row r="10" customHeight="1" spans="1:1">
      <c r="A10" s="34" t="s">
        <v>334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selection activeCell="B15" sqref="B15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335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"单位名称："&amp;"禄劝彝族苗族自治县则黑乡中心学校"</f>
        <v>单位名称：禄劝彝族苗族自治县则黑乡中心学校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237</v>
      </c>
      <c r="B4" s="8" t="s">
        <v>180</v>
      </c>
      <c r="C4" s="8" t="s">
        <v>238</v>
      </c>
      <c r="D4" s="9" t="s">
        <v>181</v>
      </c>
      <c r="E4" s="9" t="s">
        <v>182</v>
      </c>
      <c r="F4" s="9" t="s">
        <v>239</v>
      </c>
      <c r="G4" s="9" t="s">
        <v>240</v>
      </c>
      <c r="H4" s="26" t="s">
        <v>55</v>
      </c>
      <c r="I4" s="10" t="s">
        <v>336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8"/>
      <c r="B8" s="20"/>
      <c r="C8" s="28"/>
      <c r="D8" s="28"/>
      <c r="E8" s="28"/>
      <c r="F8" s="28"/>
      <c r="G8" s="28"/>
      <c r="H8" s="29"/>
      <c r="I8" s="36"/>
      <c r="J8" s="36"/>
      <c r="K8" s="29"/>
    </row>
    <row r="9" ht="18.75" customHeight="1" spans="1:11">
      <c r="A9" s="30"/>
      <c r="B9" s="20"/>
      <c r="C9" s="20"/>
      <c r="D9" s="20"/>
      <c r="E9" s="20"/>
      <c r="F9" s="20"/>
      <c r="G9" s="20"/>
      <c r="H9" s="22"/>
      <c r="I9" s="22"/>
      <c r="J9" s="22"/>
      <c r="K9" s="29"/>
    </row>
    <row r="10" ht="18.75" customHeight="1" spans="1:11">
      <c r="A10" s="31" t="s">
        <v>167</v>
      </c>
      <c r="B10" s="32"/>
      <c r="C10" s="32"/>
      <c r="D10" s="32"/>
      <c r="E10" s="32"/>
      <c r="F10" s="32"/>
      <c r="G10" s="33"/>
      <c r="H10" s="22"/>
      <c r="I10" s="22"/>
      <c r="J10" s="22"/>
      <c r="K10" s="29"/>
    </row>
    <row r="12" customHeight="1" spans="1:1">
      <c r="A12" s="34" t="s">
        <v>337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topLeftCell="D1" workbookViewId="0">
      <selection activeCell="A1" sqref="A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338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"单位名称："&amp;"禄劝彝族苗族自治县则黑乡中心学校"</f>
        <v>单位名称：禄劝彝族苗族自治县则黑乡中心学校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238</v>
      </c>
      <c r="B4" s="8" t="s">
        <v>237</v>
      </c>
      <c r="C4" s="8" t="s">
        <v>180</v>
      </c>
      <c r="D4" s="9" t="s">
        <v>339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229572</v>
      </c>
      <c r="F8" s="22"/>
      <c r="G8" s="22"/>
    </row>
    <row r="9" ht="18.75" customHeight="1" spans="1:7">
      <c r="A9" s="20"/>
      <c r="B9" s="20" t="s">
        <v>340</v>
      </c>
      <c r="C9" s="20" t="s">
        <v>245</v>
      </c>
      <c r="D9" s="20" t="s">
        <v>341</v>
      </c>
      <c r="E9" s="22">
        <v>229572</v>
      </c>
      <c r="F9" s="22"/>
      <c r="G9" s="22"/>
    </row>
    <row r="10" ht="18.75" customHeight="1" spans="1:7">
      <c r="A10" s="23" t="s">
        <v>55</v>
      </c>
      <c r="B10" s="24" t="s">
        <v>342</v>
      </c>
      <c r="C10" s="24"/>
      <c r="D10" s="25"/>
      <c r="E10" s="22">
        <v>229572</v>
      </c>
      <c r="F10" s="22"/>
      <c r="G10" s="22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A1" sqref="A1:S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"单位名称："&amp;"禄劝彝族苗族自治县则黑乡中心学校"</f>
        <v>单位名称：禄劝彝族苗族自治县则黑乡中心学校</v>
      </c>
      <c r="S3" s="45" t="s">
        <v>1</v>
      </c>
    </row>
    <row r="4" ht="21.75" customHeight="1" spans="1:19">
      <c r="A4" s="181" t="s">
        <v>53</v>
      </c>
      <c r="B4" s="182" t="s">
        <v>54</v>
      </c>
      <c r="C4" s="182" t="s">
        <v>55</v>
      </c>
      <c r="D4" s="183" t="s">
        <v>56</v>
      </c>
      <c r="E4" s="183"/>
      <c r="F4" s="183"/>
      <c r="G4" s="183"/>
      <c r="H4" s="183"/>
      <c r="I4" s="129"/>
      <c r="J4" s="183"/>
      <c r="K4" s="183"/>
      <c r="L4" s="183"/>
      <c r="M4" s="183"/>
      <c r="N4" s="189"/>
      <c r="O4" s="183" t="s">
        <v>45</v>
      </c>
      <c r="P4" s="183"/>
      <c r="Q4" s="183"/>
      <c r="R4" s="183"/>
      <c r="S4" s="189"/>
    </row>
    <row r="5" ht="27" customHeight="1" spans="1:19">
      <c r="A5" s="184"/>
      <c r="B5" s="185"/>
      <c r="C5" s="185"/>
      <c r="D5" s="185" t="s">
        <v>57</v>
      </c>
      <c r="E5" s="185" t="s">
        <v>58</v>
      </c>
      <c r="F5" s="185" t="s">
        <v>59</v>
      </c>
      <c r="G5" s="185" t="s">
        <v>60</v>
      </c>
      <c r="H5" s="185" t="s">
        <v>61</v>
      </c>
      <c r="I5" s="190" t="s">
        <v>62</v>
      </c>
      <c r="J5" s="191"/>
      <c r="K5" s="191"/>
      <c r="L5" s="191"/>
      <c r="M5" s="191"/>
      <c r="N5" s="192"/>
      <c r="O5" s="185" t="s">
        <v>57</v>
      </c>
      <c r="P5" s="185" t="s">
        <v>58</v>
      </c>
      <c r="Q5" s="185" t="s">
        <v>59</v>
      </c>
      <c r="R5" s="185" t="s">
        <v>60</v>
      </c>
      <c r="S5" s="185" t="s">
        <v>63</v>
      </c>
    </row>
    <row r="6" ht="30" customHeight="1" spans="1:19">
      <c r="A6" s="186"/>
      <c r="B6" s="101"/>
      <c r="C6" s="113"/>
      <c r="D6" s="113"/>
      <c r="E6" s="113"/>
      <c r="F6" s="113"/>
      <c r="G6" s="113"/>
      <c r="H6" s="113"/>
      <c r="I6" s="68" t="s">
        <v>57</v>
      </c>
      <c r="J6" s="192" t="s">
        <v>64</v>
      </c>
      <c r="K6" s="192" t="s">
        <v>65</v>
      </c>
      <c r="L6" s="192" t="s">
        <v>66</v>
      </c>
      <c r="M6" s="192" t="s">
        <v>67</v>
      </c>
      <c r="N6" s="192" t="s">
        <v>68</v>
      </c>
      <c r="O6" s="193"/>
      <c r="P6" s="193"/>
      <c r="Q6" s="193"/>
      <c r="R6" s="193"/>
      <c r="S6" s="113"/>
    </row>
    <row r="7" ht="15" customHeight="1" spans="1:19">
      <c r="A7" s="187">
        <v>1</v>
      </c>
      <c r="B7" s="187">
        <v>2</v>
      </c>
      <c r="C7" s="187">
        <v>3</v>
      </c>
      <c r="D7" s="187">
        <v>4</v>
      </c>
      <c r="E7" s="187">
        <v>5</v>
      </c>
      <c r="F7" s="187">
        <v>6</v>
      </c>
      <c r="G7" s="187">
        <v>7</v>
      </c>
      <c r="H7" s="187">
        <v>8</v>
      </c>
      <c r="I7" s="68">
        <v>9</v>
      </c>
      <c r="J7" s="187">
        <v>10</v>
      </c>
      <c r="K7" s="187">
        <v>11</v>
      </c>
      <c r="L7" s="187">
        <v>12</v>
      </c>
      <c r="M7" s="187">
        <v>13</v>
      </c>
      <c r="N7" s="187">
        <v>14</v>
      </c>
      <c r="O7" s="187">
        <v>15</v>
      </c>
      <c r="P7" s="187">
        <v>16</v>
      </c>
      <c r="Q7" s="187">
        <v>17</v>
      </c>
      <c r="R7" s="187">
        <v>18</v>
      </c>
      <c r="S7" s="187">
        <v>19</v>
      </c>
    </row>
    <row r="8" ht="18" customHeight="1" spans="1:19">
      <c r="A8" s="20" t="s">
        <v>69</v>
      </c>
      <c r="B8" s="20" t="s">
        <v>70</v>
      </c>
      <c r="C8" s="77">
        <v>13093542.28</v>
      </c>
      <c r="D8" s="77">
        <v>13093542.28</v>
      </c>
      <c r="E8" s="77">
        <v>13093542.28</v>
      </c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ht="18" customHeight="1" spans="1:19">
      <c r="A9" s="48" t="s">
        <v>55</v>
      </c>
      <c r="B9" s="188"/>
      <c r="C9" s="77">
        <v>13093542.28</v>
      </c>
      <c r="D9" s="77">
        <v>13093542.28</v>
      </c>
      <c r="E9" s="77">
        <v>13093542.28</v>
      </c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GridLines="0" showZeros="0" topLeftCell="A5" workbookViewId="0">
      <selection activeCell="A1" sqref="A1:O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5" t="s">
        <v>71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"单位名称："&amp;"禄劝彝族苗族自治县则黑乡中心学校"</f>
        <v>单位名称：禄劝彝族苗族自治县则黑乡中心学校</v>
      </c>
      <c r="O3" s="45" t="s">
        <v>1</v>
      </c>
    </row>
    <row r="4" ht="27" customHeight="1" spans="1:15">
      <c r="A4" s="167" t="s">
        <v>72</v>
      </c>
      <c r="B4" s="167" t="s">
        <v>73</v>
      </c>
      <c r="C4" s="167" t="s">
        <v>55</v>
      </c>
      <c r="D4" s="168" t="s">
        <v>58</v>
      </c>
      <c r="E4" s="169"/>
      <c r="F4" s="170"/>
      <c r="G4" s="171" t="s">
        <v>59</v>
      </c>
      <c r="H4" s="171" t="s">
        <v>60</v>
      </c>
      <c r="I4" s="171" t="s">
        <v>74</v>
      </c>
      <c r="J4" s="168" t="s">
        <v>62</v>
      </c>
      <c r="K4" s="169"/>
      <c r="L4" s="169"/>
      <c r="M4" s="169"/>
      <c r="N4" s="178"/>
      <c r="O4" s="179"/>
    </row>
    <row r="5" ht="42" customHeight="1" spans="1:15">
      <c r="A5" s="172"/>
      <c r="B5" s="172"/>
      <c r="C5" s="173"/>
      <c r="D5" s="174" t="s">
        <v>57</v>
      </c>
      <c r="E5" s="174" t="s">
        <v>75</v>
      </c>
      <c r="F5" s="174" t="s">
        <v>76</v>
      </c>
      <c r="G5" s="173"/>
      <c r="H5" s="173"/>
      <c r="I5" s="180"/>
      <c r="J5" s="174" t="s">
        <v>57</v>
      </c>
      <c r="K5" s="161" t="s">
        <v>77</v>
      </c>
      <c r="L5" s="161" t="s">
        <v>78</v>
      </c>
      <c r="M5" s="161" t="s">
        <v>79</v>
      </c>
      <c r="N5" s="161" t="s">
        <v>80</v>
      </c>
      <c r="O5" s="161" t="s">
        <v>81</v>
      </c>
    </row>
    <row r="6" ht="18" customHeight="1" spans="1:15">
      <c r="A6" s="51" t="s">
        <v>82</v>
      </c>
      <c r="B6" s="51" t="s">
        <v>83</v>
      </c>
      <c r="C6" s="51" t="s">
        <v>84</v>
      </c>
      <c r="D6" s="54" t="s">
        <v>85</v>
      </c>
      <c r="E6" s="54" t="s">
        <v>86</v>
      </c>
      <c r="F6" s="54" t="s">
        <v>87</v>
      </c>
      <c r="G6" s="54" t="s">
        <v>88</v>
      </c>
      <c r="H6" s="54" t="s">
        <v>89</v>
      </c>
      <c r="I6" s="54" t="s">
        <v>90</v>
      </c>
      <c r="J6" s="54" t="s">
        <v>91</v>
      </c>
      <c r="K6" s="54" t="s">
        <v>92</v>
      </c>
      <c r="L6" s="54" t="s">
        <v>93</v>
      </c>
      <c r="M6" s="54" t="s">
        <v>94</v>
      </c>
      <c r="N6" s="51" t="s">
        <v>95</v>
      </c>
      <c r="O6" s="54" t="s">
        <v>96</v>
      </c>
    </row>
    <row r="7" ht="21" customHeight="1" spans="1:15">
      <c r="A7" s="55" t="s">
        <v>97</v>
      </c>
      <c r="B7" s="55" t="s">
        <v>98</v>
      </c>
      <c r="C7" s="77">
        <v>9932382</v>
      </c>
      <c r="D7" s="77">
        <v>9932382</v>
      </c>
      <c r="E7" s="77">
        <v>9932382</v>
      </c>
      <c r="F7" s="77"/>
      <c r="G7" s="77"/>
      <c r="H7" s="77"/>
      <c r="I7" s="77"/>
      <c r="J7" s="77"/>
      <c r="K7" s="77"/>
      <c r="L7" s="77"/>
      <c r="M7" s="77"/>
      <c r="N7" s="77"/>
      <c r="O7" s="77"/>
    </row>
    <row r="8" ht="21" customHeight="1" spans="1:15">
      <c r="A8" s="175" t="s">
        <v>99</v>
      </c>
      <c r="B8" s="175" t="s">
        <v>100</v>
      </c>
      <c r="C8" s="77">
        <v>9932382</v>
      </c>
      <c r="D8" s="77">
        <v>9932382</v>
      </c>
      <c r="E8" s="77">
        <v>9932382</v>
      </c>
      <c r="F8" s="77"/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6" t="s">
        <v>101</v>
      </c>
      <c r="B9" s="176" t="s">
        <v>102</v>
      </c>
      <c r="C9" s="77">
        <v>9932382</v>
      </c>
      <c r="D9" s="77">
        <v>9932382</v>
      </c>
      <c r="E9" s="77">
        <v>9932382</v>
      </c>
      <c r="F9" s="77"/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55" t="s">
        <v>103</v>
      </c>
      <c r="B10" s="55" t="s">
        <v>104</v>
      </c>
      <c r="C10" s="77">
        <v>2116173.92</v>
      </c>
      <c r="D10" s="77">
        <v>2116173.92</v>
      </c>
      <c r="E10" s="77">
        <v>1886601.92</v>
      </c>
      <c r="F10" s="77">
        <v>229572</v>
      </c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75" t="s">
        <v>105</v>
      </c>
      <c r="B11" s="175" t="s">
        <v>106</v>
      </c>
      <c r="C11" s="77">
        <v>2040045.92</v>
      </c>
      <c r="D11" s="77">
        <v>2040045.92</v>
      </c>
      <c r="E11" s="77">
        <v>1810473.92</v>
      </c>
      <c r="F11" s="77">
        <v>229572</v>
      </c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76" t="s">
        <v>107</v>
      </c>
      <c r="B12" s="176" t="s">
        <v>108</v>
      </c>
      <c r="C12" s="77">
        <v>229572</v>
      </c>
      <c r="D12" s="77">
        <v>229572</v>
      </c>
      <c r="E12" s="77"/>
      <c r="F12" s="77">
        <v>229572</v>
      </c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76" t="s">
        <v>109</v>
      </c>
      <c r="B13" s="176" t="s">
        <v>110</v>
      </c>
      <c r="C13" s="77">
        <v>1370473.92</v>
      </c>
      <c r="D13" s="77">
        <v>1370473.92</v>
      </c>
      <c r="E13" s="77">
        <v>1370473.92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76" t="s">
        <v>111</v>
      </c>
      <c r="B14" s="176" t="s">
        <v>112</v>
      </c>
      <c r="C14" s="77">
        <v>440000</v>
      </c>
      <c r="D14" s="77">
        <v>440000</v>
      </c>
      <c r="E14" s="77">
        <v>440000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175" t="s">
        <v>113</v>
      </c>
      <c r="B15" s="175" t="s">
        <v>114</v>
      </c>
      <c r="C15" s="77">
        <v>76128</v>
      </c>
      <c r="D15" s="77">
        <v>76128</v>
      </c>
      <c r="E15" s="77">
        <v>76128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176" t="s">
        <v>115</v>
      </c>
      <c r="B16" s="176" t="s">
        <v>116</v>
      </c>
      <c r="C16" s="77">
        <v>76128</v>
      </c>
      <c r="D16" s="77">
        <v>76128</v>
      </c>
      <c r="E16" s="77">
        <v>76128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55" t="s">
        <v>117</v>
      </c>
      <c r="B17" s="55" t="s">
        <v>118</v>
      </c>
      <c r="C17" s="77">
        <v>17130.92</v>
      </c>
      <c r="D17" s="77">
        <v>17130.92</v>
      </c>
      <c r="E17" s="77">
        <v>17130.92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75" t="s">
        <v>119</v>
      </c>
      <c r="B18" s="175" t="s">
        <v>120</v>
      </c>
      <c r="C18" s="77">
        <v>17130.92</v>
      </c>
      <c r="D18" s="77">
        <v>17130.92</v>
      </c>
      <c r="E18" s="77">
        <v>17130.92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176" t="s">
        <v>121</v>
      </c>
      <c r="B19" s="176" t="s">
        <v>122</v>
      </c>
      <c r="C19" s="77">
        <v>17130.92</v>
      </c>
      <c r="D19" s="77">
        <v>17130.92</v>
      </c>
      <c r="E19" s="77">
        <v>17130.92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55" t="s">
        <v>123</v>
      </c>
      <c r="B20" s="55" t="s">
        <v>124</v>
      </c>
      <c r="C20" s="77">
        <v>1027855.44</v>
      </c>
      <c r="D20" s="77">
        <v>1027855.44</v>
      </c>
      <c r="E20" s="77">
        <v>1027855.44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175" t="s">
        <v>125</v>
      </c>
      <c r="B21" s="175" t="s">
        <v>126</v>
      </c>
      <c r="C21" s="77">
        <v>1027855.44</v>
      </c>
      <c r="D21" s="77">
        <v>1027855.44</v>
      </c>
      <c r="E21" s="77">
        <v>1027855.44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176" t="s">
        <v>127</v>
      </c>
      <c r="B22" s="176" t="s">
        <v>128</v>
      </c>
      <c r="C22" s="77">
        <v>1027855.44</v>
      </c>
      <c r="D22" s="77">
        <v>1027855.44</v>
      </c>
      <c r="E22" s="77">
        <v>1027855.44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177" t="s">
        <v>55</v>
      </c>
      <c r="B23" s="33"/>
      <c r="C23" s="77">
        <v>13093542.28</v>
      </c>
      <c r="D23" s="77">
        <v>13093542.28</v>
      </c>
      <c r="E23" s="77">
        <v>12863970.28</v>
      </c>
      <c r="F23" s="77">
        <v>229572</v>
      </c>
      <c r="G23" s="77"/>
      <c r="H23" s="77"/>
      <c r="I23" s="77"/>
      <c r="J23" s="77"/>
      <c r="K23" s="77"/>
      <c r="L23" s="77"/>
      <c r="M23" s="77"/>
      <c r="N23" s="77"/>
      <c r="O23" s="77"/>
    </row>
  </sheetData>
  <mergeCells count="12">
    <mergeCell ref="A1:O1"/>
    <mergeCell ref="A2:O2"/>
    <mergeCell ref="A3:B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topLeftCell="A14" workbookViewId="0">
      <selection activeCell="A1" sqref="A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129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"单位名称："&amp;"禄劝彝族苗族自治县则黑乡中心学校"</f>
        <v>单位名称：禄劝彝族苗族自治县则黑乡中心学校</v>
      </c>
      <c r="B3" s="160"/>
      <c r="D3" s="45" t="s">
        <v>1</v>
      </c>
    </row>
    <row r="4" ht="17.25" customHeight="1" spans="1:4">
      <c r="A4" s="161" t="s">
        <v>2</v>
      </c>
      <c r="B4" s="162"/>
      <c r="C4" s="161" t="s">
        <v>3</v>
      </c>
      <c r="D4" s="162"/>
    </row>
    <row r="5" ht="18.75" customHeight="1" spans="1:4">
      <c r="A5" s="161" t="s">
        <v>4</v>
      </c>
      <c r="B5" s="161" t="s">
        <v>5</v>
      </c>
      <c r="C5" s="161" t="s">
        <v>6</v>
      </c>
      <c r="D5" s="161" t="s">
        <v>5</v>
      </c>
    </row>
    <row r="6" ht="16.5" customHeight="1" spans="1:4">
      <c r="A6" s="163" t="s">
        <v>130</v>
      </c>
      <c r="B6" s="77">
        <v>13093542.28</v>
      </c>
      <c r="C6" s="163" t="s">
        <v>131</v>
      </c>
      <c r="D6" s="77">
        <v>13093542.28</v>
      </c>
    </row>
    <row r="7" ht="16.5" customHeight="1" spans="1:4">
      <c r="A7" s="163" t="s">
        <v>132</v>
      </c>
      <c r="B7" s="77">
        <v>13093542.28</v>
      </c>
      <c r="C7" s="163" t="s">
        <v>133</v>
      </c>
      <c r="D7" s="77"/>
    </row>
    <row r="8" ht="16.5" customHeight="1" spans="1:4">
      <c r="A8" s="163" t="s">
        <v>134</v>
      </c>
      <c r="B8" s="77"/>
      <c r="C8" s="163" t="s">
        <v>135</v>
      </c>
      <c r="D8" s="77"/>
    </row>
    <row r="9" ht="16.5" customHeight="1" spans="1:4">
      <c r="A9" s="163" t="s">
        <v>136</v>
      </c>
      <c r="B9" s="77"/>
      <c r="C9" s="163" t="s">
        <v>137</v>
      </c>
      <c r="D9" s="77"/>
    </row>
    <row r="10" ht="16.5" customHeight="1" spans="1:4">
      <c r="A10" s="163" t="s">
        <v>138</v>
      </c>
      <c r="B10" s="77"/>
      <c r="C10" s="163" t="s">
        <v>139</v>
      </c>
      <c r="D10" s="77"/>
    </row>
    <row r="11" ht="16.5" customHeight="1" spans="1:4">
      <c r="A11" s="163" t="s">
        <v>132</v>
      </c>
      <c r="B11" s="77"/>
      <c r="C11" s="163" t="s">
        <v>140</v>
      </c>
      <c r="D11" s="77">
        <v>9932382</v>
      </c>
    </row>
    <row r="12" ht="16.5" customHeight="1" spans="1:4">
      <c r="A12" s="143" t="s">
        <v>134</v>
      </c>
      <c r="B12" s="77"/>
      <c r="C12" s="67" t="s">
        <v>141</v>
      </c>
      <c r="D12" s="77"/>
    </row>
    <row r="13" ht="16.5" customHeight="1" spans="1:4">
      <c r="A13" s="143" t="s">
        <v>136</v>
      </c>
      <c r="B13" s="77"/>
      <c r="C13" s="67" t="s">
        <v>142</v>
      </c>
      <c r="D13" s="77"/>
    </row>
    <row r="14" ht="16.5" customHeight="1" spans="1:4">
      <c r="A14" s="164"/>
      <c r="B14" s="77"/>
      <c r="C14" s="67" t="s">
        <v>143</v>
      </c>
      <c r="D14" s="77">
        <v>2116173.92</v>
      </c>
    </row>
    <row r="15" ht="16.5" customHeight="1" spans="1:4">
      <c r="A15" s="164"/>
      <c r="B15" s="77"/>
      <c r="C15" s="67" t="s">
        <v>144</v>
      </c>
      <c r="D15" s="77">
        <v>17130.92</v>
      </c>
    </row>
    <row r="16" ht="16.5" customHeight="1" spans="1:4">
      <c r="A16" s="164"/>
      <c r="B16" s="77"/>
      <c r="C16" s="67" t="s">
        <v>145</v>
      </c>
      <c r="D16" s="77"/>
    </row>
    <row r="17" ht="16.5" customHeight="1" spans="1:4">
      <c r="A17" s="164"/>
      <c r="B17" s="77"/>
      <c r="C17" s="67" t="s">
        <v>146</v>
      </c>
      <c r="D17" s="77"/>
    </row>
    <row r="18" ht="16.5" customHeight="1" spans="1:4">
      <c r="A18" s="164"/>
      <c r="B18" s="77"/>
      <c r="C18" s="67" t="s">
        <v>147</v>
      </c>
      <c r="D18" s="77"/>
    </row>
    <row r="19" ht="16.5" customHeight="1" spans="1:4">
      <c r="A19" s="164"/>
      <c r="B19" s="77"/>
      <c r="C19" s="67" t="s">
        <v>148</v>
      </c>
      <c r="D19" s="77"/>
    </row>
    <row r="20" ht="16.5" customHeight="1" spans="1:4">
      <c r="A20" s="164"/>
      <c r="B20" s="77"/>
      <c r="C20" s="67" t="s">
        <v>149</v>
      </c>
      <c r="D20" s="77"/>
    </row>
    <row r="21" ht="16.5" customHeight="1" spans="1:4">
      <c r="A21" s="164"/>
      <c r="B21" s="77"/>
      <c r="C21" s="67" t="s">
        <v>150</v>
      </c>
      <c r="D21" s="77"/>
    </row>
    <row r="22" ht="16.5" customHeight="1" spans="1:4">
      <c r="A22" s="164"/>
      <c r="B22" s="77"/>
      <c r="C22" s="67" t="s">
        <v>151</v>
      </c>
      <c r="D22" s="77"/>
    </row>
    <row r="23" ht="16.5" customHeight="1" spans="1:4">
      <c r="A23" s="164"/>
      <c r="B23" s="77"/>
      <c r="C23" s="67" t="s">
        <v>152</v>
      </c>
      <c r="D23" s="77"/>
    </row>
    <row r="24" ht="16.5" customHeight="1" spans="1:4">
      <c r="A24" s="164"/>
      <c r="B24" s="77"/>
      <c r="C24" s="67" t="s">
        <v>153</v>
      </c>
      <c r="D24" s="77"/>
    </row>
    <row r="25" ht="16.5" customHeight="1" spans="1:4">
      <c r="A25" s="164"/>
      <c r="B25" s="77"/>
      <c r="C25" s="67" t="s">
        <v>154</v>
      </c>
      <c r="D25" s="77">
        <v>1027855.44</v>
      </c>
    </row>
    <row r="26" ht="16.5" customHeight="1" spans="1:4">
      <c r="A26" s="164"/>
      <c r="B26" s="77"/>
      <c r="C26" s="67" t="s">
        <v>155</v>
      </c>
      <c r="D26" s="77"/>
    </row>
    <row r="27" ht="16.5" customHeight="1" spans="1:4">
      <c r="A27" s="164"/>
      <c r="B27" s="77"/>
      <c r="C27" s="67" t="s">
        <v>156</v>
      </c>
      <c r="D27" s="77"/>
    </row>
    <row r="28" ht="16.5" customHeight="1" spans="1:4">
      <c r="A28" s="164"/>
      <c r="B28" s="77"/>
      <c r="C28" s="67" t="s">
        <v>157</v>
      </c>
      <c r="D28" s="77"/>
    </row>
    <row r="29" ht="16.5" customHeight="1" spans="1:4">
      <c r="A29" s="164"/>
      <c r="B29" s="77"/>
      <c r="C29" s="67" t="s">
        <v>158</v>
      </c>
      <c r="D29" s="77"/>
    </row>
    <row r="30" ht="16.5" customHeight="1" spans="1:4">
      <c r="A30" s="164"/>
      <c r="B30" s="77"/>
      <c r="C30" s="67" t="s">
        <v>159</v>
      </c>
      <c r="D30" s="77"/>
    </row>
    <row r="31" ht="16.5" customHeight="1" spans="1:4">
      <c r="A31" s="164"/>
      <c r="B31" s="77"/>
      <c r="C31" s="143" t="s">
        <v>160</v>
      </c>
      <c r="D31" s="77"/>
    </row>
    <row r="32" ht="16.5" customHeight="1" spans="1:4">
      <c r="A32" s="164"/>
      <c r="B32" s="77"/>
      <c r="C32" s="143" t="s">
        <v>161</v>
      </c>
      <c r="D32" s="77"/>
    </row>
    <row r="33" ht="16.5" customHeight="1" spans="1:4">
      <c r="A33" s="164"/>
      <c r="B33" s="77"/>
      <c r="C33" s="28" t="s">
        <v>162</v>
      </c>
      <c r="D33" s="77"/>
    </row>
    <row r="34" ht="15" customHeight="1" spans="1:4">
      <c r="A34" s="165" t="s">
        <v>50</v>
      </c>
      <c r="B34" s="166">
        <v>13093542.28</v>
      </c>
      <c r="C34" s="165" t="s">
        <v>51</v>
      </c>
      <c r="D34" s="166">
        <v>13093542.28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topLeftCell="A2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3"/>
      <c r="F1" s="69"/>
      <c r="G1" s="138" t="s">
        <v>163</v>
      </c>
    </row>
    <row r="2" ht="41.25" customHeight="1" spans="1:7">
      <c r="A2" s="122" t="str">
        <f>"2025"&amp;"年一般公共预算支出预算表（按功能科目分类）"</f>
        <v>2025年一般公共预算支出预算表（按功能科目分类）</v>
      </c>
      <c r="B2" s="122"/>
      <c r="C2" s="122"/>
      <c r="D2" s="122"/>
      <c r="E2" s="122"/>
      <c r="F2" s="122"/>
      <c r="G2" s="122"/>
    </row>
    <row r="3" ht="18" customHeight="1" spans="1:7">
      <c r="A3" s="4" t="str">
        <f>"单位名称："&amp;"禄劝彝族苗族自治县则黑乡中心学校"</f>
        <v>单位名称：禄劝彝族苗族自治县则黑乡中心学校</v>
      </c>
      <c r="F3" s="119"/>
      <c r="G3" s="138" t="s">
        <v>1</v>
      </c>
    </row>
    <row r="4" ht="20.25" customHeight="1" spans="1:7">
      <c r="A4" s="155" t="s">
        <v>164</v>
      </c>
      <c r="B4" s="156"/>
      <c r="C4" s="123" t="s">
        <v>55</v>
      </c>
      <c r="D4" s="146" t="s">
        <v>75</v>
      </c>
      <c r="E4" s="11"/>
      <c r="F4" s="12"/>
      <c r="G4" s="135" t="s">
        <v>76</v>
      </c>
    </row>
    <row r="5" ht="20.25" customHeight="1" spans="1:7">
      <c r="A5" s="157" t="s">
        <v>72</v>
      </c>
      <c r="B5" s="157" t="s">
        <v>73</v>
      </c>
      <c r="C5" s="18"/>
      <c r="D5" s="128" t="s">
        <v>57</v>
      </c>
      <c r="E5" s="128" t="s">
        <v>165</v>
      </c>
      <c r="F5" s="128" t="s">
        <v>166</v>
      </c>
      <c r="G5" s="137"/>
    </row>
    <row r="6" ht="15" customHeight="1" spans="1:7">
      <c r="A6" s="58" t="s">
        <v>82</v>
      </c>
      <c r="B6" s="58" t="s">
        <v>83</v>
      </c>
      <c r="C6" s="58" t="s">
        <v>84</v>
      </c>
      <c r="D6" s="58" t="s">
        <v>85</v>
      </c>
      <c r="E6" s="58" t="s">
        <v>86</v>
      </c>
      <c r="F6" s="58" t="s">
        <v>87</v>
      </c>
      <c r="G6" s="58" t="s">
        <v>88</v>
      </c>
    </row>
    <row r="7" ht="18" customHeight="1" spans="1:7">
      <c r="A7" s="28" t="s">
        <v>97</v>
      </c>
      <c r="B7" s="28" t="s">
        <v>98</v>
      </c>
      <c r="C7" s="77">
        <v>9932382</v>
      </c>
      <c r="D7" s="77">
        <v>9932382</v>
      </c>
      <c r="E7" s="77">
        <v>9890382</v>
      </c>
      <c r="F7" s="77">
        <v>42000</v>
      </c>
      <c r="G7" s="77"/>
    </row>
    <row r="8" ht="18" customHeight="1" spans="1:7">
      <c r="A8" s="132" t="s">
        <v>99</v>
      </c>
      <c r="B8" s="132" t="s">
        <v>100</v>
      </c>
      <c r="C8" s="77">
        <v>9932382</v>
      </c>
      <c r="D8" s="77">
        <v>9932382</v>
      </c>
      <c r="E8" s="77">
        <v>9890382</v>
      </c>
      <c r="F8" s="77">
        <v>42000</v>
      </c>
      <c r="G8" s="77"/>
    </row>
    <row r="9" ht="18" customHeight="1" spans="1:7">
      <c r="A9" s="158" t="s">
        <v>101</v>
      </c>
      <c r="B9" s="158" t="s">
        <v>102</v>
      </c>
      <c r="C9" s="77">
        <v>9932382</v>
      </c>
      <c r="D9" s="77">
        <v>9932382</v>
      </c>
      <c r="E9" s="77">
        <v>9890382</v>
      </c>
      <c r="F9" s="77">
        <v>42000</v>
      </c>
      <c r="G9" s="77"/>
    </row>
    <row r="10" ht="18" customHeight="1" spans="1:7">
      <c r="A10" s="28" t="s">
        <v>103</v>
      </c>
      <c r="B10" s="28" t="s">
        <v>104</v>
      </c>
      <c r="C10" s="77">
        <v>2116173.92</v>
      </c>
      <c r="D10" s="77">
        <v>1886601.92</v>
      </c>
      <c r="E10" s="77">
        <v>1886601.92</v>
      </c>
      <c r="F10" s="77"/>
      <c r="G10" s="77">
        <v>229572</v>
      </c>
    </row>
    <row r="11" ht="18" customHeight="1" spans="1:7">
      <c r="A11" s="132" t="s">
        <v>105</v>
      </c>
      <c r="B11" s="132" t="s">
        <v>106</v>
      </c>
      <c r="C11" s="77">
        <v>2040045.92</v>
      </c>
      <c r="D11" s="77">
        <v>1810473.92</v>
      </c>
      <c r="E11" s="77">
        <v>1810473.92</v>
      </c>
      <c r="F11" s="77"/>
      <c r="G11" s="77">
        <v>229572</v>
      </c>
    </row>
    <row r="12" ht="18" customHeight="1" spans="1:7">
      <c r="A12" s="158" t="s">
        <v>107</v>
      </c>
      <c r="B12" s="158" t="s">
        <v>108</v>
      </c>
      <c r="C12" s="77">
        <v>229572</v>
      </c>
      <c r="D12" s="77"/>
      <c r="E12" s="77"/>
      <c r="F12" s="77"/>
      <c r="G12" s="77">
        <v>229572</v>
      </c>
    </row>
    <row r="13" ht="18" customHeight="1" spans="1:7">
      <c r="A13" s="158" t="s">
        <v>109</v>
      </c>
      <c r="B13" s="158" t="s">
        <v>110</v>
      </c>
      <c r="C13" s="77">
        <v>1370473.92</v>
      </c>
      <c r="D13" s="77">
        <v>1370473.92</v>
      </c>
      <c r="E13" s="77">
        <v>1370473.92</v>
      </c>
      <c r="F13" s="77"/>
      <c r="G13" s="77"/>
    </row>
    <row r="14" ht="18" customHeight="1" spans="1:7">
      <c r="A14" s="158" t="s">
        <v>111</v>
      </c>
      <c r="B14" s="158" t="s">
        <v>112</v>
      </c>
      <c r="C14" s="77">
        <v>440000</v>
      </c>
      <c r="D14" s="77">
        <v>440000</v>
      </c>
      <c r="E14" s="77">
        <v>440000</v>
      </c>
      <c r="F14" s="77"/>
      <c r="G14" s="77"/>
    </row>
    <row r="15" ht="18" customHeight="1" spans="1:7">
      <c r="A15" s="132" t="s">
        <v>113</v>
      </c>
      <c r="B15" s="132" t="s">
        <v>114</v>
      </c>
      <c r="C15" s="77">
        <v>76128</v>
      </c>
      <c r="D15" s="77">
        <v>76128</v>
      </c>
      <c r="E15" s="77">
        <v>76128</v>
      </c>
      <c r="F15" s="77"/>
      <c r="G15" s="77"/>
    </row>
    <row r="16" ht="18" customHeight="1" spans="1:7">
      <c r="A16" s="158" t="s">
        <v>115</v>
      </c>
      <c r="B16" s="158" t="s">
        <v>116</v>
      </c>
      <c r="C16" s="77">
        <v>76128</v>
      </c>
      <c r="D16" s="77">
        <v>76128</v>
      </c>
      <c r="E16" s="77">
        <v>76128</v>
      </c>
      <c r="F16" s="77"/>
      <c r="G16" s="77"/>
    </row>
    <row r="17" ht="18" customHeight="1" spans="1:7">
      <c r="A17" s="28" t="s">
        <v>117</v>
      </c>
      <c r="B17" s="28" t="s">
        <v>118</v>
      </c>
      <c r="C17" s="77">
        <v>17130.92</v>
      </c>
      <c r="D17" s="77">
        <v>17130.92</v>
      </c>
      <c r="E17" s="77">
        <v>17130.92</v>
      </c>
      <c r="F17" s="77"/>
      <c r="G17" s="77"/>
    </row>
    <row r="18" ht="18" customHeight="1" spans="1:7">
      <c r="A18" s="132" t="s">
        <v>119</v>
      </c>
      <c r="B18" s="132" t="s">
        <v>120</v>
      </c>
      <c r="C18" s="77">
        <v>17130.92</v>
      </c>
      <c r="D18" s="77">
        <v>17130.92</v>
      </c>
      <c r="E18" s="77">
        <v>17130.92</v>
      </c>
      <c r="F18" s="77"/>
      <c r="G18" s="77"/>
    </row>
    <row r="19" ht="18" customHeight="1" spans="1:7">
      <c r="A19" s="158" t="s">
        <v>121</v>
      </c>
      <c r="B19" s="158" t="s">
        <v>122</v>
      </c>
      <c r="C19" s="77">
        <v>17130.92</v>
      </c>
      <c r="D19" s="77">
        <v>17130.92</v>
      </c>
      <c r="E19" s="77">
        <v>17130.92</v>
      </c>
      <c r="F19" s="77"/>
      <c r="G19" s="77"/>
    </row>
    <row r="20" ht="18" customHeight="1" spans="1:7">
      <c r="A20" s="28" t="s">
        <v>123</v>
      </c>
      <c r="B20" s="28" t="s">
        <v>124</v>
      </c>
      <c r="C20" s="77">
        <v>1027855.44</v>
      </c>
      <c r="D20" s="77">
        <v>1027855.44</v>
      </c>
      <c r="E20" s="77">
        <v>1027855.44</v>
      </c>
      <c r="F20" s="77"/>
      <c r="G20" s="77"/>
    </row>
    <row r="21" ht="18" customHeight="1" spans="1:7">
      <c r="A21" s="132" t="s">
        <v>125</v>
      </c>
      <c r="B21" s="132" t="s">
        <v>126</v>
      </c>
      <c r="C21" s="77">
        <v>1027855.44</v>
      </c>
      <c r="D21" s="77">
        <v>1027855.44</v>
      </c>
      <c r="E21" s="77">
        <v>1027855.44</v>
      </c>
      <c r="F21" s="77"/>
      <c r="G21" s="77"/>
    </row>
    <row r="22" ht="18" customHeight="1" spans="1:7">
      <c r="A22" s="158" t="s">
        <v>127</v>
      </c>
      <c r="B22" s="158" t="s">
        <v>128</v>
      </c>
      <c r="C22" s="77">
        <v>1027855.44</v>
      </c>
      <c r="D22" s="77">
        <v>1027855.44</v>
      </c>
      <c r="E22" s="77">
        <v>1027855.44</v>
      </c>
      <c r="F22" s="77"/>
      <c r="G22" s="77"/>
    </row>
    <row r="23" ht="18" customHeight="1" spans="1:7">
      <c r="A23" s="76" t="s">
        <v>167</v>
      </c>
      <c r="B23" s="159" t="s">
        <v>167</v>
      </c>
      <c r="C23" s="77">
        <v>13093542.28</v>
      </c>
      <c r="D23" s="77">
        <v>12863970.28</v>
      </c>
      <c r="E23" s="77">
        <v>12821970.28</v>
      </c>
      <c r="F23" s="77">
        <v>42000</v>
      </c>
      <c r="G23" s="77">
        <v>229572</v>
      </c>
    </row>
  </sheetData>
  <mergeCells count="6">
    <mergeCell ref="A2:G2"/>
    <mergeCell ref="A4:B4"/>
    <mergeCell ref="D4:F4"/>
    <mergeCell ref="A23:B23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C15" sqref="C15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42"/>
      <c r="B1" s="42"/>
      <c r="C1" s="42"/>
      <c r="D1" s="42"/>
      <c r="E1" s="41"/>
      <c r="F1" s="150" t="s">
        <v>168</v>
      </c>
    </row>
    <row r="2" ht="41.25" customHeight="1" spans="1:6">
      <c r="A2" s="151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06" t="str">
        <f>"单位名称："&amp;"禄劝彝族苗族自治县则黑乡中心学校"</f>
        <v>单位名称：禄劝彝族苗族自治县则黑乡中心学校</v>
      </c>
      <c r="B3" s="152"/>
      <c r="D3" s="42"/>
      <c r="E3" s="41"/>
      <c r="F3" s="62" t="s">
        <v>1</v>
      </c>
    </row>
    <row r="4" ht="27" customHeight="1" spans="1:6">
      <c r="A4" s="46" t="s">
        <v>169</v>
      </c>
      <c r="B4" s="46" t="s">
        <v>170</v>
      </c>
      <c r="C4" s="48" t="s">
        <v>171</v>
      </c>
      <c r="D4" s="46"/>
      <c r="E4" s="47"/>
      <c r="F4" s="46" t="s">
        <v>172</v>
      </c>
    </row>
    <row r="5" ht="28.5" customHeight="1" spans="1:6">
      <c r="A5" s="153"/>
      <c r="B5" s="50"/>
      <c r="C5" s="47" t="s">
        <v>57</v>
      </c>
      <c r="D5" s="47" t="s">
        <v>173</v>
      </c>
      <c r="E5" s="47" t="s">
        <v>174</v>
      </c>
      <c r="F5" s="49"/>
    </row>
    <row r="6" ht="17.25" customHeight="1" spans="1:6">
      <c r="A6" s="54" t="s">
        <v>82</v>
      </c>
      <c r="B6" s="54" t="s">
        <v>83</v>
      </c>
      <c r="C6" s="54" t="s">
        <v>84</v>
      </c>
      <c r="D6" s="54" t="s">
        <v>85</v>
      </c>
      <c r="E6" s="54" t="s">
        <v>86</v>
      </c>
      <c r="F6" s="54" t="s">
        <v>87</v>
      </c>
    </row>
    <row r="7" ht="17.25" customHeight="1" spans="1:6">
      <c r="A7" s="77"/>
      <c r="B7" s="77"/>
      <c r="C7" s="77"/>
      <c r="D7" s="77"/>
      <c r="E7" s="77"/>
      <c r="F7" s="77"/>
    </row>
    <row r="9" customHeight="1" spans="1:3">
      <c r="A9" s="154" t="s">
        <v>175</v>
      </c>
      <c r="B9" s="154"/>
      <c r="C9" s="154"/>
    </row>
  </sheetData>
  <mergeCells count="7">
    <mergeCell ref="A2:F2"/>
    <mergeCell ref="A3:B3"/>
    <mergeCell ref="C4:E4"/>
    <mergeCell ref="A9:C9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24"/>
  <sheetViews>
    <sheetView showZeros="0" topLeftCell="A4" workbookViewId="0">
      <selection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3"/>
      <c r="C1" s="139"/>
      <c r="E1" s="140"/>
      <c r="F1" s="140"/>
      <c r="G1" s="140"/>
      <c r="H1" s="140"/>
      <c r="I1" s="81"/>
      <c r="J1" s="81"/>
      <c r="K1" s="81"/>
      <c r="L1" s="81"/>
      <c r="M1" s="81"/>
      <c r="N1" s="81"/>
      <c r="R1" s="81"/>
      <c r="V1" s="139"/>
      <c r="X1" s="2" t="s">
        <v>176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tr">
        <f>"单位名称："&amp;"禄劝彝族苗族自治县则黑乡中心学校"</f>
        <v>单位名称：禄劝彝族苗族自治县则黑乡中心学校</v>
      </c>
      <c r="B3" s="5"/>
      <c r="C3" s="141"/>
      <c r="D3" s="141"/>
      <c r="E3" s="141"/>
      <c r="F3" s="141"/>
      <c r="G3" s="141"/>
      <c r="H3" s="141"/>
      <c r="I3" s="83"/>
      <c r="J3" s="83"/>
      <c r="K3" s="83"/>
      <c r="L3" s="83"/>
      <c r="M3" s="83"/>
      <c r="N3" s="83"/>
      <c r="O3" s="6"/>
      <c r="P3" s="6"/>
      <c r="Q3" s="6"/>
      <c r="R3" s="83"/>
      <c r="V3" s="139"/>
      <c r="X3" s="2" t="s">
        <v>1</v>
      </c>
    </row>
    <row r="4" ht="18" customHeight="1" spans="1:24">
      <c r="A4" s="8" t="s">
        <v>177</v>
      </c>
      <c r="B4" s="8" t="s">
        <v>178</v>
      </c>
      <c r="C4" s="8" t="s">
        <v>179</v>
      </c>
      <c r="D4" s="8" t="s">
        <v>180</v>
      </c>
      <c r="E4" s="8" t="s">
        <v>181</v>
      </c>
      <c r="F4" s="8" t="s">
        <v>182</v>
      </c>
      <c r="G4" s="8" t="s">
        <v>183</v>
      </c>
      <c r="H4" s="8" t="s">
        <v>184</v>
      </c>
      <c r="I4" s="146" t="s">
        <v>185</v>
      </c>
      <c r="J4" s="78" t="s">
        <v>185</v>
      </c>
      <c r="K4" s="78"/>
      <c r="L4" s="78"/>
      <c r="M4" s="78"/>
      <c r="N4" s="78"/>
      <c r="O4" s="11"/>
      <c r="P4" s="11"/>
      <c r="Q4" s="11"/>
      <c r="R4" s="97" t="s">
        <v>61</v>
      </c>
      <c r="S4" s="78" t="s">
        <v>62</v>
      </c>
      <c r="T4" s="78"/>
      <c r="U4" s="78"/>
      <c r="V4" s="78"/>
      <c r="W4" s="78"/>
      <c r="X4" s="79"/>
    </row>
    <row r="5" ht="18" customHeight="1" spans="1:24">
      <c r="A5" s="13"/>
      <c r="B5" s="27"/>
      <c r="C5" s="125"/>
      <c r="D5" s="13"/>
      <c r="E5" s="13"/>
      <c r="F5" s="13"/>
      <c r="G5" s="13"/>
      <c r="H5" s="13"/>
      <c r="I5" s="123" t="s">
        <v>186</v>
      </c>
      <c r="J5" s="146" t="s">
        <v>58</v>
      </c>
      <c r="K5" s="78"/>
      <c r="L5" s="78"/>
      <c r="M5" s="78"/>
      <c r="N5" s="79"/>
      <c r="O5" s="10" t="s">
        <v>187</v>
      </c>
      <c r="P5" s="11"/>
      <c r="Q5" s="12"/>
      <c r="R5" s="8" t="s">
        <v>61</v>
      </c>
      <c r="S5" s="146" t="s">
        <v>62</v>
      </c>
      <c r="T5" s="97" t="s">
        <v>64</v>
      </c>
      <c r="U5" s="78" t="s">
        <v>62</v>
      </c>
      <c r="V5" s="97" t="s">
        <v>66</v>
      </c>
      <c r="W5" s="97" t="s">
        <v>67</v>
      </c>
      <c r="X5" s="149" t="s">
        <v>68</v>
      </c>
    </row>
    <row r="6" ht="19.5" customHeight="1" spans="1:24">
      <c r="A6" s="27"/>
      <c r="B6" s="27"/>
      <c r="C6" s="27"/>
      <c r="D6" s="27"/>
      <c r="E6" s="27"/>
      <c r="F6" s="27"/>
      <c r="G6" s="27"/>
      <c r="H6" s="27"/>
      <c r="I6" s="27"/>
      <c r="J6" s="147" t="s">
        <v>188</v>
      </c>
      <c r="K6" s="8" t="s">
        <v>189</v>
      </c>
      <c r="L6" s="8" t="s">
        <v>190</v>
      </c>
      <c r="M6" s="8" t="s">
        <v>191</v>
      </c>
      <c r="N6" s="8" t="s">
        <v>192</v>
      </c>
      <c r="O6" s="8" t="s">
        <v>58</v>
      </c>
      <c r="P6" s="8" t="s">
        <v>59</v>
      </c>
      <c r="Q6" s="8" t="s">
        <v>60</v>
      </c>
      <c r="R6" s="27"/>
      <c r="S6" s="8" t="s">
        <v>57</v>
      </c>
      <c r="T6" s="8" t="s">
        <v>64</v>
      </c>
      <c r="U6" s="8" t="s">
        <v>193</v>
      </c>
      <c r="V6" s="8" t="s">
        <v>66</v>
      </c>
      <c r="W6" s="8" t="s">
        <v>67</v>
      </c>
      <c r="X6" s="8" t="s">
        <v>68</v>
      </c>
    </row>
    <row r="7" ht="37.5" customHeight="1" spans="1:24">
      <c r="A7" s="142"/>
      <c r="B7" s="18"/>
      <c r="C7" s="142"/>
      <c r="D7" s="142"/>
      <c r="E7" s="142"/>
      <c r="F7" s="142"/>
      <c r="G7" s="142"/>
      <c r="H7" s="142"/>
      <c r="I7" s="142"/>
      <c r="J7" s="148" t="s">
        <v>57</v>
      </c>
      <c r="K7" s="16" t="s">
        <v>194</v>
      </c>
      <c r="L7" s="16" t="s">
        <v>190</v>
      </c>
      <c r="M7" s="16" t="s">
        <v>191</v>
      </c>
      <c r="N7" s="16" t="s">
        <v>192</v>
      </c>
      <c r="O7" s="16" t="s">
        <v>190</v>
      </c>
      <c r="P7" s="16" t="s">
        <v>191</v>
      </c>
      <c r="Q7" s="16" t="s">
        <v>192</v>
      </c>
      <c r="R7" s="16" t="s">
        <v>61</v>
      </c>
      <c r="S7" s="16" t="s">
        <v>57</v>
      </c>
      <c r="T7" s="16" t="s">
        <v>64</v>
      </c>
      <c r="U7" s="16" t="s">
        <v>193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3" t="s">
        <v>195</v>
      </c>
      <c r="B9" s="143" t="s">
        <v>70</v>
      </c>
      <c r="C9" s="143" t="s">
        <v>196</v>
      </c>
      <c r="D9" s="143" t="s">
        <v>197</v>
      </c>
      <c r="E9" s="143" t="s">
        <v>101</v>
      </c>
      <c r="F9" s="143" t="s">
        <v>102</v>
      </c>
      <c r="G9" s="143" t="s">
        <v>198</v>
      </c>
      <c r="H9" s="143" t="s">
        <v>199</v>
      </c>
      <c r="I9" s="77">
        <v>3682008</v>
      </c>
      <c r="J9" s="77">
        <v>3682008</v>
      </c>
      <c r="K9" s="77"/>
      <c r="L9" s="77"/>
      <c r="M9" s="77">
        <v>3682008</v>
      </c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ht="20.25" customHeight="1" spans="1:24">
      <c r="A10" s="143" t="s">
        <v>195</v>
      </c>
      <c r="B10" s="143" t="s">
        <v>70</v>
      </c>
      <c r="C10" s="143" t="s">
        <v>200</v>
      </c>
      <c r="D10" s="143" t="s">
        <v>201</v>
      </c>
      <c r="E10" s="143" t="s">
        <v>101</v>
      </c>
      <c r="F10" s="143" t="s">
        <v>102</v>
      </c>
      <c r="G10" s="143" t="s">
        <v>202</v>
      </c>
      <c r="H10" s="143" t="s">
        <v>201</v>
      </c>
      <c r="I10" s="77">
        <v>42000</v>
      </c>
      <c r="J10" s="77">
        <v>42000</v>
      </c>
      <c r="K10" s="90"/>
      <c r="L10" s="90"/>
      <c r="M10" s="77">
        <v>42000</v>
      </c>
      <c r="N10" s="90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3" t="s">
        <v>195</v>
      </c>
      <c r="B11" s="143" t="s">
        <v>70</v>
      </c>
      <c r="C11" s="143" t="s">
        <v>203</v>
      </c>
      <c r="D11" s="143" t="s">
        <v>128</v>
      </c>
      <c r="E11" s="143" t="s">
        <v>127</v>
      </c>
      <c r="F11" s="143" t="s">
        <v>128</v>
      </c>
      <c r="G11" s="143" t="s">
        <v>204</v>
      </c>
      <c r="H11" s="143" t="s">
        <v>128</v>
      </c>
      <c r="I11" s="77">
        <v>1027855.44</v>
      </c>
      <c r="J11" s="77">
        <v>1027855.44</v>
      </c>
      <c r="K11" s="90"/>
      <c r="L11" s="90"/>
      <c r="M11" s="77">
        <v>1027855.44</v>
      </c>
      <c r="N11" s="90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3" t="s">
        <v>195</v>
      </c>
      <c r="B12" s="143" t="s">
        <v>70</v>
      </c>
      <c r="C12" s="143" t="s">
        <v>205</v>
      </c>
      <c r="D12" s="143" t="s">
        <v>206</v>
      </c>
      <c r="E12" s="143" t="s">
        <v>101</v>
      </c>
      <c r="F12" s="143" t="s">
        <v>102</v>
      </c>
      <c r="G12" s="143" t="s">
        <v>207</v>
      </c>
      <c r="H12" s="143" t="s">
        <v>208</v>
      </c>
      <c r="I12" s="77">
        <v>588000</v>
      </c>
      <c r="J12" s="77">
        <v>588000</v>
      </c>
      <c r="K12" s="90"/>
      <c r="L12" s="90"/>
      <c r="M12" s="77">
        <v>588000</v>
      </c>
      <c r="N12" s="90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3" t="s">
        <v>195</v>
      </c>
      <c r="B13" s="143" t="s">
        <v>70</v>
      </c>
      <c r="C13" s="143" t="s">
        <v>209</v>
      </c>
      <c r="D13" s="143" t="s">
        <v>210</v>
      </c>
      <c r="E13" s="143" t="s">
        <v>101</v>
      </c>
      <c r="F13" s="143" t="s">
        <v>102</v>
      </c>
      <c r="G13" s="143" t="s">
        <v>207</v>
      </c>
      <c r="H13" s="143" t="s">
        <v>208</v>
      </c>
      <c r="I13" s="77">
        <v>741048</v>
      </c>
      <c r="J13" s="77">
        <v>741048</v>
      </c>
      <c r="K13" s="90"/>
      <c r="L13" s="90"/>
      <c r="M13" s="77">
        <v>741048</v>
      </c>
      <c r="N13" s="90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3" t="s">
        <v>195</v>
      </c>
      <c r="B14" s="143" t="s">
        <v>70</v>
      </c>
      <c r="C14" s="143" t="s">
        <v>209</v>
      </c>
      <c r="D14" s="143" t="s">
        <v>210</v>
      </c>
      <c r="E14" s="143" t="s">
        <v>101</v>
      </c>
      <c r="F14" s="143" t="s">
        <v>102</v>
      </c>
      <c r="G14" s="143" t="s">
        <v>207</v>
      </c>
      <c r="H14" s="143" t="s">
        <v>208</v>
      </c>
      <c r="I14" s="77">
        <v>1361040</v>
      </c>
      <c r="J14" s="77">
        <v>1361040</v>
      </c>
      <c r="K14" s="90"/>
      <c r="L14" s="90"/>
      <c r="M14" s="77">
        <v>1361040</v>
      </c>
      <c r="N14" s="90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3" t="s">
        <v>195</v>
      </c>
      <c r="B15" s="143" t="s">
        <v>70</v>
      </c>
      <c r="C15" s="143" t="s">
        <v>211</v>
      </c>
      <c r="D15" s="143" t="s">
        <v>212</v>
      </c>
      <c r="E15" s="143" t="s">
        <v>101</v>
      </c>
      <c r="F15" s="143" t="s">
        <v>102</v>
      </c>
      <c r="G15" s="143" t="s">
        <v>213</v>
      </c>
      <c r="H15" s="143" t="s">
        <v>214</v>
      </c>
      <c r="I15" s="77">
        <v>306834</v>
      </c>
      <c r="J15" s="77">
        <v>306834</v>
      </c>
      <c r="K15" s="90"/>
      <c r="L15" s="90"/>
      <c r="M15" s="77">
        <v>306834</v>
      </c>
      <c r="N15" s="90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3" t="s">
        <v>195</v>
      </c>
      <c r="B16" s="143" t="s">
        <v>70</v>
      </c>
      <c r="C16" s="143" t="s">
        <v>215</v>
      </c>
      <c r="D16" s="143" t="s">
        <v>216</v>
      </c>
      <c r="E16" s="143" t="s">
        <v>121</v>
      </c>
      <c r="F16" s="143" t="s">
        <v>122</v>
      </c>
      <c r="G16" s="143" t="s">
        <v>217</v>
      </c>
      <c r="H16" s="143" t="s">
        <v>218</v>
      </c>
      <c r="I16" s="77">
        <v>17130.92</v>
      </c>
      <c r="J16" s="77">
        <v>17130.92</v>
      </c>
      <c r="K16" s="90"/>
      <c r="L16" s="90"/>
      <c r="M16" s="77">
        <v>17130.92</v>
      </c>
      <c r="N16" s="90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3" t="s">
        <v>195</v>
      </c>
      <c r="B17" s="143" t="s">
        <v>70</v>
      </c>
      <c r="C17" s="143" t="s">
        <v>219</v>
      </c>
      <c r="D17" s="143" t="s">
        <v>220</v>
      </c>
      <c r="E17" s="143" t="s">
        <v>111</v>
      </c>
      <c r="F17" s="143" t="s">
        <v>112</v>
      </c>
      <c r="G17" s="143" t="s">
        <v>221</v>
      </c>
      <c r="H17" s="143" t="s">
        <v>220</v>
      </c>
      <c r="I17" s="77">
        <v>440000</v>
      </c>
      <c r="J17" s="77">
        <v>440000</v>
      </c>
      <c r="K17" s="90"/>
      <c r="L17" s="90"/>
      <c r="M17" s="77">
        <v>440000</v>
      </c>
      <c r="N17" s="90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3" t="s">
        <v>195</v>
      </c>
      <c r="B18" s="143" t="s">
        <v>70</v>
      </c>
      <c r="C18" s="143" t="s">
        <v>222</v>
      </c>
      <c r="D18" s="143" t="s">
        <v>223</v>
      </c>
      <c r="E18" s="143" t="s">
        <v>101</v>
      </c>
      <c r="F18" s="143" t="s">
        <v>102</v>
      </c>
      <c r="G18" s="143" t="s">
        <v>224</v>
      </c>
      <c r="H18" s="143" t="s">
        <v>225</v>
      </c>
      <c r="I18" s="77">
        <v>420000</v>
      </c>
      <c r="J18" s="77">
        <v>420000</v>
      </c>
      <c r="K18" s="90"/>
      <c r="L18" s="90"/>
      <c r="M18" s="77">
        <v>420000</v>
      </c>
      <c r="N18" s="90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3" t="s">
        <v>195</v>
      </c>
      <c r="B19" s="143" t="s">
        <v>70</v>
      </c>
      <c r="C19" s="143" t="s">
        <v>222</v>
      </c>
      <c r="D19" s="143" t="s">
        <v>223</v>
      </c>
      <c r="E19" s="143" t="s">
        <v>101</v>
      </c>
      <c r="F19" s="143" t="s">
        <v>102</v>
      </c>
      <c r="G19" s="143" t="s">
        <v>224</v>
      </c>
      <c r="H19" s="143" t="s">
        <v>225</v>
      </c>
      <c r="I19" s="77">
        <v>1886652</v>
      </c>
      <c r="J19" s="77">
        <v>1886652</v>
      </c>
      <c r="K19" s="90"/>
      <c r="L19" s="90"/>
      <c r="M19" s="77">
        <v>1886652</v>
      </c>
      <c r="N19" s="90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3" t="s">
        <v>195</v>
      </c>
      <c r="B20" s="143" t="s">
        <v>70</v>
      </c>
      <c r="C20" s="143" t="s">
        <v>226</v>
      </c>
      <c r="D20" s="143" t="s">
        <v>227</v>
      </c>
      <c r="E20" s="143" t="s">
        <v>109</v>
      </c>
      <c r="F20" s="143" t="s">
        <v>110</v>
      </c>
      <c r="G20" s="143" t="s">
        <v>228</v>
      </c>
      <c r="H20" s="143" t="s">
        <v>229</v>
      </c>
      <c r="I20" s="77">
        <v>1370473.92</v>
      </c>
      <c r="J20" s="77">
        <v>1370473.92</v>
      </c>
      <c r="K20" s="90"/>
      <c r="L20" s="90"/>
      <c r="M20" s="77">
        <v>1370473.92</v>
      </c>
      <c r="N20" s="90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3" t="s">
        <v>195</v>
      </c>
      <c r="B21" s="143" t="s">
        <v>70</v>
      </c>
      <c r="C21" s="143" t="s">
        <v>230</v>
      </c>
      <c r="D21" s="143" t="s">
        <v>231</v>
      </c>
      <c r="E21" s="143" t="s">
        <v>115</v>
      </c>
      <c r="F21" s="143" t="s">
        <v>116</v>
      </c>
      <c r="G21" s="143" t="s">
        <v>232</v>
      </c>
      <c r="H21" s="143" t="s">
        <v>233</v>
      </c>
      <c r="I21" s="77">
        <v>58344</v>
      </c>
      <c r="J21" s="77">
        <v>58344</v>
      </c>
      <c r="K21" s="90"/>
      <c r="L21" s="90"/>
      <c r="M21" s="77">
        <v>58344</v>
      </c>
      <c r="N21" s="90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3" t="s">
        <v>195</v>
      </c>
      <c r="B22" s="143" t="s">
        <v>70</v>
      </c>
      <c r="C22" s="143" t="s">
        <v>230</v>
      </c>
      <c r="D22" s="143" t="s">
        <v>231</v>
      </c>
      <c r="E22" s="143" t="s">
        <v>115</v>
      </c>
      <c r="F22" s="143" t="s">
        <v>116</v>
      </c>
      <c r="G22" s="143" t="s">
        <v>232</v>
      </c>
      <c r="H22" s="143" t="s">
        <v>233</v>
      </c>
      <c r="I22" s="77">
        <v>17784</v>
      </c>
      <c r="J22" s="77">
        <v>17784</v>
      </c>
      <c r="K22" s="90"/>
      <c r="L22" s="90"/>
      <c r="M22" s="77">
        <v>17784</v>
      </c>
      <c r="N22" s="90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3" t="s">
        <v>195</v>
      </c>
      <c r="B23" s="143" t="s">
        <v>70</v>
      </c>
      <c r="C23" s="143" t="s">
        <v>234</v>
      </c>
      <c r="D23" s="143" t="s">
        <v>235</v>
      </c>
      <c r="E23" s="143" t="s">
        <v>101</v>
      </c>
      <c r="F23" s="143" t="s">
        <v>102</v>
      </c>
      <c r="G23" s="143" t="s">
        <v>232</v>
      </c>
      <c r="H23" s="143" t="s">
        <v>233</v>
      </c>
      <c r="I23" s="77">
        <v>904800</v>
      </c>
      <c r="J23" s="77">
        <v>904800</v>
      </c>
      <c r="K23" s="90"/>
      <c r="L23" s="90"/>
      <c r="M23" s="77">
        <v>904800</v>
      </c>
      <c r="N23" s="90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17.25" customHeight="1" spans="1:24">
      <c r="A24" s="31" t="s">
        <v>167</v>
      </c>
      <c r="B24" s="32"/>
      <c r="C24" s="144"/>
      <c r="D24" s="144"/>
      <c r="E24" s="144"/>
      <c r="F24" s="144"/>
      <c r="G24" s="144"/>
      <c r="H24" s="145"/>
      <c r="I24" s="77">
        <v>12863970.28</v>
      </c>
      <c r="J24" s="77">
        <v>12863970.28</v>
      </c>
      <c r="K24" s="77"/>
      <c r="L24" s="77"/>
      <c r="M24" s="77">
        <v>12863970.28</v>
      </c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</row>
  </sheetData>
  <mergeCells count="31">
    <mergeCell ref="A2:X2"/>
    <mergeCell ref="A3:H3"/>
    <mergeCell ref="I4:X4"/>
    <mergeCell ref="J5:N5"/>
    <mergeCell ref="O5:Q5"/>
    <mergeCell ref="S5:X5"/>
    <mergeCell ref="A24:H2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0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3"/>
      <c r="E1" s="1"/>
      <c r="F1" s="1"/>
      <c r="G1" s="1"/>
      <c r="H1" s="1"/>
      <c r="U1" s="133"/>
      <c r="W1" s="138" t="s">
        <v>236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"单位名称："&amp;"禄劝彝族苗族自治县则黑乡中心学校"</f>
        <v>单位名称：禄劝彝族苗族自治县则黑乡中心学校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3"/>
      <c r="W3" s="116" t="s">
        <v>1</v>
      </c>
    </row>
    <row r="4" ht="21.75" customHeight="1" spans="1:23">
      <c r="A4" s="8" t="s">
        <v>237</v>
      </c>
      <c r="B4" s="9" t="s">
        <v>179</v>
      </c>
      <c r="C4" s="8" t="s">
        <v>180</v>
      </c>
      <c r="D4" s="8" t="s">
        <v>238</v>
      </c>
      <c r="E4" s="9" t="s">
        <v>181</v>
      </c>
      <c r="F4" s="9" t="s">
        <v>182</v>
      </c>
      <c r="G4" s="9" t="s">
        <v>239</v>
      </c>
      <c r="H4" s="9" t="s">
        <v>240</v>
      </c>
      <c r="I4" s="26" t="s">
        <v>55</v>
      </c>
      <c r="J4" s="10" t="s">
        <v>241</v>
      </c>
      <c r="K4" s="11"/>
      <c r="L4" s="11"/>
      <c r="M4" s="12"/>
      <c r="N4" s="10" t="s">
        <v>187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7"/>
      <c r="C5" s="13"/>
      <c r="D5" s="13"/>
      <c r="E5" s="14"/>
      <c r="F5" s="14"/>
      <c r="G5" s="14"/>
      <c r="H5" s="14"/>
      <c r="I5" s="27"/>
      <c r="J5" s="134" t="s">
        <v>58</v>
      </c>
      <c r="K5" s="135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193</v>
      </c>
      <c r="U5" s="9" t="s">
        <v>66</v>
      </c>
      <c r="V5" s="9" t="s">
        <v>67</v>
      </c>
      <c r="W5" s="9" t="s">
        <v>68</v>
      </c>
    </row>
    <row r="6" ht="21" customHeight="1" spans="1:23">
      <c r="A6" s="27"/>
      <c r="B6" s="27"/>
      <c r="C6" s="27"/>
      <c r="D6" s="27"/>
      <c r="E6" s="27"/>
      <c r="F6" s="27"/>
      <c r="G6" s="27"/>
      <c r="H6" s="27"/>
      <c r="I6" s="27"/>
      <c r="J6" s="136" t="s">
        <v>57</v>
      </c>
      <c r="K6" s="13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242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7" t="s">
        <v>243</v>
      </c>
      <c r="B9" s="67" t="s">
        <v>244</v>
      </c>
      <c r="C9" s="67" t="s">
        <v>245</v>
      </c>
      <c r="D9" s="67" t="s">
        <v>70</v>
      </c>
      <c r="E9" s="67" t="s">
        <v>107</v>
      </c>
      <c r="F9" s="67" t="s">
        <v>108</v>
      </c>
      <c r="G9" s="67" t="s">
        <v>232</v>
      </c>
      <c r="H9" s="67" t="s">
        <v>233</v>
      </c>
      <c r="I9" s="77">
        <v>229572</v>
      </c>
      <c r="J9" s="77">
        <v>229572</v>
      </c>
      <c r="K9" s="77">
        <v>229572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</row>
    <row r="10" ht="18.75" customHeight="1" spans="1:23">
      <c r="A10" s="31" t="s">
        <v>167</v>
      </c>
      <c r="B10" s="32"/>
      <c r="C10" s="32"/>
      <c r="D10" s="32"/>
      <c r="E10" s="32"/>
      <c r="F10" s="32"/>
      <c r="G10" s="32"/>
      <c r="H10" s="33"/>
      <c r="I10" s="77">
        <v>229572</v>
      </c>
      <c r="J10" s="77">
        <v>229572</v>
      </c>
      <c r="K10" s="77">
        <v>229572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selection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246</v>
      </c>
    </row>
    <row r="2" ht="39.75" customHeight="1" spans="1:10">
      <c r="A2" s="63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"单位名称："&amp;"禄劝彝族苗族自治县则黑乡中心学校"</f>
        <v>单位名称：禄劝彝族苗族自治县则黑乡中心学校</v>
      </c>
    </row>
    <row r="4" ht="44.25" customHeight="1" spans="1:10">
      <c r="A4" s="65" t="s">
        <v>180</v>
      </c>
      <c r="B4" s="65" t="s">
        <v>247</v>
      </c>
      <c r="C4" s="65" t="s">
        <v>248</v>
      </c>
      <c r="D4" s="65" t="s">
        <v>249</v>
      </c>
      <c r="E4" s="65" t="s">
        <v>250</v>
      </c>
      <c r="F4" s="66" t="s">
        <v>251</v>
      </c>
      <c r="G4" s="65" t="s">
        <v>252</v>
      </c>
      <c r="H4" s="66" t="s">
        <v>253</v>
      </c>
      <c r="I4" s="66" t="s">
        <v>254</v>
      </c>
      <c r="J4" s="65" t="s">
        <v>255</v>
      </c>
    </row>
    <row r="5" ht="18.75" customHeight="1" spans="1:10">
      <c r="A5" s="131">
        <v>1</v>
      </c>
      <c r="B5" s="131">
        <v>2</v>
      </c>
      <c r="C5" s="131">
        <v>3</v>
      </c>
      <c r="D5" s="131">
        <v>4</v>
      </c>
      <c r="E5" s="131">
        <v>5</v>
      </c>
      <c r="F5" s="35">
        <v>6</v>
      </c>
      <c r="G5" s="131">
        <v>7</v>
      </c>
      <c r="H5" s="35">
        <v>8</v>
      </c>
      <c r="I5" s="35">
        <v>9</v>
      </c>
      <c r="J5" s="131">
        <v>10</v>
      </c>
    </row>
    <row r="6" ht="42" customHeight="1" spans="1:10">
      <c r="A6" s="28" t="s">
        <v>70</v>
      </c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132" t="s">
        <v>245</v>
      </c>
      <c r="B7" s="20" t="s">
        <v>256</v>
      </c>
      <c r="C7" s="20" t="s">
        <v>257</v>
      </c>
      <c r="D7" s="20" t="s">
        <v>258</v>
      </c>
      <c r="E7" s="28" t="s">
        <v>259</v>
      </c>
      <c r="F7" s="20" t="s">
        <v>260</v>
      </c>
      <c r="G7" s="28" t="s">
        <v>261</v>
      </c>
      <c r="H7" s="20" t="s">
        <v>262</v>
      </c>
      <c r="I7" s="20" t="s">
        <v>263</v>
      </c>
      <c r="J7" s="28" t="s">
        <v>264</v>
      </c>
    </row>
    <row r="8" ht="42" customHeight="1" spans="1:10">
      <c r="A8" s="132" t="s">
        <v>245</v>
      </c>
      <c r="B8" s="20" t="s">
        <v>256</v>
      </c>
      <c r="C8" s="20" t="s">
        <v>265</v>
      </c>
      <c r="D8" s="20" t="s">
        <v>266</v>
      </c>
      <c r="E8" s="28" t="s">
        <v>267</v>
      </c>
      <c r="F8" s="20" t="s">
        <v>268</v>
      </c>
      <c r="G8" s="28" t="s">
        <v>269</v>
      </c>
      <c r="H8" s="20" t="s">
        <v>270</v>
      </c>
      <c r="I8" s="20" t="s">
        <v>263</v>
      </c>
      <c r="J8" s="28" t="s">
        <v>264</v>
      </c>
    </row>
    <row r="9" ht="42" customHeight="1" spans="1:10">
      <c r="A9" s="132" t="s">
        <v>245</v>
      </c>
      <c r="B9" s="20" t="s">
        <v>256</v>
      </c>
      <c r="C9" s="20" t="s">
        <v>271</v>
      </c>
      <c r="D9" s="20" t="s">
        <v>272</v>
      </c>
      <c r="E9" s="28" t="s">
        <v>273</v>
      </c>
      <c r="F9" s="20" t="s">
        <v>268</v>
      </c>
      <c r="G9" s="28" t="s">
        <v>269</v>
      </c>
      <c r="H9" s="20" t="s">
        <v>270</v>
      </c>
      <c r="I9" s="20" t="s">
        <v>263</v>
      </c>
      <c r="J9" s="28" t="s">
        <v>264</v>
      </c>
    </row>
  </sheetData>
  <mergeCells count="4">
    <mergeCell ref="A2:J2"/>
    <mergeCell ref="A3:H3"/>
    <mergeCell ref="A7:A9"/>
    <mergeCell ref="B7:B9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2025-03-19T06:22:00Z</dcterms:created>
  <dcterms:modified xsi:type="dcterms:W3CDTF">2025-03-19T06:30:01Z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05B1B4BD44094FE2A41D009885A24323_12</vt:lpwstr>
  </property>
  <property fmtid="{D5CDD505-2E9C-101B-9397-08002B2CF9AE}" pid="3" name="KSOProductBuildVer">
    <vt:lpwstr>2052-12.8.2.18205</vt:lpwstr>
  </property>
</Properties>
</file>