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<sst xmlns="http://schemas.openxmlformats.org/spreadsheetml/2006/main" count="937" uniqueCount="387">
  <si>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</si>
  <si>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</si>
  <si>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</si>
  <si>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</si>
  <si>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</si>
  <si>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</si>
  <si>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</si>
  <si>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</si>
  <si>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</si>
  <si>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</si>
  <si>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</si>
  <si>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</si>
  <si>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</si>
  <si>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</si>
  <si>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</si>
  <si>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</si>
  <si>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</si>
  <si>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</si>
  <si>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</si>
  <si>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</si>
  <si>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</si>
  <si>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</si>
  <si>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</si>
  <si>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</si>
  <si>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</si>
  <si>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</si>
  <si>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</si>
  <si>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</si>
  <si>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</si>
  <si>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</si>
  <si>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</si>
  <si>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</si>
  <si>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</si>
  <si>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</si>
  <si>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</si>
  <si>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</si>
  <si>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</si>
  <si>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</si>
  <si>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</si>
  <si>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</si>
  <si>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</si>
  <si>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</si>
  <si>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</si>
  <si>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</si>
  <si>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</si>
  <si>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</si>
  <si>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</si>
  <si>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</si>
  <si>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</si>
  <si>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</si>
  <si>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</si>
  <si>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</si>
  <si>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</si>
  <si>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</si>
  <si>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</si>
  <si>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</si>
  <si>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</si>
  <si>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</si>
  <si>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</si>
  <si>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</si>
  <si>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</si>
  <si>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</si>
  <si>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</si>
  <si>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</si>
  <si>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</si>
  <si>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</si>
  <si>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</si>
  <si>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</si>
  <si>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</si>
  <si>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705</t>
  </si>
  <si>
    <t>禄劝彝族苗族自治县云龙水库水源保护区管理局</t>
  </si>
  <si>
    <t>705001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</si>
  <si>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</si>
  <si>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</si>
  <si>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</si>
  <si>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</si>
  <si>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</si>
  <si>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</si>
  <si>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</si>
  <si>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</si>
  <si>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</si>
  <si>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</si>
  <si>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</si>
  <si>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</si>
  <si>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</si>
  <si>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</si>
  <si>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</si>
  <si>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</si>
  <si>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</si>
  <si>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</si>
  <si>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</si>
  <si>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</si>
  <si>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</si>
  <si>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</si>
  <si>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</si>
  <si>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</si>
  <si>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</si>
  <si>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</si>
  <si>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</si>
  <si>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</si>
  <si>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</si>
  <si>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</si>
  <si>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</si>
  <si>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</si>
  <si>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</si>
  <si>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</si>
  <si>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</si>
  <si>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</si>
  <si>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</si>
  <si>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</si>
  <si>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</si>
  <si>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</si>
  <si>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</si>
  <si>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</si>
  <si>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</si>
  <si>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</si>
  <si>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</si>
  <si>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</si>
  <si>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</si>
  <si>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</si>
  <si>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</si>
  <si>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21103</t>
  </si>
  <si>
    <t>污染防治</t>
  </si>
  <si>
    <t>2110302</t>
  </si>
  <si>
    <t>水体</t>
  </si>
  <si>
    <t>213</t>
  </si>
  <si>
    <t>农林水支出</t>
  </si>
  <si>
    <t>21303</t>
  </si>
  <si>
    <t>水利</t>
  </si>
  <si>
    <t>2130305</t>
  </si>
  <si>
    <t>水利工程建设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</si>
  <si>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</si>
  <si>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</si>
  <si>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</si>
  <si>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</si>
  <si>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</si>
  <si>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</si>
  <si>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</si>
  <si>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</si>
  <si>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</si>
  <si>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</si>
  <si>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</si>
  <si>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</si>
  <si>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</si>
  <si>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</si>
  <si>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</si>
  <si>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</si>
  <si>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</si>
  <si>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</si>
  <si>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</si>
  <si>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</si>
  <si>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</si>
  <si>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</si>
  <si>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</si>
  <si>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</si>
  <si>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</si>
  <si>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</si>
  <si>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</si>
  <si>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</si>
  <si>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</si>
  <si>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</si>
  <si>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</si>
  <si>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</si>
  <si>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</si>
  <si>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</si>
  <si>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</si>
  <si>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</si>
  <si>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</si>
  <si>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</si>
  <si>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</si>
  <si>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</si>
  <si>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</si>
  <si>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</si>
  <si>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</si>
  <si>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</si>
  <si>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</si>
  <si>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</si>
  <si>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</si>
  <si>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</si>
  <si>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</si>
  <si>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</si>
  <si>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</si>
  <si>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</si>
  <si>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</si>
  <si>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</si>
  <si>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</si>
  <si>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</si>
  <si>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</si>
  <si>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</si>
  <si>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</si>
  <si>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</si>
  <si>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</si>
  <si>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</si>
  <si>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</si>
  <si>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</si>
  <si>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</si>
  <si>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</si>
  <si>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</si>
  <si>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</si>
  <si>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</si>
  <si>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</si>
  <si>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</si>
  <si>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</si>
  <si>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</si>
  <si>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530128210000000000660</t>
  </si>
  <si>
    <t>行政人员支出工资</t>
  </si>
  <si>
    <t>30101</t>
  </si>
  <si>
    <t>基本工资</t>
  </si>
  <si>
    <t>530128210000000000661</t>
  </si>
  <si>
    <t>事业人员支出工资</t>
  </si>
  <si>
    <t>530128210000000000663</t>
  </si>
  <si>
    <t>30113</t>
  </si>
  <si>
    <t>530128210000000000666</t>
  </si>
  <si>
    <t>工会经费</t>
  </si>
  <si>
    <t>30228</t>
  </si>
  <si>
    <t>530128210000000000667</t>
  </si>
  <si>
    <t>一般公用经费</t>
  </si>
  <si>
    <t>30201</t>
  </si>
  <si>
    <t>办公费</t>
  </si>
  <si>
    <t>30207</t>
  </si>
  <si>
    <t>邮电费</t>
  </si>
  <si>
    <t>30211</t>
  </si>
  <si>
    <t>差旅费</t>
  </si>
  <si>
    <t>530128210000000002961</t>
  </si>
  <si>
    <t>公务交通补贴</t>
  </si>
  <si>
    <t>30239</t>
  </si>
  <si>
    <t>其他交通费用</t>
  </si>
  <si>
    <t>530128231100001342978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</si>
  <si>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</si>
  <si>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</si>
  <si>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</si>
  <si>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</si>
  <si>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</si>
  <si>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530128231100001467383</t>
  </si>
  <si>
    <t>公务员基础绩效奖</t>
  </si>
  <si>
    <t>30103</t>
  </si>
  <si>
    <t>奖金</t>
  </si>
  <si>
    <t>530128231100001467384</t>
  </si>
  <si>
    <t>行政人员支出津贴</t>
  </si>
  <si>
    <t>30102</t>
  </si>
  <si>
    <t>津贴补贴</t>
  </si>
  <si>
    <t>530128231100001467385</t>
  </si>
  <si>
    <t>绩效考核奖励（2017提高部分）</t>
  </si>
  <si>
    <t>30107</t>
  </si>
  <si>
    <t>绩效工资</t>
  </si>
  <si>
    <t>530128231100001467387</t>
  </si>
  <si>
    <t>养老保险缴费</t>
  </si>
  <si>
    <t>30108</t>
  </si>
  <si>
    <t>机关事业单位基本养老保险缴费</t>
  </si>
  <si>
    <t>530128231100001467393</t>
  </si>
  <si>
    <t>行政年终一次性奖金</t>
  </si>
  <si>
    <t>530128231100001467394</t>
  </si>
  <si>
    <t>事业年终一次性奖金</t>
  </si>
  <si>
    <t>530128231100001467395</t>
  </si>
  <si>
    <t>事业人员绩效工资</t>
  </si>
  <si>
    <t>530128231100001467396</t>
  </si>
  <si>
    <t>事业人员支出津贴</t>
  </si>
  <si>
    <t>530128231100001467397</t>
  </si>
  <si>
    <t>工伤保险</t>
  </si>
  <si>
    <t>30112</t>
  </si>
  <si>
    <t>其他社会保障缴费</t>
  </si>
  <si>
    <t>530128231100001467398</t>
  </si>
  <si>
    <t>失业保险</t>
  </si>
  <si>
    <t>530128231100001467399</t>
  </si>
  <si>
    <t>医疗保险缴费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</si>
  <si>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</si>
  <si>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</si>
  <si>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</si>
  <si>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</si>
  <si>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</si>
  <si>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</si>
  <si>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</si>
  <si>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</si>
  <si>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530128241100003181771</t>
  </si>
  <si>
    <t>双化水库清淤项目工程专项资金</t>
  </si>
  <si>
    <t>30227</t>
  </si>
  <si>
    <t>委托业务费</t>
  </si>
  <si>
    <t>530128251100003678011</t>
  </si>
  <si>
    <t>2023年上缴存量资金中2023年主城区饮用水源扶持补助垫付资金</t>
  </si>
  <si>
    <t>事业发展类</t>
  </si>
  <si>
    <t>530128241100002781936</t>
  </si>
  <si>
    <t>2024年中央水污染防治资金</t>
  </si>
  <si>
    <t>530128241100003041359</t>
  </si>
  <si>
    <t>禄劝县双化水库清淤工程前期工作经费</t>
  </si>
  <si>
    <t>30905</t>
  </si>
  <si>
    <t>基础设施建设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</si>
  <si>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</si>
  <si>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</si>
  <si>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</si>
  <si>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</si>
  <si>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</si>
  <si>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</si>
  <si>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</si>
  <si>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</si>
  <si>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</si>
  <si>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</si>
  <si>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依据禄劝县关于印发贯彻执行昆明市主城饮用水源区扶持补助办法（2021-2025年）实施方案的通知，认真落实2023年水源区各项目的实施。</t>
  </si>
  <si>
    <t>产出指标</t>
  </si>
  <si>
    <t>数量指标</t>
  </si>
  <si>
    <t>政策宣传次数</t>
  </si>
  <si>
    <t>&gt;=</t>
  </si>
  <si>
    <t>次</t>
  </si>
  <si>
    <t>定量指标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</si>
  <si>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</si>
  <si>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</si>
  <si>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</si>
  <si>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98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</si>
  <si>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</si>
  <si>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</si>
  <si>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</si>
  <si>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</si>
  <si>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</si>
  <si>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</si>
  <si>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=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</si>
  <si>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</si>
  <si>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</si>
  <si>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</si>
  <si>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</si>
  <si>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</si>
  <si>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</si>
  <si>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</si>
  <si>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满意度指标</t>
  </si>
  <si>
    <t>服务对象满意度</t>
  </si>
  <si>
    <t>受益对象满意度</t>
  </si>
  <si>
    <t>反映获补助受益对象的满意程度。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</si>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</sst>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#,##0.00;\-#,##0.00;;@"/>
    <numFmt numFmtId="178" formatCode="hh:mm:ss"/>
    <numFmt numFmtId="179" formatCode="#,##0;\-#,##0;;@"/>
    <numFmt numFmtId="180" formatCode="yyyy\-mm\-dd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7" fontId="17" fillId="0" borderId="7">
      <alignment horizontal="right" vertical="center"/>
    </xf>
    <xf numFmtId="49" fontId="17" fillId="0" borderId="7">
      <alignment horizontal="left" vertical="center" wrapText="1"/>
    </xf>
    <xf numFmtId="177" fontId="17" fillId="0" borderId="7">
      <alignment horizontal="right" vertical="center"/>
    </xf>
    <xf numFmtId="178" fontId="17" fillId="0" borderId="7">
      <alignment horizontal="right" vertical="center"/>
    </xf>
    <xf numFmtId="179" fontId="17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3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4" workbookViewId="0">
      <selection activeCell="D15" sqref="D15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"单位名称："&amp;"禄劝彝族苗族自治县云龙水库水源保护区管理局"</f>
        <v>单位名称：禄劝彝族苗族自治县云龙水库水源保护区管理局</v>
      </c>
      <c r="B3" s="158"/>
      <c r="D3" s="138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8645867.45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3" t="s">
        <v>12</v>
      </c>
      <c r="D8" s="76"/>
    </row>
    <row r="9" ht="17.25" customHeight="1" spans="1:4">
      <c r="A9" s="161" t="s">
        <v>13</v>
      </c>
      <c r="B9" s="76"/>
      <c r="C9" s="193" t="s">
        <v>14</v>
      </c>
      <c r="D9" s="76"/>
    </row>
    <row r="10" ht="17.25" customHeight="1" spans="1:4">
      <c r="A10" s="161" t="s">
        <v>15</v>
      </c>
      <c r="B10" s="76"/>
      <c r="C10" s="193" t="s">
        <v>16</v>
      </c>
      <c r="D10" s="76"/>
    </row>
    <row r="11" ht="17.25" customHeight="1" spans="1:4">
      <c r="A11" s="161" t="s">
        <v>17</v>
      </c>
      <c r="B11" s="76"/>
      <c r="C11" s="193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412734.15</v>
      </c>
    </row>
    <row r="14" ht="17.25" customHeight="1" spans="1:4">
      <c r="A14" s="161" t="s">
        <v>23</v>
      </c>
      <c r="B14" s="76"/>
      <c r="C14" s="30" t="s">
        <v>24</v>
      </c>
      <c r="D14" s="76">
        <v>348119.38</v>
      </c>
    </row>
    <row r="15" ht="17.25" customHeight="1" spans="1:4">
      <c r="A15" s="161" t="s">
        <v>25</v>
      </c>
      <c r="B15" s="76"/>
      <c r="C15" s="30" t="s">
        <v>26</v>
      </c>
      <c r="D15" s="76">
        <v>30000000</v>
      </c>
    </row>
    <row r="16" ht="17.25" customHeight="1" spans="1:4">
      <c r="A16" s="143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>
        <v>13622611</v>
      </c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300472.92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3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3" t="s">
        <v>40</v>
      </c>
      <c r="D29" s="76"/>
    </row>
    <row r="30" ht="17.25" customHeight="1" spans="1:4">
      <c r="A30" s="162"/>
      <c r="B30" s="76"/>
      <c r="C30" s="143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8645867.45</v>
      </c>
      <c r="C32" s="162" t="s">
        <v>44</v>
      </c>
      <c r="D32" s="76">
        <v>44683937.45</v>
      </c>
    </row>
    <row r="33" ht="16.5" customHeight="1" spans="1:4">
      <c r="A33" s="143" t="s">
        <v>45</v>
      </c>
      <c r="B33" s="76">
        <v>36038070</v>
      </c>
      <c r="C33" s="143" t="s">
        <v>46</v>
      </c>
      <c r="D33" s="76"/>
    </row>
    <row r="34" ht="16.5" customHeight="1" spans="1:4">
      <c r="A34" s="30" t="s">
        <v>47</v>
      </c>
      <c r="B34" s="76">
        <v>36038070</v>
      </c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44683937.45</v>
      </c>
      <c r="C36" s="163" t="s">
        <v>51</v>
      </c>
      <c r="D36" s="76">
        <v>44683937.45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F10" sqref="F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325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326</v>
      </c>
      <c r="C2" s="120"/>
      <c r="D2" s="121"/>
      <c r="E2" s="121"/>
      <c r="F2" s="121"/>
    </row>
    <row r="3" ht="13.5" customHeight="1" spans="1:6">
      <c r="A3" s="4" t="str">
        <f>"单位名称："&amp;"禄劝彝族苗族自治县云龙水库水源保护区管理局"</f>
        <v>单位名称：禄劝彝族苗族自治县云龙水库水源保护区管理局</v>
      </c>
      <c r="B3" s="4" t="s">
        <v>327</v>
      </c>
      <c r="C3" s="116"/>
      <c r="D3" s="118"/>
      <c r="E3" s="118"/>
      <c r="F3" s="115" t="s">
        <v>1</v>
      </c>
    </row>
    <row r="4" ht="19.5" customHeight="1" spans="1:6">
      <c r="A4" s="122" t="s">
        <v>187</v>
      </c>
      <c r="B4" s="123" t="s">
        <v>73</v>
      </c>
      <c r="C4" s="122" t="s">
        <v>74</v>
      </c>
      <c r="D4" s="10" t="s">
        <v>328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5">
        <v>1</v>
      </c>
      <c r="B6" s="126" t="s">
        <v>84</v>
      </c>
      <c r="C6" s="65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8" t="s">
        <v>177</v>
      </c>
      <c r="B9" s="128" t="s">
        <v>177</v>
      </c>
      <c r="C9" s="129" t="s">
        <v>177</v>
      </c>
      <c r="D9" s="76"/>
      <c r="E9" s="76"/>
      <c r="F9" s="76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0" sqref="A10:S1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329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5" t="str">
        <f>"单位名称："&amp;"禄劝彝族苗族自治县云龙水库水源保护区管理局"</f>
        <v>单位名称：禄劝彝族苗族自治县云龙水库水源保护区管理局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186</v>
      </c>
      <c r="B4" s="83" t="s">
        <v>187</v>
      </c>
      <c r="C4" s="83" t="s">
        <v>330</v>
      </c>
      <c r="D4" s="84" t="s">
        <v>331</v>
      </c>
      <c r="E4" s="84" t="s">
        <v>332</v>
      </c>
      <c r="F4" s="84" t="s">
        <v>333</v>
      </c>
      <c r="G4" s="84" t="s">
        <v>334</v>
      </c>
      <c r="H4" s="84" t="s">
        <v>335</v>
      </c>
      <c r="I4" s="95" t="s">
        <v>194</v>
      </c>
      <c r="J4" s="95"/>
      <c r="K4" s="95"/>
      <c r="L4" s="95"/>
      <c r="M4" s="96"/>
      <c r="N4" s="95"/>
      <c r="O4" s="95"/>
      <c r="P4" s="77"/>
      <c r="Q4" s="95"/>
      <c r="R4" s="96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336</v>
      </c>
      <c r="L5" s="86" t="s">
        <v>337</v>
      </c>
      <c r="M5" s="97" t="s">
        <v>338</v>
      </c>
      <c r="N5" s="98" t="s">
        <v>339</v>
      </c>
      <c r="O5" s="98"/>
      <c r="P5" s="103"/>
      <c r="Q5" s="98"/>
      <c r="R5" s="104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99"/>
      <c r="N6" s="88" t="s">
        <v>57</v>
      </c>
      <c r="O6" s="88" t="s">
        <v>64</v>
      </c>
      <c r="P6" s="87" t="s">
        <v>65</v>
      </c>
      <c r="Q6" s="88" t="s">
        <v>66</v>
      </c>
      <c r="R6" s="99" t="s">
        <v>67</v>
      </c>
      <c r="S6" s="87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0" t="s">
        <v>177</v>
      </c>
      <c r="B9" s="91"/>
      <c r="C9" s="91"/>
      <c r="D9" s="92"/>
      <c r="E9" s="92"/>
      <c r="F9" s="92"/>
      <c r="G9" s="112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5" t="s">
        <v>340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A2" workbookViewId="0">
      <selection activeCell="F10" sqref="F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3"/>
      <c r="O1" s="73"/>
      <c r="P1" s="73"/>
      <c r="Q1" s="80"/>
      <c r="R1" s="73"/>
      <c r="S1" s="101"/>
      <c r="T1" s="101" t="s">
        <v>341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4"/>
      <c r="O2" s="81"/>
      <c r="P2" s="81"/>
      <c r="Q2" s="63"/>
      <c r="R2" s="81"/>
      <c r="S2" s="94"/>
      <c r="T2" s="63"/>
    </row>
    <row r="3" ht="22.5" customHeight="1" spans="1:20">
      <c r="A3" s="70" t="str">
        <f>"单位名称："&amp;"禄劝彝族苗族自治县云龙水库水源保护区管理局"</f>
        <v>单位名称：禄劝彝族苗族自治县云龙水库水源保护区管理局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3"/>
      <c r="O3" s="73"/>
      <c r="P3" s="73"/>
      <c r="Q3" s="80"/>
      <c r="R3" s="73"/>
      <c r="S3" s="102"/>
      <c r="T3" s="101" t="s">
        <v>1</v>
      </c>
    </row>
    <row r="4" ht="24" customHeight="1" spans="1:20">
      <c r="A4" s="9" t="s">
        <v>186</v>
      </c>
      <c r="B4" s="83" t="s">
        <v>187</v>
      </c>
      <c r="C4" s="83" t="s">
        <v>330</v>
      </c>
      <c r="D4" s="83" t="s">
        <v>342</v>
      </c>
      <c r="E4" s="83" t="s">
        <v>343</v>
      </c>
      <c r="F4" s="83" t="s">
        <v>344</v>
      </c>
      <c r="G4" s="83" t="s">
        <v>345</v>
      </c>
      <c r="H4" s="84" t="s">
        <v>346</v>
      </c>
      <c r="I4" s="84" t="s">
        <v>347</v>
      </c>
      <c r="J4" s="95" t="s">
        <v>194</v>
      </c>
      <c r="K4" s="95"/>
      <c r="L4" s="95"/>
      <c r="M4" s="95"/>
      <c r="N4" s="96"/>
      <c r="O4" s="95"/>
      <c r="P4" s="95"/>
      <c r="Q4" s="77"/>
      <c r="R4" s="95"/>
      <c r="S4" s="96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336</v>
      </c>
      <c r="M5" s="86" t="s">
        <v>337</v>
      </c>
      <c r="N5" s="97" t="s">
        <v>338</v>
      </c>
      <c r="O5" s="98" t="s">
        <v>339</v>
      </c>
      <c r="P5" s="98"/>
      <c r="Q5" s="103"/>
      <c r="R5" s="98"/>
      <c r="S5" s="104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99"/>
      <c r="O6" s="88" t="s">
        <v>57</v>
      </c>
      <c r="P6" s="88" t="s">
        <v>64</v>
      </c>
      <c r="Q6" s="87" t="s">
        <v>65</v>
      </c>
      <c r="R6" s="88" t="s">
        <v>66</v>
      </c>
      <c r="S6" s="99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89"/>
      <c r="C8" s="89"/>
      <c r="D8" s="89"/>
      <c r="E8" s="89"/>
      <c r="F8" s="89"/>
      <c r="G8" s="89"/>
      <c r="H8" s="89"/>
      <c r="I8" s="89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0" t="s">
        <v>177</v>
      </c>
      <c r="B9" s="91"/>
      <c r="C9" s="91"/>
      <c r="D9" s="91"/>
      <c r="E9" s="91"/>
      <c r="F9" s="91"/>
      <c r="G9" s="91"/>
      <c r="H9" s="92"/>
      <c r="I9" s="100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topLeftCell="C1" workbookViewId="0">
      <selection activeCell="F10" sqref="F10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348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"单位名称："&amp;"禄劝彝族苗族自治县云龙水库水源保护区管理局"</f>
        <v>单位名称：禄劝彝族苗族自治县云龙水库水源保护区管理局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349</v>
      </c>
      <c r="B4" s="10" t="s">
        <v>194</v>
      </c>
      <c r="C4" s="11"/>
      <c r="D4" s="11"/>
      <c r="E4" s="10" t="s">
        <v>350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336</v>
      </c>
      <c r="E5" s="46" t="s">
        <v>351</v>
      </c>
      <c r="F5" s="46" t="s">
        <v>352</v>
      </c>
      <c r="G5" s="46" t="s">
        <v>353</v>
      </c>
      <c r="H5" s="46" t="s">
        <v>354</v>
      </c>
      <c r="I5" s="46" t="s">
        <v>355</v>
      </c>
      <c r="J5" s="46" t="s">
        <v>356</v>
      </c>
      <c r="K5" s="46" t="s">
        <v>357</v>
      </c>
      <c r="L5" s="46" t="s">
        <v>358</v>
      </c>
      <c r="M5" s="46" t="s">
        <v>359</v>
      </c>
      <c r="N5" s="46" t="s">
        <v>360</v>
      </c>
      <c r="O5" s="46" t="s">
        <v>361</v>
      </c>
      <c r="P5" s="46" t="s">
        <v>362</v>
      </c>
      <c r="Q5" s="46" t="s">
        <v>363</v>
      </c>
      <c r="R5" s="46" t="s">
        <v>364</v>
      </c>
      <c r="S5" s="46" t="s">
        <v>365</v>
      </c>
      <c r="T5" s="46" t="s">
        <v>366</v>
      </c>
      <c r="U5" s="46" t="s">
        <v>367</v>
      </c>
      <c r="V5" s="46" t="s">
        <v>368</v>
      </c>
      <c r="W5" s="46" t="s">
        <v>369</v>
      </c>
      <c r="X5" s="79" t="s">
        <v>370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F10" sqref="F10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371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"单位名称："&amp;"禄劝彝族苗族自治县云龙水库水源保护区管理局"</f>
        <v>单位名称：禄劝彝族苗族自治县云龙水库水源保护区管理局</v>
      </c>
    </row>
    <row r="4" ht="44.25" customHeight="1" spans="1:10">
      <c r="A4" s="64" t="s">
        <v>349</v>
      </c>
      <c r="B4" s="64" t="s">
        <v>287</v>
      </c>
      <c r="C4" s="64" t="s">
        <v>288</v>
      </c>
      <c r="D4" s="64" t="s">
        <v>289</v>
      </c>
      <c r="E4" s="64" t="s">
        <v>290</v>
      </c>
      <c r="F4" s="65" t="s">
        <v>291</v>
      </c>
      <c r="G4" s="64" t="s">
        <v>292</v>
      </c>
      <c r="H4" s="65" t="s">
        <v>293</v>
      </c>
      <c r="I4" s="65" t="s">
        <v>294</v>
      </c>
      <c r="J4" s="64" t="s">
        <v>295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selection activeCell="C17" sqref="C17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372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"单位名称："&amp;"禄劝彝族苗族自治县云龙水库水源保护区管理局"</f>
        <v>单位名称：禄劝彝族苗族自治县云龙水库水源保护区管理局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186</v>
      </c>
      <c r="B4" s="46" t="s">
        <v>187</v>
      </c>
      <c r="C4" s="47" t="s">
        <v>373</v>
      </c>
      <c r="D4" s="45" t="s">
        <v>374</v>
      </c>
      <c r="E4" s="45" t="s">
        <v>375</v>
      </c>
      <c r="F4" s="45" t="s">
        <v>376</v>
      </c>
      <c r="G4" s="46" t="s">
        <v>377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334</v>
      </c>
      <c r="H5" s="46" t="s">
        <v>378</v>
      </c>
      <c r="I5" s="46" t="s">
        <v>379</v>
      </c>
    </row>
    <row r="6" ht="17.25" customHeight="1" spans="1:9">
      <c r="A6" s="50" t="s">
        <v>83</v>
      </c>
      <c r="B6" s="51" t="s">
        <v>84</v>
      </c>
      <c r="C6" s="50" t="s">
        <v>85</v>
      </c>
      <c r="D6" s="52" t="s">
        <v>86</v>
      </c>
      <c r="E6" s="50" t="s">
        <v>87</v>
      </c>
      <c r="F6" s="51" t="s">
        <v>88</v>
      </c>
      <c r="G6" s="53" t="s">
        <v>89</v>
      </c>
      <c r="H6" s="52" t="s">
        <v>90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C19" sqref="C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380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"单位名称："&amp;"禄劝彝族苗族自治县云龙水库水源保护区管理局"</f>
        <v>单位名称：禄劝彝族苗族自治县云龙水库水源保护区管理局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266</v>
      </c>
      <c r="B4" s="8" t="s">
        <v>189</v>
      </c>
      <c r="C4" s="8" t="s">
        <v>267</v>
      </c>
      <c r="D4" s="9" t="s">
        <v>190</v>
      </c>
      <c r="E4" s="9" t="s">
        <v>191</v>
      </c>
      <c r="F4" s="9" t="s">
        <v>268</v>
      </c>
      <c r="G4" s="9" t="s">
        <v>269</v>
      </c>
      <c r="H4" s="26" t="s">
        <v>55</v>
      </c>
      <c r="I4" s="10" t="s">
        <v>381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177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D26" sqref="D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382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"单位名称："&amp;"禄劝彝族苗族自治县云龙水库水源保护区管理局"</f>
        <v>单位名称：禄劝彝族苗族自治县云龙水库水源保护区管理局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267</v>
      </c>
      <c r="B4" s="8" t="s">
        <v>266</v>
      </c>
      <c r="C4" s="8" t="s">
        <v>189</v>
      </c>
      <c r="D4" s="9" t="s">
        <v>383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5000000</v>
      </c>
      <c r="F8" s="22"/>
      <c r="G8" s="22"/>
    </row>
    <row r="9" ht="18.75" customHeight="1" spans="1:7">
      <c r="A9" s="20"/>
      <c r="B9" s="20" t="s">
        <v>384</v>
      </c>
      <c r="C9" s="20" t="s">
        <v>278</v>
      </c>
      <c r="D9" s="20" t="s">
        <v>385</v>
      </c>
      <c r="E9" s="22">
        <v>5000000</v>
      </c>
      <c r="F9" s="22"/>
      <c r="G9" s="22"/>
    </row>
    <row r="10" ht="18.75" customHeight="1" spans="1:7">
      <c r="A10" s="23" t="s">
        <v>55</v>
      </c>
      <c r="B10" s="24" t="s">
        <v>386</v>
      </c>
      <c r="C10" s="24"/>
      <c r="D10" s="25"/>
      <c r="E10" s="22">
        <v>5000000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C20" sqref="C2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"单位名称："&amp;"禄劝彝族苗族自治县云龙水库水源保护区管理局"</f>
        <v>单位名称：禄劝彝族苗族自治县云龙水库水源保护区管理局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8"/>
      <c r="O4" s="181" t="s">
        <v>45</v>
      </c>
      <c r="P4" s="181"/>
      <c r="Q4" s="181"/>
      <c r="R4" s="181"/>
      <c r="S4" s="188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9" t="s">
        <v>62</v>
      </c>
      <c r="J5" s="190"/>
      <c r="K5" s="190"/>
      <c r="L5" s="190"/>
      <c r="M5" s="190"/>
      <c r="N5" s="191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0"/>
      <c r="C6" s="112"/>
      <c r="D6" s="112"/>
      <c r="E6" s="112"/>
      <c r="F6" s="112"/>
      <c r="G6" s="112"/>
      <c r="H6" s="112"/>
      <c r="I6" s="67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44683937.45</v>
      </c>
      <c r="D8" s="76">
        <v>8645867.45</v>
      </c>
      <c r="E8" s="76">
        <v>8645867.45</v>
      </c>
      <c r="F8" s="76"/>
      <c r="G8" s="76"/>
      <c r="H8" s="76"/>
      <c r="I8" s="76"/>
      <c r="J8" s="76"/>
      <c r="K8" s="76"/>
      <c r="L8" s="76"/>
      <c r="M8" s="76"/>
      <c r="N8" s="76"/>
      <c r="O8" s="76">
        <v>36038070</v>
      </c>
      <c r="P8" s="76">
        <v>36038070</v>
      </c>
      <c r="Q8" s="76"/>
      <c r="R8" s="76"/>
      <c r="S8" s="76"/>
    </row>
    <row r="9" ht="18" customHeight="1" spans="1:19">
      <c r="A9" s="186" t="s">
        <v>71</v>
      </c>
      <c r="B9" s="186" t="s">
        <v>70</v>
      </c>
      <c r="C9" s="76">
        <v>44683937.45</v>
      </c>
      <c r="D9" s="76">
        <v>8645867.45</v>
      </c>
      <c r="E9" s="76">
        <v>8645867.45</v>
      </c>
      <c r="F9" s="76"/>
      <c r="G9" s="76"/>
      <c r="H9" s="76"/>
      <c r="I9" s="76"/>
      <c r="J9" s="76"/>
      <c r="K9" s="76"/>
      <c r="L9" s="76"/>
      <c r="M9" s="76"/>
      <c r="N9" s="76"/>
      <c r="O9" s="76">
        <v>36038070</v>
      </c>
      <c r="P9" s="76">
        <v>36038070</v>
      </c>
      <c r="Q9" s="76"/>
      <c r="R9" s="76"/>
      <c r="S9" s="76"/>
    </row>
    <row r="10" ht="18" customHeight="1" spans="1:19">
      <c r="A10" s="47" t="s">
        <v>55</v>
      </c>
      <c r="B10" s="187"/>
      <c r="C10" s="76">
        <v>44683937.45</v>
      </c>
      <c r="D10" s="76">
        <v>8645867.45</v>
      </c>
      <c r="E10" s="76">
        <v>8645867.45</v>
      </c>
      <c r="F10" s="76"/>
      <c r="G10" s="76"/>
      <c r="H10" s="76"/>
      <c r="I10" s="76"/>
      <c r="J10" s="76"/>
      <c r="K10" s="76"/>
      <c r="L10" s="76"/>
      <c r="M10" s="76"/>
      <c r="N10" s="76"/>
      <c r="O10" s="76">
        <v>36038070</v>
      </c>
      <c r="P10" s="76">
        <v>36038070</v>
      </c>
      <c r="Q10" s="76"/>
      <c r="R10" s="76"/>
      <c r="S10" s="76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workbookViewId="0">
      <selection activeCell="F10" sqref="F1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72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"单位名称："&amp;"禄劝彝族苗族自治县云龙水库水源保护区管理局"</f>
        <v>单位名称：禄劝彝族苗族自治县云龙水库水源保护区管理局</v>
      </c>
      <c r="O3" s="44" t="s">
        <v>1</v>
      </c>
    </row>
    <row r="4" ht="27" customHeight="1" spans="1:15">
      <c r="A4" s="165" t="s">
        <v>73</v>
      </c>
      <c r="B4" s="165" t="s">
        <v>74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75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76</v>
      </c>
      <c r="F5" s="172" t="s">
        <v>77</v>
      </c>
      <c r="G5" s="171"/>
      <c r="H5" s="171"/>
      <c r="I5" s="178"/>
      <c r="J5" s="172" t="s">
        <v>57</v>
      </c>
      <c r="K5" s="159" t="s">
        <v>78</v>
      </c>
      <c r="L5" s="159" t="s">
        <v>79</v>
      </c>
      <c r="M5" s="159" t="s">
        <v>80</v>
      </c>
      <c r="N5" s="159" t="s">
        <v>81</v>
      </c>
      <c r="O5" s="159" t="s">
        <v>82</v>
      </c>
    </row>
    <row r="6" ht="18" customHeight="1" spans="1:15">
      <c r="A6" s="50" t="s">
        <v>83</v>
      </c>
      <c r="B6" s="50" t="s">
        <v>84</v>
      </c>
      <c r="C6" s="50" t="s">
        <v>85</v>
      </c>
      <c r="D6" s="53" t="s">
        <v>86</v>
      </c>
      <c r="E6" s="53" t="s">
        <v>87</v>
      </c>
      <c r="F6" s="53" t="s">
        <v>88</v>
      </c>
      <c r="G6" s="53" t="s">
        <v>89</v>
      </c>
      <c r="H6" s="53" t="s">
        <v>90</v>
      </c>
      <c r="I6" s="53" t="s">
        <v>91</v>
      </c>
      <c r="J6" s="53" t="s">
        <v>92</v>
      </c>
      <c r="K6" s="53" t="s">
        <v>93</v>
      </c>
      <c r="L6" s="53" t="s">
        <v>94</v>
      </c>
      <c r="M6" s="53" t="s">
        <v>95</v>
      </c>
      <c r="N6" s="50" t="s">
        <v>96</v>
      </c>
      <c r="O6" s="53" t="s">
        <v>97</v>
      </c>
    </row>
    <row r="7" ht="21" customHeight="1" spans="1:15">
      <c r="A7" s="54" t="s">
        <v>98</v>
      </c>
      <c r="B7" s="54" t="s">
        <v>99</v>
      </c>
      <c r="C7" s="76">
        <v>412734.15</v>
      </c>
      <c r="D7" s="76">
        <v>412734.15</v>
      </c>
      <c r="E7" s="76">
        <v>412734.15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3" t="s">
        <v>100</v>
      </c>
      <c r="B8" s="173" t="s">
        <v>101</v>
      </c>
      <c r="C8" s="76">
        <v>395206.56</v>
      </c>
      <c r="D8" s="76">
        <v>395206.56</v>
      </c>
      <c r="E8" s="76">
        <v>395206.56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4" t="s">
        <v>102</v>
      </c>
      <c r="B9" s="174" t="s">
        <v>103</v>
      </c>
      <c r="C9" s="76">
        <v>395206.56</v>
      </c>
      <c r="D9" s="76">
        <v>395206.56</v>
      </c>
      <c r="E9" s="76">
        <v>395206.56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3" t="s">
        <v>104</v>
      </c>
      <c r="B10" s="173" t="s">
        <v>105</v>
      </c>
      <c r="C10" s="76">
        <v>17527.59</v>
      </c>
      <c r="D10" s="76">
        <v>17527.59</v>
      </c>
      <c r="E10" s="76">
        <v>17527.59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4" t="s">
        <v>106</v>
      </c>
      <c r="B11" s="174" t="s">
        <v>105</v>
      </c>
      <c r="C11" s="76">
        <v>17527.59</v>
      </c>
      <c r="D11" s="76">
        <v>17527.59</v>
      </c>
      <c r="E11" s="76">
        <v>17527.59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54" t="s">
        <v>107</v>
      </c>
      <c r="B12" s="54" t="s">
        <v>108</v>
      </c>
      <c r="C12" s="76">
        <v>348119.38</v>
      </c>
      <c r="D12" s="76">
        <v>348119.38</v>
      </c>
      <c r="E12" s="76">
        <v>348119.38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3" t="s">
        <v>109</v>
      </c>
      <c r="B13" s="173" t="s">
        <v>110</v>
      </c>
      <c r="C13" s="76">
        <v>348119.38</v>
      </c>
      <c r="D13" s="76">
        <v>348119.38</v>
      </c>
      <c r="E13" s="76">
        <v>348119.38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4" t="s">
        <v>111</v>
      </c>
      <c r="B14" s="174" t="s">
        <v>112</v>
      </c>
      <c r="C14" s="76">
        <v>30945.83</v>
      </c>
      <c r="D14" s="76">
        <v>30945.83</v>
      </c>
      <c r="E14" s="76">
        <v>30945.83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4" t="s">
        <v>113</v>
      </c>
      <c r="B15" s="174" t="s">
        <v>114</v>
      </c>
      <c r="C15" s="76">
        <v>175741.42</v>
      </c>
      <c r="D15" s="76">
        <v>175741.42</v>
      </c>
      <c r="E15" s="76">
        <v>175741.42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4" t="s">
        <v>115</v>
      </c>
      <c r="B16" s="174" t="s">
        <v>116</v>
      </c>
      <c r="C16" s="76">
        <v>124854.05</v>
      </c>
      <c r="D16" s="76">
        <v>124854.05</v>
      </c>
      <c r="E16" s="76">
        <v>124854.05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4" t="s">
        <v>117</v>
      </c>
      <c r="B17" s="174" t="s">
        <v>118</v>
      </c>
      <c r="C17" s="76">
        <v>16578.08</v>
      </c>
      <c r="D17" s="76">
        <v>16578.08</v>
      </c>
      <c r="E17" s="76">
        <v>16578.08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54" t="s">
        <v>119</v>
      </c>
      <c r="B18" s="54" t="s">
        <v>120</v>
      </c>
      <c r="C18" s="76">
        <v>30000000</v>
      </c>
      <c r="D18" s="76">
        <v>30000000</v>
      </c>
      <c r="E18" s="76"/>
      <c r="F18" s="76">
        <v>30000000</v>
      </c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3" t="s">
        <v>121</v>
      </c>
      <c r="B19" s="173" t="s">
        <v>122</v>
      </c>
      <c r="C19" s="76">
        <v>30000000</v>
      </c>
      <c r="D19" s="76">
        <v>30000000</v>
      </c>
      <c r="E19" s="76"/>
      <c r="F19" s="76">
        <v>30000000</v>
      </c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123</v>
      </c>
      <c r="B20" s="174" t="s">
        <v>124</v>
      </c>
      <c r="C20" s="76">
        <v>30000000</v>
      </c>
      <c r="D20" s="76">
        <v>30000000</v>
      </c>
      <c r="E20" s="76"/>
      <c r="F20" s="76">
        <v>30000000</v>
      </c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54" t="s">
        <v>125</v>
      </c>
      <c r="B21" s="54" t="s">
        <v>126</v>
      </c>
      <c r="C21" s="76">
        <v>13622611</v>
      </c>
      <c r="D21" s="76">
        <v>13622611</v>
      </c>
      <c r="E21" s="76">
        <v>2584541</v>
      </c>
      <c r="F21" s="76">
        <v>11038070</v>
      </c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3" t="s">
        <v>127</v>
      </c>
      <c r="B22" s="173" t="s">
        <v>128</v>
      </c>
      <c r="C22" s="76">
        <v>13622611</v>
      </c>
      <c r="D22" s="76">
        <v>13622611</v>
      </c>
      <c r="E22" s="76">
        <v>2584541</v>
      </c>
      <c r="F22" s="76">
        <v>11038070</v>
      </c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4" t="s">
        <v>129</v>
      </c>
      <c r="B23" s="174" t="s">
        <v>130</v>
      </c>
      <c r="C23" s="76">
        <v>6038070</v>
      </c>
      <c r="D23" s="76">
        <v>6038070</v>
      </c>
      <c r="E23" s="76"/>
      <c r="F23" s="76">
        <v>6038070</v>
      </c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4" t="s">
        <v>131</v>
      </c>
      <c r="B24" s="174" t="s">
        <v>132</v>
      </c>
      <c r="C24" s="76">
        <v>7584541</v>
      </c>
      <c r="D24" s="76">
        <v>7584541</v>
      </c>
      <c r="E24" s="76">
        <v>2584541</v>
      </c>
      <c r="F24" s="76">
        <v>5000000</v>
      </c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54" t="s">
        <v>133</v>
      </c>
      <c r="B25" s="54" t="s">
        <v>134</v>
      </c>
      <c r="C25" s="76">
        <v>300472.92</v>
      </c>
      <c r="D25" s="76">
        <v>300472.92</v>
      </c>
      <c r="E25" s="76">
        <v>300472.92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3" t="s">
        <v>135</v>
      </c>
      <c r="B26" s="173" t="s">
        <v>136</v>
      </c>
      <c r="C26" s="76">
        <v>300472.92</v>
      </c>
      <c r="D26" s="76">
        <v>300472.92</v>
      </c>
      <c r="E26" s="76">
        <v>300472.92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4" t="s">
        <v>137</v>
      </c>
      <c r="B27" s="174" t="s">
        <v>138</v>
      </c>
      <c r="C27" s="76">
        <v>300472.92</v>
      </c>
      <c r="D27" s="76">
        <v>300472.92</v>
      </c>
      <c r="E27" s="76">
        <v>300472.92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ht="21" customHeight="1" spans="1:15">
      <c r="A28" s="175" t="s">
        <v>55</v>
      </c>
      <c r="B28" s="33"/>
      <c r="C28" s="76">
        <v>44683937.45</v>
      </c>
      <c r="D28" s="76">
        <v>44683937.45</v>
      </c>
      <c r="E28" s="76">
        <v>3645867.45</v>
      </c>
      <c r="F28" s="76">
        <v>41038070</v>
      </c>
      <c r="G28" s="76"/>
      <c r="H28" s="76"/>
      <c r="I28" s="76"/>
      <c r="J28" s="76"/>
      <c r="K28" s="76"/>
      <c r="L28" s="76"/>
      <c r="M28" s="76"/>
      <c r="N28" s="76"/>
      <c r="O28" s="76"/>
    </row>
  </sheetData>
  <mergeCells count="12">
    <mergeCell ref="A1:O1"/>
    <mergeCell ref="A2:O2"/>
    <mergeCell ref="A3:B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abSelected="1" workbookViewId="0">
      <selection activeCell="F10" sqref="F10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139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"单位名称："&amp;"禄劝彝族苗族自治县云龙水库水源保护区管理局"</f>
        <v>单位名称：禄劝彝族苗族自治县云龙水库水源保护区管理局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140</v>
      </c>
      <c r="B6" s="76">
        <v>8645867.45</v>
      </c>
      <c r="C6" s="161" t="s">
        <v>141</v>
      </c>
      <c r="D6" s="76">
        <v>8645867.45</v>
      </c>
    </row>
    <row r="7" ht="16.5" customHeight="1" spans="1:4">
      <c r="A7" s="161" t="s">
        <v>142</v>
      </c>
      <c r="B7" s="76">
        <v>8645867.45</v>
      </c>
      <c r="C7" s="161" t="s">
        <v>143</v>
      </c>
      <c r="D7" s="76"/>
    </row>
    <row r="8" ht="16.5" customHeight="1" spans="1:4">
      <c r="A8" s="161" t="s">
        <v>144</v>
      </c>
      <c r="B8" s="76"/>
      <c r="C8" s="161" t="s">
        <v>145</v>
      </c>
      <c r="D8" s="76"/>
    </row>
    <row r="9" ht="16.5" customHeight="1" spans="1:4">
      <c r="A9" s="161" t="s">
        <v>146</v>
      </c>
      <c r="B9" s="76"/>
      <c r="C9" s="161" t="s">
        <v>147</v>
      </c>
      <c r="D9" s="76"/>
    </row>
    <row r="10" ht="16.5" customHeight="1" spans="1:4">
      <c r="A10" s="161" t="s">
        <v>148</v>
      </c>
      <c r="B10" s="76">
        <v>36038070</v>
      </c>
      <c r="C10" s="161" t="s">
        <v>149</v>
      </c>
      <c r="D10" s="76"/>
    </row>
    <row r="11" ht="16.5" customHeight="1" spans="1:4">
      <c r="A11" s="161" t="s">
        <v>142</v>
      </c>
      <c r="B11" s="76">
        <v>36038070</v>
      </c>
      <c r="C11" s="161" t="s">
        <v>150</v>
      </c>
      <c r="D11" s="76"/>
    </row>
    <row r="12" ht="16.5" customHeight="1" spans="1:4">
      <c r="A12" s="143" t="s">
        <v>144</v>
      </c>
      <c r="B12" s="76"/>
      <c r="C12" s="66" t="s">
        <v>151</v>
      </c>
      <c r="D12" s="76"/>
    </row>
    <row r="13" ht="16.5" customHeight="1" spans="1:4">
      <c r="A13" s="143" t="s">
        <v>146</v>
      </c>
      <c r="B13" s="76"/>
      <c r="C13" s="66" t="s">
        <v>152</v>
      </c>
      <c r="D13" s="76"/>
    </row>
    <row r="14" ht="16.5" customHeight="1" spans="1:4">
      <c r="A14" s="162"/>
      <c r="B14" s="76"/>
      <c r="C14" s="66" t="s">
        <v>153</v>
      </c>
      <c r="D14" s="76">
        <v>412734.15</v>
      </c>
    </row>
    <row r="15" ht="16.5" customHeight="1" spans="1:4">
      <c r="A15" s="162"/>
      <c r="B15" s="76"/>
      <c r="C15" s="66" t="s">
        <v>154</v>
      </c>
      <c r="D15" s="76">
        <v>348119.38</v>
      </c>
    </row>
    <row r="16" ht="16.5" customHeight="1" spans="1:4">
      <c r="A16" s="162"/>
      <c r="B16" s="76"/>
      <c r="C16" s="66" t="s">
        <v>155</v>
      </c>
      <c r="D16" s="76">
        <v>30000000</v>
      </c>
    </row>
    <row r="17" ht="16.5" customHeight="1" spans="1:4">
      <c r="A17" s="162"/>
      <c r="B17" s="76"/>
      <c r="C17" s="66" t="s">
        <v>156</v>
      </c>
      <c r="D17" s="76"/>
    </row>
    <row r="18" ht="16.5" customHeight="1" spans="1:4">
      <c r="A18" s="162"/>
      <c r="B18" s="76"/>
      <c r="C18" s="66" t="s">
        <v>157</v>
      </c>
      <c r="D18" s="76">
        <v>13622611</v>
      </c>
    </row>
    <row r="19" ht="16.5" customHeight="1" spans="1:4">
      <c r="A19" s="162"/>
      <c r="B19" s="76"/>
      <c r="C19" s="66" t="s">
        <v>158</v>
      </c>
      <c r="D19" s="76"/>
    </row>
    <row r="20" ht="16.5" customHeight="1" spans="1:4">
      <c r="A20" s="162"/>
      <c r="B20" s="76"/>
      <c r="C20" s="66" t="s">
        <v>159</v>
      </c>
      <c r="D20" s="76"/>
    </row>
    <row r="21" ht="16.5" customHeight="1" spans="1:4">
      <c r="A21" s="162"/>
      <c r="B21" s="76"/>
      <c r="C21" s="66" t="s">
        <v>160</v>
      </c>
      <c r="D21" s="76"/>
    </row>
    <row r="22" ht="16.5" customHeight="1" spans="1:4">
      <c r="A22" s="162"/>
      <c r="B22" s="76"/>
      <c r="C22" s="66" t="s">
        <v>161</v>
      </c>
      <c r="D22" s="76"/>
    </row>
    <row r="23" ht="16.5" customHeight="1" spans="1:4">
      <c r="A23" s="162"/>
      <c r="B23" s="76"/>
      <c r="C23" s="66" t="s">
        <v>162</v>
      </c>
      <c r="D23" s="76"/>
    </row>
    <row r="24" ht="16.5" customHeight="1" spans="1:4">
      <c r="A24" s="162"/>
      <c r="B24" s="76"/>
      <c r="C24" s="66" t="s">
        <v>163</v>
      </c>
      <c r="D24" s="76"/>
    </row>
    <row r="25" ht="16.5" customHeight="1" spans="1:4">
      <c r="A25" s="162"/>
      <c r="B25" s="76"/>
      <c r="C25" s="66" t="s">
        <v>164</v>
      </c>
      <c r="D25" s="76">
        <v>300472.92</v>
      </c>
    </row>
    <row r="26" ht="16.5" customHeight="1" spans="1:4">
      <c r="A26" s="162"/>
      <c r="B26" s="76"/>
      <c r="C26" s="66" t="s">
        <v>165</v>
      </c>
      <c r="D26" s="76"/>
    </row>
    <row r="27" ht="16.5" customHeight="1" spans="1:4">
      <c r="A27" s="162"/>
      <c r="B27" s="76"/>
      <c r="C27" s="66" t="s">
        <v>166</v>
      </c>
      <c r="D27" s="76"/>
    </row>
    <row r="28" ht="16.5" customHeight="1" spans="1:4">
      <c r="A28" s="162"/>
      <c r="B28" s="76"/>
      <c r="C28" s="66" t="s">
        <v>167</v>
      </c>
      <c r="D28" s="76"/>
    </row>
    <row r="29" ht="16.5" customHeight="1" spans="1:4">
      <c r="A29" s="162"/>
      <c r="B29" s="76"/>
      <c r="C29" s="66" t="s">
        <v>168</v>
      </c>
      <c r="D29" s="76"/>
    </row>
    <row r="30" ht="16.5" customHeight="1" spans="1:4">
      <c r="A30" s="162"/>
      <c r="B30" s="76"/>
      <c r="C30" s="66" t="s">
        <v>169</v>
      </c>
      <c r="D30" s="76"/>
    </row>
    <row r="31" ht="16.5" customHeight="1" spans="1:4">
      <c r="A31" s="162"/>
      <c r="B31" s="76"/>
      <c r="C31" s="143" t="s">
        <v>170</v>
      </c>
      <c r="D31" s="76"/>
    </row>
    <row r="32" ht="16.5" customHeight="1" spans="1:4">
      <c r="A32" s="162"/>
      <c r="B32" s="76"/>
      <c r="C32" s="143" t="s">
        <v>171</v>
      </c>
      <c r="D32" s="76"/>
    </row>
    <row r="33" ht="16.5" customHeight="1" spans="1:4">
      <c r="A33" s="162"/>
      <c r="B33" s="76"/>
      <c r="C33" s="28" t="s">
        <v>172</v>
      </c>
      <c r="D33" s="76"/>
    </row>
    <row r="34" ht="15" customHeight="1" spans="1:4">
      <c r="A34" s="163" t="s">
        <v>50</v>
      </c>
      <c r="B34" s="164">
        <v>44683937.45</v>
      </c>
      <c r="C34" s="163" t="s">
        <v>51</v>
      </c>
      <c r="D34" s="164">
        <f>SUM(D8:D33)</f>
        <v>44683937.45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topLeftCell="A6" workbookViewId="0">
      <selection activeCell="F10" sqref="F1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3"/>
      <c r="F1" s="68"/>
      <c r="G1" s="138" t="s">
        <v>173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"单位名称："&amp;"禄劝彝族苗族自治县云龙水库水源保护区管理局"</f>
        <v>单位名称：禄劝彝族苗族自治县云龙水库水源保护区管理局</v>
      </c>
      <c r="F3" s="118"/>
      <c r="G3" s="138" t="s">
        <v>1</v>
      </c>
    </row>
    <row r="4" ht="20.25" customHeight="1" spans="1:7">
      <c r="A4" s="154" t="s">
        <v>174</v>
      </c>
      <c r="B4" s="155"/>
      <c r="C4" s="122" t="s">
        <v>55</v>
      </c>
      <c r="D4" s="146" t="s">
        <v>76</v>
      </c>
      <c r="E4" s="11"/>
      <c r="F4" s="12"/>
      <c r="G4" s="135" t="s">
        <v>77</v>
      </c>
    </row>
    <row r="5" ht="20.25" customHeight="1" spans="1:7">
      <c r="A5" s="156" t="s">
        <v>73</v>
      </c>
      <c r="B5" s="156" t="s">
        <v>74</v>
      </c>
      <c r="C5" s="18"/>
      <c r="D5" s="127" t="s">
        <v>57</v>
      </c>
      <c r="E5" s="127" t="s">
        <v>175</v>
      </c>
      <c r="F5" s="127" t="s">
        <v>176</v>
      </c>
      <c r="G5" s="137"/>
    </row>
    <row r="6" ht="15" customHeight="1" spans="1:7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  <c r="G6" s="57" t="s">
        <v>89</v>
      </c>
    </row>
    <row r="7" ht="18" customHeight="1" spans="1:7">
      <c r="A7" s="28" t="s">
        <v>98</v>
      </c>
      <c r="B7" s="28" t="s">
        <v>99</v>
      </c>
      <c r="C7" s="76">
        <v>412734.15</v>
      </c>
      <c r="D7" s="76">
        <v>412734.15</v>
      </c>
      <c r="E7" s="76">
        <v>412734.15</v>
      </c>
      <c r="F7" s="76"/>
      <c r="G7" s="76"/>
    </row>
    <row r="8" ht="18" customHeight="1" spans="1:7">
      <c r="A8" s="131" t="s">
        <v>100</v>
      </c>
      <c r="B8" s="131" t="s">
        <v>101</v>
      </c>
      <c r="C8" s="76">
        <v>395206.56</v>
      </c>
      <c r="D8" s="76">
        <v>395206.56</v>
      </c>
      <c r="E8" s="76">
        <v>395206.56</v>
      </c>
      <c r="F8" s="76"/>
      <c r="G8" s="76"/>
    </row>
    <row r="9" ht="18" customHeight="1" spans="1:7">
      <c r="A9" s="132" t="s">
        <v>102</v>
      </c>
      <c r="B9" s="132" t="s">
        <v>103</v>
      </c>
      <c r="C9" s="76">
        <v>395206.56</v>
      </c>
      <c r="D9" s="76">
        <v>395206.56</v>
      </c>
      <c r="E9" s="76">
        <v>395206.56</v>
      </c>
      <c r="F9" s="76"/>
      <c r="G9" s="76"/>
    </row>
    <row r="10" ht="18" customHeight="1" spans="1:7">
      <c r="A10" s="131" t="s">
        <v>104</v>
      </c>
      <c r="B10" s="131" t="s">
        <v>105</v>
      </c>
      <c r="C10" s="76">
        <v>17527.59</v>
      </c>
      <c r="D10" s="76">
        <v>17527.59</v>
      </c>
      <c r="E10" s="76">
        <v>17527.59</v>
      </c>
      <c r="F10" s="76"/>
      <c r="G10" s="76"/>
    </row>
    <row r="11" ht="18" customHeight="1" spans="1:7">
      <c r="A11" s="132" t="s">
        <v>106</v>
      </c>
      <c r="B11" s="132" t="s">
        <v>105</v>
      </c>
      <c r="C11" s="76">
        <v>17527.59</v>
      </c>
      <c r="D11" s="76">
        <v>17527.59</v>
      </c>
      <c r="E11" s="76">
        <v>17527.59</v>
      </c>
      <c r="F11" s="76"/>
      <c r="G11" s="76"/>
    </row>
    <row r="12" ht="18" customHeight="1" spans="1:7">
      <c r="A12" s="28" t="s">
        <v>107</v>
      </c>
      <c r="B12" s="28" t="s">
        <v>108</v>
      </c>
      <c r="C12" s="76">
        <v>348119.38</v>
      </c>
      <c r="D12" s="76">
        <v>348119.38</v>
      </c>
      <c r="E12" s="76">
        <v>348119.38</v>
      </c>
      <c r="F12" s="76"/>
      <c r="G12" s="76"/>
    </row>
    <row r="13" ht="18" customHeight="1" spans="1:7">
      <c r="A13" s="131" t="s">
        <v>109</v>
      </c>
      <c r="B13" s="131" t="s">
        <v>110</v>
      </c>
      <c r="C13" s="76">
        <v>348119.38</v>
      </c>
      <c r="D13" s="76">
        <v>348119.38</v>
      </c>
      <c r="E13" s="76">
        <v>348119.38</v>
      </c>
      <c r="F13" s="76"/>
      <c r="G13" s="76"/>
    </row>
    <row r="14" ht="18" customHeight="1" spans="1:7">
      <c r="A14" s="132" t="s">
        <v>111</v>
      </c>
      <c r="B14" s="132" t="s">
        <v>112</v>
      </c>
      <c r="C14" s="76">
        <v>30945.83</v>
      </c>
      <c r="D14" s="76">
        <v>30945.83</v>
      </c>
      <c r="E14" s="76">
        <v>30945.83</v>
      </c>
      <c r="F14" s="76"/>
      <c r="G14" s="76"/>
    </row>
    <row r="15" ht="18" customHeight="1" spans="1:7">
      <c r="A15" s="132" t="s">
        <v>113</v>
      </c>
      <c r="B15" s="132" t="s">
        <v>114</v>
      </c>
      <c r="C15" s="76">
        <v>175741.42</v>
      </c>
      <c r="D15" s="76">
        <v>175741.42</v>
      </c>
      <c r="E15" s="76">
        <v>175741.42</v>
      </c>
      <c r="F15" s="76"/>
      <c r="G15" s="76"/>
    </row>
    <row r="16" ht="18" customHeight="1" spans="1:7">
      <c r="A16" s="132" t="s">
        <v>115</v>
      </c>
      <c r="B16" s="132" t="s">
        <v>116</v>
      </c>
      <c r="C16" s="76">
        <v>124854.05</v>
      </c>
      <c r="D16" s="76">
        <v>124854.05</v>
      </c>
      <c r="E16" s="76">
        <v>124854.05</v>
      </c>
      <c r="F16" s="76"/>
      <c r="G16" s="76"/>
    </row>
    <row r="17" ht="18" customHeight="1" spans="1:7">
      <c r="A17" s="132" t="s">
        <v>117</v>
      </c>
      <c r="B17" s="132" t="s">
        <v>118</v>
      </c>
      <c r="C17" s="76">
        <v>16578.08</v>
      </c>
      <c r="D17" s="76">
        <v>16578.08</v>
      </c>
      <c r="E17" s="76">
        <v>16578.08</v>
      </c>
      <c r="F17" s="76"/>
      <c r="G17" s="76"/>
    </row>
    <row r="18" ht="18" customHeight="1" spans="1:7">
      <c r="A18" s="28" t="s">
        <v>119</v>
      </c>
      <c r="B18" s="28" t="s">
        <v>120</v>
      </c>
      <c r="C18" s="76">
        <v>30000000</v>
      </c>
      <c r="D18" s="76"/>
      <c r="E18" s="76"/>
      <c r="F18" s="76"/>
      <c r="G18" s="76">
        <v>30000000</v>
      </c>
    </row>
    <row r="19" ht="18" customHeight="1" spans="1:7">
      <c r="A19" s="131" t="s">
        <v>121</v>
      </c>
      <c r="B19" s="131" t="s">
        <v>122</v>
      </c>
      <c r="C19" s="76">
        <v>30000000</v>
      </c>
      <c r="D19" s="76"/>
      <c r="E19" s="76"/>
      <c r="F19" s="76"/>
      <c r="G19" s="76">
        <v>30000000</v>
      </c>
    </row>
    <row r="20" ht="18" customHeight="1" spans="1:7">
      <c r="A20" s="132" t="s">
        <v>123</v>
      </c>
      <c r="B20" s="132" t="s">
        <v>124</v>
      </c>
      <c r="C20" s="76">
        <v>30000000</v>
      </c>
      <c r="D20" s="76"/>
      <c r="E20" s="76"/>
      <c r="F20" s="76"/>
      <c r="G20" s="76">
        <v>30000000</v>
      </c>
    </row>
    <row r="21" ht="18" customHeight="1" spans="1:7">
      <c r="A21" s="28" t="s">
        <v>125</v>
      </c>
      <c r="B21" s="28" t="s">
        <v>126</v>
      </c>
      <c r="C21" s="76">
        <v>13622611</v>
      </c>
      <c r="D21" s="76">
        <v>2584541</v>
      </c>
      <c r="E21" s="76">
        <v>2503941</v>
      </c>
      <c r="F21" s="76">
        <v>80600</v>
      </c>
      <c r="G21" s="76">
        <v>11038070</v>
      </c>
    </row>
    <row r="22" ht="18" customHeight="1" spans="1:7">
      <c r="A22" s="131" t="s">
        <v>127</v>
      </c>
      <c r="B22" s="131" t="s">
        <v>128</v>
      </c>
      <c r="C22" s="76">
        <v>13622611</v>
      </c>
      <c r="D22" s="76">
        <v>2584541</v>
      </c>
      <c r="E22" s="76">
        <v>2503941</v>
      </c>
      <c r="F22" s="76">
        <v>80600</v>
      </c>
      <c r="G22" s="76">
        <v>11038070</v>
      </c>
    </row>
    <row r="23" ht="18" customHeight="1" spans="1:7">
      <c r="A23" s="132" t="s">
        <v>129</v>
      </c>
      <c r="B23" s="132" t="s">
        <v>130</v>
      </c>
      <c r="C23" s="76">
        <v>6038070</v>
      </c>
      <c r="D23" s="76"/>
      <c r="E23" s="76"/>
      <c r="F23" s="76"/>
      <c r="G23" s="76">
        <v>6038070</v>
      </c>
    </row>
    <row r="24" ht="18" customHeight="1" spans="1:7">
      <c r="A24" s="132" t="s">
        <v>131</v>
      </c>
      <c r="B24" s="132" t="s">
        <v>132</v>
      </c>
      <c r="C24" s="76">
        <v>7584541</v>
      </c>
      <c r="D24" s="76">
        <v>2584541</v>
      </c>
      <c r="E24" s="76">
        <v>2503941</v>
      </c>
      <c r="F24" s="76">
        <v>80600</v>
      </c>
      <c r="G24" s="76">
        <v>5000000</v>
      </c>
    </row>
    <row r="25" ht="18" customHeight="1" spans="1:7">
      <c r="A25" s="28" t="s">
        <v>133</v>
      </c>
      <c r="B25" s="28" t="s">
        <v>134</v>
      </c>
      <c r="C25" s="76">
        <v>300472.92</v>
      </c>
      <c r="D25" s="76">
        <v>300472.92</v>
      </c>
      <c r="E25" s="76">
        <v>300472.92</v>
      </c>
      <c r="F25" s="76"/>
      <c r="G25" s="76"/>
    </row>
    <row r="26" ht="18" customHeight="1" spans="1:7">
      <c r="A26" s="131" t="s">
        <v>135</v>
      </c>
      <c r="B26" s="131" t="s">
        <v>136</v>
      </c>
      <c r="C26" s="76">
        <v>300472.92</v>
      </c>
      <c r="D26" s="76">
        <v>300472.92</v>
      </c>
      <c r="E26" s="76">
        <v>300472.92</v>
      </c>
      <c r="F26" s="76"/>
      <c r="G26" s="76"/>
    </row>
    <row r="27" ht="18" customHeight="1" spans="1:7">
      <c r="A27" s="132" t="s">
        <v>137</v>
      </c>
      <c r="B27" s="132" t="s">
        <v>138</v>
      </c>
      <c r="C27" s="76">
        <v>300472.92</v>
      </c>
      <c r="D27" s="76">
        <v>300472.92</v>
      </c>
      <c r="E27" s="76">
        <v>300472.92</v>
      </c>
      <c r="F27" s="76"/>
      <c r="G27" s="76"/>
    </row>
    <row r="28" ht="18" customHeight="1" spans="1:7">
      <c r="A28" s="75" t="s">
        <v>177</v>
      </c>
      <c r="B28" s="157" t="s">
        <v>177</v>
      </c>
      <c r="C28" s="76">
        <v>44683937.45</v>
      </c>
      <c r="D28" s="76">
        <v>3645867.45</v>
      </c>
      <c r="E28" s="76">
        <v>3565267.45</v>
      </c>
      <c r="F28" s="76">
        <v>80600</v>
      </c>
      <c r="G28" s="76">
        <v>41038070</v>
      </c>
    </row>
  </sheetData>
  <mergeCells count="6">
    <mergeCell ref="A2:G2"/>
    <mergeCell ref="A4:B4"/>
    <mergeCell ref="D4:F4"/>
    <mergeCell ref="A28:B28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20" sqref="C20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0" t="s">
        <v>178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5" t="str">
        <f>"单位名称："&amp;"禄劝彝族苗族自治县云龙水库水源保护区管理局"</f>
        <v>单位名称：禄劝彝族苗族自治县云龙水库水源保护区管理局</v>
      </c>
      <c r="B3" s="152"/>
      <c r="D3" s="41"/>
      <c r="E3" s="40"/>
      <c r="F3" s="61" t="s">
        <v>1</v>
      </c>
    </row>
    <row r="4" ht="27" customHeight="1" spans="1:6">
      <c r="A4" s="45" t="s">
        <v>179</v>
      </c>
      <c r="B4" s="45" t="s">
        <v>180</v>
      </c>
      <c r="C4" s="47" t="s">
        <v>181</v>
      </c>
      <c r="D4" s="45"/>
      <c r="E4" s="46"/>
      <c r="F4" s="45" t="s">
        <v>182</v>
      </c>
    </row>
    <row r="5" ht="28.5" customHeight="1" spans="1:6">
      <c r="A5" s="153"/>
      <c r="B5" s="49"/>
      <c r="C5" s="46" t="s">
        <v>57</v>
      </c>
      <c r="D5" s="46" t="s">
        <v>183</v>
      </c>
      <c r="E5" s="46" t="s">
        <v>184</v>
      </c>
      <c r="F5" s="48"/>
    </row>
    <row r="6" ht="17.25" customHeight="1" spans="1:6">
      <c r="A6" s="53" t="s">
        <v>83</v>
      </c>
      <c r="B6" s="53" t="s">
        <v>84</v>
      </c>
      <c r="C6" s="53" t="s">
        <v>85</v>
      </c>
      <c r="D6" s="53" t="s">
        <v>86</v>
      </c>
      <c r="E6" s="53" t="s">
        <v>87</v>
      </c>
      <c r="F6" s="53" t="s">
        <v>88</v>
      </c>
    </row>
    <row r="7" ht="17.25" customHeight="1" spans="1:6">
      <c r="A7" s="76"/>
      <c r="B7" s="76"/>
      <c r="C7" s="76"/>
      <c r="D7" s="76"/>
      <c r="E7" s="76"/>
      <c r="F7" s="76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6"/>
  <sheetViews>
    <sheetView showZeros="0" topLeftCell="D25" workbookViewId="0">
      <selection activeCell="F10" sqref="F1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3"/>
      <c r="C1" s="139"/>
      <c r="E1" s="140"/>
      <c r="F1" s="140"/>
      <c r="G1" s="140"/>
      <c r="H1" s="140"/>
      <c r="I1" s="80"/>
      <c r="J1" s="80"/>
      <c r="K1" s="80"/>
      <c r="L1" s="80"/>
      <c r="M1" s="80"/>
      <c r="N1" s="80"/>
      <c r="R1" s="80"/>
      <c r="V1" s="139"/>
      <c r="X1" s="2" t="s">
        <v>185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"单位名称："&amp;"禄劝彝族苗族自治县云龙水库水源保护区管理局"</f>
        <v>单位名称：禄劝彝族苗族自治县云龙水库水源保护区管理局</v>
      </c>
      <c r="B3" s="5"/>
      <c r="C3" s="141"/>
      <c r="D3" s="141"/>
      <c r="E3" s="141"/>
      <c r="F3" s="141"/>
      <c r="G3" s="141"/>
      <c r="H3" s="141"/>
      <c r="I3" s="82"/>
      <c r="J3" s="82"/>
      <c r="K3" s="82"/>
      <c r="L3" s="82"/>
      <c r="M3" s="82"/>
      <c r="N3" s="82"/>
      <c r="O3" s="6"/>
      <c r="P3" s="6"/>
      <c r="Q3" s="6"/>
      <c r="R3" s="82"/>
      <c r="V3" s="139"/>
      <c r="X3" s="2" t="s">
        <v>1</v>
      </c>
    </row>
    <row r="4" ht="18" customHeight="1" spans="1:24">
      <c r="A4" s="8" t="s">
        <v>186</v>
      </c>
      <c r="B4" s="8" t="s">
        <v>187</v>
      </c>
      <c r="C4" s="8" t="s">
        <v>188</v>
      </c>
      <c r="D4" s="8" t="s">
        <v>189</v>
      </c>
      <c r="E4" s="8" t="s">
        <v>190</v>
      </c>
      <c r="F4" s="8" t="s">
        <v>191</v>
      </c>
      <c r="G4" s="8" t="s">
        <v>192</v>
      </c>
      <c r="H4" s="8" t="s">
        <v>193</v>
      </c>
      <c r="I4" s="146" t="s">
        <v>194</v>
      </c>
      <c r="J4" s="77" t="s">
        <v>194</v>
      </c>
      <c r="K4" s="77"/>
      <c r="L4" s="77"/>
      <c r="M4" s="77"/>
      <c r="N4" s="77"/>
      <c r="O4" s="11"/>
      <c r="P4" s="11"/>
      <c r="Q4" s="11"/>
      <c r="R4" s="96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4"/>
      <c r="D5" s="13"/>
      <c r="E5" s="13"/>
      <c r="F5" s="13"/>
      <c r="G5" s="13"/>
      <c r="H5" s="13"/>
      <c r="I5" s="122" t="s">
        <v>195</v>
      </c>
      <c r="J5" s="146" t="s">
        <v>58</v>
      </c>
      <c r="K5" s="77"/>
      <c r="L5" s="77"/>
      <c r="M5" s="77"/>
      <c r="N5" s="78"/>
      <c r="O5" s="10" t="s">
        <v>196</v>
      </c>
      <c r="P5" s="11"/>
      <c r="Q5" s="12"/>
      <c r="R5" s="8" t="s">
        <v>61</v>
      </c>
      <c r="S5" s="146" t="s">
        <v>62</v>
      </c>
      <c r="T5" s="96" t="s">
        <v>64</v>
      </c>
      <c r="U5" s="77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7" t="s">
        <v>197</v>
      </c>
      <c r="K6" s="8" t="s">
        <v>198</v>
      </c>
      <c r="L6" s="8" t="s">
        <v>199</v>
      </c>
      <c r="M6" s="8" t="s">
        <v>200</v>
      </c>
      <c r="N6" s="8" t="s">
        <v>201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202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203</v>
      </c>
      <c r="L7" s="16" t="s">
        <v>199</v>
      </c>
      <c r="M7" s="16" t="s">
        <v>200</v>
      </c>
      <c r="N7" s="16" t="s">
        <v>201</v>
      </c>
      <c r="O7" s="16" t="s">
        <v>199</v>
      </c>
      <c r="P7" s="16" t="s">
        <v>200</v>
      </c>
      <c r="Q7" s="16" t="s">
        <v>201</v>
      </c>
      <c r="R7" s="16" t="s">
        <v>61</v>
      </c>
      <c r="S7" s="16" t="s">
        <v>57</v>
      </c>
      <c r="T7" s="16" t="s">
        <v>64</v>
      </c>
      <c r="U7" s="16" t="s">
        <v>202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3" t="s">
        <v>70</v>
      </c>
      <c r="B9" s="143" t="s">
        <v>70</v>
      </c>
      <c r="C9" s="143" t="s">
        <v>204</v>
      </c>
      <c r="D9" s="143" t="s">
        <v>205</v>
      </c>
      <c r="E9" s="143" t="s">
        <v>131</v>
      </c>
      <c r="F9" s="143" t="s">
        <v>132</v>
      </c>
      <c r="G9" s="143" t="s">
        <v>206</v>
      </c>
      <c r="H9" s="143" t="s">
        <v>207</v>
      </c>
      <c r="I9" s="76">
        <v>127944</v>
      </c>
      <c r="J9" s="76">
        <v>127944</v>
      </c>
      <c r="K9" s="76"/>
      <c r="L9" s="76"/>
      <c r="M9" s="76">
        <v>127944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3" t="s">
        <v>70</v>
      </c>
      <c r="B10" s="143" t="s">
        <v>70</v>
      </c>
      <c r="C10" s="143" t="s">
        <v>208</v>
      </c>
      <c r="D10" s="143" t="s">
        <v>209</v>
      </c>
      <c r="E10" s="143" t="s">
        <v>131</v>
      </c>
      <c r="F10" s="143" t="s">
        <v>132</v>
      </c>
      <c r="G10" s="143" t="s">
        <v>206</v>
      </c>
      <c r="H10" s="143" t="s">
        <v>207</v>
      </c>
      <c r="I10" s="76">
        <v>844020</v>
      </c>
      <c r="J10" s="76">
        <v>844020</v>
      </c>
      <c r="K10" s="89"/>
      <c r="L10" s="89"/>
      <c r="M10" s="76">
        <v>844020</v>
      </c>
      <c r="N10" s="89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3" t="s">
        <v>70</v>
      </c>
      <c r="B11" s="143" t="s">
        <v>70</v>
      </c>
      <c r="C11" s="143" t="s">
        <v>210</v>
      </c>
      <c r="D11" s="143" t="s">
        <v>138</v>
      </c>
      <c r="E11" s="143" t="s">
        <v>137</v>
      </c>
      <c r="F11" s="143" t="s">
        <v>138</v>
      </c>
      <c r="G11" s="143" t="s">
        <v>211</v>
      </c>
      <c r="H11" s="143" t="s">
        <v>138</v>
      </c>
      <c r="I11" s="76">
        <v>254680.2</v>
      </c>
      <c r="J11" s="76">
        <v>254680.2</v>
      </c>
      <c r="K11" s="89"/>
      <c r="L11" s="89"/>
      <c r="M11" s="76">
        <v>254680.2</v>
      </c>
      <c r="N11" s="89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3" t="s">
        <v>70</v>
      </c>
      <c r="B12" s="143" t="s">
        <v>70</v>
      </c>
      <c r="C12" s="143" t="s">
        <v>210</v>
      </c>
      <c r="D12" s="143" t="s">
        <v>138</v>
      </c>
      <c r="E12" s="143" t="s">
        <v>137</v>
      </c>
      <c r="F12" s="143" t="s">
        <v>138</v>
      </c>
      <c r="G12" s="143" t="s">
        <v>211</v>
      </c>
      <c r="H12" s="143" t="s">
        <v>138</v>
      </c>
      <c r="I12" s="76">
        <v>45792.72</v>
      </c>
      <c r="J12" s="76">
        <v>45792.72</v>
      </c>
      <c r="K12" s="89"/>
      <c r="L12" s="89"/>
      <c r="M12" s="76">
        <v>45792.72</v>
      </c>
      <c r="N12" s="89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3" t="s">
        <v>70</v>
      </c>
      <c r="B13" s="143" t="s">
        <v>70</v>
      </c>
      <c r="C13" s="143" t="s">
        <v>212</v>
      </c>
      <c r="D13" s="143" t="s">
        <v>213</v>
      </c>
      <c r="E13" s="143" t="s">
        <v>131</v>
      </c>
      <c r="F13" s="143" t="s">
        <v>132</v>
      </c>
      <c r="G13" s="143" t="s">
        <v>214</v>
      </c>
      <c r="H13" s="143" t="s">
        <v>213</v>
      </c>
      <c r="I13" s="76">
        <v>1800</v>
      </c>
      <c r="J13" s="76">
        <v>1800</v>
      </c>
      <c r="K13" s="89"/>
      <c r="L13" s="89"/>
      <c r="M13" s="76">
        <v>1800</v>
      </c>
      <c r="N13" s="89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3" t="s">
        <v>70</v>
      </c>
      <c r="B14" s="143" t="s">
        <v>70</v>
      </c>
      <c r="C14" s="143" t="s">
        <v>212</v>
      </c>
      <c r="D14" s="143" t="s">
        <v>213</v>
      </c>
      <c r="E14" s="143" t="s">
        <v>131</v>
      </c>
      <c r="F14" s="143" t="s">
        <v>132</v>
      </c>
      <c r="G14" s="143" t="s">
        <v>214</v>
      </c>
      <c r="H14" s="143" t="s">
        <v>213</v>
      </c>
      <c r="I14" s="76">
        <v>11400</v>
      </c>
      <c r="J14" s="76">
        <v>11400</v>
      </c>
      <c r="K14" s="89"/>
      <c r="L14" s="89"/>
      <c r="M14" s="76">
        <v>11400</v>
      </c>
      <c r="N14" s="89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3" t="s">
        <v>70</v>
      </c>
      <c r="B15" s="143" t="s">
        <v>70</v>
      </c>
      <c r="C15" s="143" t="s">
        <v>215</v>
      </c>
      <c r="D15" s="143" t="s">
        <v>216</v>
      </c>
      <c r="E15" s="143" t="s">
        <v>131</v>
      </c>
      <c r="F15" s="143" t="s">
        <v>132</v>
      </c>
      <c r="G15" s="143" t="s">
        <v>217</v>
      </c>
      <c r="H15" s="143" t="s">
        <v>218</v>
      </c>
      <c r="I15" s="76">
        <v>16404</v>
      </c>
      <c r="J15" s="76">
        <v>16404</v>
      </c>
      <c r="K15" s="89"/>
      <c r="L15" s="89"/>
      <c r="M15" s="76">
        <v>16404</v>
      </c>
      <c r="N15" s="89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3" t="s">
        <v>70</v>
      </c>
      <c r="B16" s="143" t="s">
        <v>70</v>
      </c>
      <c r="C16" s="143" t="s">
        <v>215</v>
      </c>
      <c r="D16" s="143" t="s">
        <v>216</v>
      </c>
      <c r="E16" s="143" t="s">
        <v>131</v>
      </c>
      <c r="F16" s="143" t="s">
        <v>132</v>
      </c>
      <c r="G16" s="143" t="s">
        <v>217</v>
      </c>
      <c r="H16" s="143" t="s">
        <v>218</v>
      </c>
      <c r="I16" s="76">
        <v>4000</v>
      </c>
      <c r="J16" s="76">
        <v>4000</v>
      </c>
      <c r="K16" s="89"/>
      <c r="L16" s="89"/>
      <c r="M16" s="76">
        <v>4000</v>
      </c>
      <c r="N16" s="89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3" t="s">
        <v>70</v>
      </c>
      <c r="B17" s="143" t="s">
        <v>70</v>
      </c>
      <c r="C17" s="143" t="s">
        <v>215</v>
      </c>
      <c r="D17" s="143" t="s">
        <v>216</v>
      </c>
      <c r="E17" s="143" t="s">
        <v>131</v>
      </c>
      <c r="F17" s="143" t="s">
        <v>132</v>
      </c>
      <c r="G17" s="143" t="s">
        <v>219</v>
      </c>
      <c r="H17" s="143" t="s">
        <v>220</v>
      </c>
      <c r="I17" s="76">
        <v>13596</v>
      </c>
      <c r="J17" s="76">
        <v>13596</v>
      </c>
      <c r="K17" s="89"/>
      <c r="L17" s="89"/>
      <c r="M17" s="76">
        <v>13596</v>
      </c>
      <c r="N17" s="89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3" t="s">
        <v>70</v>
      </c>
      <c r="B18" s="143" t="s">
        <v>70</v>
      </c>
      <c r="C18" s="143" t="s">
        <v>215</v>
      </c>
      <c r="D18" s="143" t="s">
        <v>216</v>
      </c>
      <c r="E18" s="143" t="s">
        <v>131</v>
      </c>
      <c r="F18" s="143" t="s">
        <v>132</v>
      </c>
      <c r="G18" s="143" t="s">
        <v>221</v>
      </c>
      <c r="H18" s="143" t="s">
        <v>222</v>
      </c>
      <c r="I18" s="76">
        <v>8000</v>
      </c>
      <c r="J18" s="76">
        <v>8000</v>
      </c>
      <c r="K18" s="89"/>
      <c r="L18" s="89"/>
      <c r="M18" s="76">
        <v>8000</v>
      </c>
      <c r="N18" s="89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3" t="s">
        <v>70</v>
      </c>
      <c r="B19" s="143" t="s">
        <v>70</v>
      </c>
      <c r="C19" s="143" t="s">
        <v>215</v>
      </c>
      <c r="D19" s="143" t="s">
        <v>216</v>
      </c>
      <c r="E19" s="143" t="s">
        <v>131</v>
      </c>
      <c r="F19" s="143" t="s">
        <v>132</v>
      </c>
      <c r="G19" s="143" t="s">
        <v>221</v>
      </c>
      <c r="H19" s="143" t="s">
        <v>222</v>
      </c>
      <c r="I19" s="76">
        <v>2000</v>
      </c>
      <c r="J19" s="76">
        <v>2000</v>
      </c>
      <c r="K19" s="89"/>
      <c r="L19" s="89"/>
      <c r="M19" s="76">
        <v>2000</v>
      </c>
      <c r="N19" s="89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3" t="s">
        <v>70</v>
      </c>
      <c r="B20" s="143" t="s">
        <v>70</v>
      </c>
      <c r="C20" s="143" t="s">
        <v>223</v>
      </c>
      <c r="D20" s="143" t="s">
        <v>224</v>
      </c>
      <c r="E20" s="143" t="s">
        <v>131</v>
      </c>
      <c r="F20" s="143" t="s">
        <v>132</v>
      </c>
      <c r="G20" s="143" t="s">
        <v>225</v>
      </c>
      <c r="H20" s="143" t="s">
        <v>226</v>
      </c>
      <c r="I20" s="76">
        <v>23400</v>
      </c>
      <c r="J20" s="76">
        <v>23400</v>
      </c>
      <c r="K20" s="89"/>
      <c r="L20" s="89"/>
      <c r="M20" s="76">
        <v>23400</v>
      </c>
      <c r="N20" s="89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3" t="s">
        <v>70</v>
      </c>
      <c r="B21" s="143" t="s">
        <v>70</v>
      </c>
      <c r="C21" s="143" t="s">
        <v>227</v>
      </c>
      <c r="D21" s="143" t="s">
        <v>228</v>
      </c>
      <c r="E21" s="143" t="s">
        <v>113</v>
      </c>
      <c r="F21" s="143" t="s">
        <v>114</v>
      </c>
      <c r="G21" s="143" t="s">
        <v>229</v>
      </c>
      <c r="H21" s="143" t="s">
        <v>230</v>
      </c>
      <c r="I21" s="76">
        <v>1058</v>
      </c>
      <c r="J21" s="76">
        <v>1058</v>
      </c>
      <c r="K21" s="89"/>
      <c r="L21" s="89"/>
      <c r="M21" s="76">
        <v>1058</v>
      </c>
      <c r="N21" s="89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3" t="s">
        <v>70</v>
      </c>
      <c r="B22" s="143" t="s">
        <v>70</v>
      </c>
      <c r="C22" s="143" t="s">
        <v>227</v>
      </c>
      <c r="D22" s="143" t="s">
        <v>228</v>
      </c>
      <c r="E22" s="143" t="s">
        <v>115</v>
      </c>
      <c r="F22" s="143" t="s">
        <v>116</v>
      </c>
      <c r="G22" s="143" t="s">
        <v>231</v>
      </c>
      <c r="H22" s="143" t="s">
        <v>232</v>
      </c>
      <c r="I22" s="76">
        <v>9332</v>
      </c>
      <c r="J22" s="76">
        <v>9332</v>
      </c>
      <c r="K22" s="89"/>
      <c r="L22" s="89"/>
      <c r="M22" s="76">
        <v>9332</v>
      </c>
      <c r="N22" s="89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3" t="s">
        <v>70</v>
      </c>
      <c r="B23" s="143" t="s">
        <v>70</v>
      </c>
      <c r="C23" s="143" t="s">
        <v>233</v>
      </c>
      <c r="D23" s="143" t="s">
        <v>234</v>
      </c>
      <c r="E23" s="143" t="s">
        <v>131</v>
      </c>
      <c r="F23" s="143" t="s">
        <v>132</v>
      </c>
      <c r="G23" s="143" t="s">
        <v>235</v>
      </c>
      <c r="H23" s="143" t="s">
        <v>236</v>
      </c>
      <c r="I23" s="76">
        <v>47520</v>
      </c>
      <c r="J23" s="76">
        <v>47520</v>
      </c>
      <c r="K23" s="89"/>
      <c r="L23" s="89"/>
      <c r="M23" s="76">
        <v>47520</v>
      </c>
      <c r="N23" s="89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3" t="s">
        <v>70</v>
      </c>
      <c r="B24" s="143" t="s">
        <v>70</v>
      </c>
      <c r="C24" s="143" t="s">
        <v>237</v>
      </c>
      <c r="D24" s="143" t="s">
        <v>238</v>
      </c>
      <c r="E24" s="143" t="s">
        <v>131</v>
      </c>
      <c r="F24" s="143" t="s">
        <v>132</v>
      </c>
      <c r="G24" s="143" t="s">
        <v>239</v>
      </c>
      <c r="H24" s="143" t="s">
        <v>240</v>
      </c>
      <c r="I24" s="76">
        <v>195480</v>
      </c>
      <c r="J24" s="76">
        <v>195480</v>
      </c>
      <c r="K24" s="89"/>
      <c r="L24" s="89"/>
      <c r="M24" s="76">
        <v>195480</v>
      </c>
      <c r="N24" s="89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3" t="s">
        <v>70</v>
      </c>
      <c r="B25" s="143" t="s">
        <v>70</v>
      </c>
      <c r="C25" s="143" t="s">
        <v>241</v>
      </c>
      <c r="D25" s="143" t="s">
        <v>242</v>
      </c>
      <c r="E25" s="143" t="s">
        <v>131</v>
      </c>
      <c r="F25" s="143" t="s">
        <v>132</v>
      </c>
      <c r="G25" s="143" t="s">
        <v>243</v>
      </c>
      <c r="H25" s="143" t="s">
        <v>244</v>
      </c>
      <c r="I25" s="76">
        <v>159600</v>
      </c>
      <c r="J25" s="76">
        <v>159600</v>
      </c>
      <c r="K25" s="89"/>
      <c r="L25" s="89"/>
      <c r="M25" s="76">
        <v>159600</v>
      </c>
      <c r="N25" s="89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3" t="s">
        <v>70</v>
      </c>
      <c r="B26" s="143" t="s">
        <v>70</v>
      </c>
      <c r="C26" s="143" t="s">
        <v>245</v>
      </c>
      <c r="D26" s="143" t="s">
        <v>246</v>
      </c>
      <c r="E26" s="143" t="s">
        <v>102</v>
      </c>
      <c r="F26" s="143" t="s">
        <v>103</v>
      </c>
      <c r="G26" s="143" t="s">
        <v>247</v>
      </c>
      <c r="H26" s="143" t="s">
        <v>248</v>
      </c>
      <c r="I26" s="76">
        <v>339573.6</v>
      </c>
      <c r="J26" s="76">
        <v>339573.6</v>
      </c>
      <c r="K26" s="89"/>
      <c r="L26" s="89"/>
      <c r="M26" s="76">
        <v>339573.6</v>
      </c>
      <c r="N26" s="89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3" t="s">
        <v>70</v>
      </c>
      <c r="B27" s="143" t="s">
        <v>70</v>
      </c>
      <c r="C27" s="143" t="s">
        <v>245</v>
      </c>
      <c r="D27" s="143" t="s">
        <v>246</v>
      </c>
      <c r="E27" s="143" t="s">
        <v>102</v>
      </c>
      <c r="F27" s="143" t="s">
        <v>103</v>
      </c>
      <c r="G27" s="143" t="s">
        <v>247</v>
      </c>
      <c r="H27" s="143" t="s">
        <v>248</v>
      </c>
      <c r="I27" s="76">
        <v>55632.96</v>
      </c>
      <c r="J27" s="76">
        <v>55632.96</v>
      </c>
      <c r="K27" s="89"/>
      <c r="L27" s="89"/>
      <c r="M27" s="76">
        <v>55632.96</v>
      </c>
      <c r="N27" s="89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3" t="s">
        <v>70</v>
      </c>
      <c r="B28" s="143" t="s">
        <v>70</v>
      </c>
      <c r="C28" s="143" t="s">
        <v>249</v>
      </c>
      <c r="D28" s="143" t="s">
        <v>250</v>
      </c>
      <c r="E28" s="143" t="s">
        <v>131</v>
      </c>
      <c r="F28" s="143" t="s">
        <v>132</v>
      </c>
      <c r="G28" s="143" t="s">
        <v>235</v>
      </c>
      <c r="H28" s="143" t="s">
        <v>236</v>
      </c>
      <c r="I28" s="76">
        <v>10662</v>
      </c>
      <c r="J28" s="76">
        <v>10662</v>
      </c>
      <c r="K28" s="89"/>
      <c r="L28" s="89"/>
      <c r="M28" s="76">
        <v>10662</v>
      </c>
      <c r="N28" s="89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3" t="s">
        <v>70</v>
      </c>
      <c r="B29" s="143" t="s">
        <v>70</v>
      </c>
      <c r="C29" s="143" t="s">
        <v>251</v>
      </c>
      <c r="D29" s="143" t="s">
        <v>252</v>
      </c>
      <c r="E29" s="143" t="s">
        <v>131</v>
      </c>
      <c r="F29" s="143" t="s">
        <v>132</v>
      </c>
      <c r="G29" s="143" t="s">
        <v>235</v>
      </c>
      <c r="H29" s="143" t="s">
        <v>236</v>
      </c>
      <c r="I29" s="76">
        <v>70335</v>
      </c>
      <c r="J29" s="76">
        <v>70335</v>
      </c>
      <c r="K29" s="89"/>
      <c r="L29" s="89"/>
      <c r="M29" s="76">
        <v>70335</v>
      </c>
      <c r="N29" s="89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3" t="s">
        <v>70</v>
      </c>
      <c r="B30" s="143" t="s">
        <v>70</v>
      </c>
      <c r="C30" s="143" t="s">
        <v>253</v>
      </c>
      <c r="D30" s="143" t="s">
        <v>254</v>
      </c>
      <c r="E30" s="143" t="s">
        <v>131</v>
      </c>
      <c r="F30" s="143" t="s">
        <v>132</v>
      </c>
      <c r="G30" s="143" t="s">
        <v>243</v>
      </c>
      <c r="H30" s="143" t="s">
        <v>244</v>
      </c>
      <c r="I30" s="76">
        <v>196524</v>
      </c>
      <c r="J30" s="76">
        <v>196524</v>
      </c>
      <c r="K30" s="89"/>
      <c r="L30" s="89"/>
      <c r="M30" s="76">
        <v>196524</v>
      </c>
      <c r="N30" s="89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3" t="s">
        <v>70</v>
      </c>
      <c r="B31" s="143" t="s">
        <v>70</v>
      </c>
      <c r="C31" s="143" t="s">
        <v>253</v>
      </c>
      <c r="D31" s="143" t="s">
        <v>254</v>
      </c>
      <c r="E31" s="143" t="s">
        <v>131</v>
      </c>
      <c r="F31" s="143" t="s">
        <v>132</v>
      </c>
      <c r="G31" s="143" t="s">
        <v>243</v>
      </c>
      <c r="H31" s="143" t="s">
        <v>244</v>
      </c>
      <c r="I31" s="76">
        <v>361620</v>
      </c>
      <c r="J31" s="76">
        <v>361620</v>
      </c>
      <c r="K31" s="89"/>
      <c r="L31" s="89"/>
      <c r="M31" s="76">
        <v>361620</v>
      </c>
      <c r="N31" s="89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3" t="s">
        <v>70</v>
      </c>
      <c r="B32" s="143" t="s">
        <v>70</v>
      </c>
      <c r="C32" s="143" t="s">
        <v>255</v>
      </c>
      <c r="D32" s="143" t="s">
        <v>256</v>
      </c>
      <c r="E32" s="143" t="s">
        <v>131</v>
      </c>
      <c r="F32" s="143" t="s">
        <v>132</v>
      </c>
      <c r="G32" s="143" t="s">
        <v>239</v>
      </c>
      <c r="H32" s="143" t="s">
        <v>240</v>
      </c>
      <c r="I32" s="76">
        <v>490236</v>
      </c>
      <c r="J32" s="76">
        <v>490236</v>
      </c>
      <c r="K32" s="89"/>
      <c r="L32" s="89"/>
      <c r="M32" s="76">
        <v>490236</v>
      </c>
      <c r="N32" s="89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3" t="s">
        <v>70</v>
      </c>
      <c r="B33" s="143" t="s">
        <v>70</v>
      </c>
      <c r="C33" s="143" t="s">
        <v>257</v>
      </c>
      <c r="D33" s="143" t="s">
        <v>258</v>
      </c>
      <c r="E33" s="143" t="s">
        <v>117</v>
      </c>
      <c r="F33" s="143" t="s">
        <v>118</v>
      </c>
      <c r="G33" s="143" t="s">
        <v>259</v>
      </c>
      <c r="H33" s="143" t="s">
        <v>260</v>
      </c>
      <c r="I33" s="76">
        <v>695.41</v>
      </c>
      <c r="J33" s="76">
        <v>695.41</v>
      </c>
      <c r="K33" s="89"/>
      <c r="L33" s="89"/>
      <c r="M33" s="76">
        <v>695.41</v>
      </c>
      <c r="N33" s="89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3" t="s">
        <v>70</v>
      </c>
      <c r="B34" s="143" t="s">
        <v>70</v>
      </c>
      <c r="C34" s="143" t="s">
        <v>257</v>
      </c>
      <c r="D34" s="143" t="s">
        <v>258</v>
      </c>
      <c r="E34" s="143" t="s">
        <v>117</v>
      </c>
      <c r="F34" s="143" t="s">
        <v>118</v>
      </c>
      <c r="G34" s="143" t="s">
        <v>259</v>
      </c>
      <c r="H34" s="143" t="s">
        <v>260</v>
      </c>
      <c r="I34" s="76">
        <v>4244.67</v>
      </c>
      <c r="J34" s="76">
        <v>4244.67</v>
      </c>
      <c r="K34" s="89"/>
      <c r="L34" s="89"/>
      <c r="M34" s="76">
        <v>4244.67</v>
      </c>
      <c r="N34" s="89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3" t="s">
        <v>70</v>
      </c>
      <c r="B35" s="143" t="s">
        <v>70</v>
      </c>
      <c r="C35" s="143" t="s">
        <v>261</v>
      </c>
      <c r="D35" s="143" t="s">
        <v>262</v>
      </c>
      <c r="E35" s="143" t="s">
        <v>106</v>
      </c>
      <c r="F35" s="143" t="s">
        <v>105</v>
      </c>
      <c r="G35" s="143" t="s">
        <v>259</v>
      </c>
      <c r="H35" s="143" t="s">
        <v>260</v>
      </c>
      <c r="I35" s="76">
        <v>17527.59</v>
      </c>
      <c r="J35" s="76">
        <v>17527.59</v>
      </c>
      <c r="K35" s="89"/>
      <c r="L35" s="89"/>
      <c r="M35" s="76">
        <v>17527.59</v>
      </c>
      <c r="N35" s="89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3" t="s">
        <v>70</v>
      </c>
      <c r="B36" s="143" t="s">
        <v>70</v>
      </c>
      <c r="C36" s="143" t="s">
        <v>263</v>
      </c>
      <c r="D36" s="143" t="s">
        <v>264</v>
      </c>
      <c r="E36" s="143" t="s">
        <v>111</v>
      </c>
      <c r="F36" s="143" t="s">
        <v>112</v>
      </c>
      <c r="G36" s="143" t="s">
        <v>229</v>
      </c>
      <c r="H36" s="143" t="s">
        <v>230</v>
      </c>
      <c r="I36" s="76">
        <v>27121.07</v>
      </c>
      <c r="J36" s="76">
        <v>27121.07</v>
      </c>
      <c r="K36" s="89"/>
      <c r="L36" s="89"/>
      <c r="M36" s="76">
        <v>27121.07</v>
      </c>
      <c r="N36" s="89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3" t="s">
        <v>70</v>
      </c>
      <c r="B37" s="143" t="s">
        <v>70</v>
      </c>
      <c r="C37" s="143" t="s">
        <v>263</v>
      </c>
      <c r="D37" s="143" t="s">
        <v>264</v>
      </c>
      <c r="E37" s="143" t="s">
        <v>111</v>
      </c>
      <c r="F37" s="143" t="s">
        <v>112</v>
      </c>
      <c r="G37" s="143" t="s">
        <v>229</v>
      </c>
      <c r="H37" s="143" t="s">
        <v>230</v>
      </c>
      <c r="I37" s="76">
        <v>695.41</v>
      </c>
      <c r="J37" s="76">
        <v>695.41</v>
      </c>
      <c r="K37" s="89"/>
      <c r="L37" s="89"/>
      <c r="M37" s="76">
        <v>695.41</v>
      </c>
      <c r="N37" s="89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3" t="s">
        <v>70</v>
      </c>
      <c r="B38" s="143" t="s">
        <v>70</v>
      </c>
      <c r="C38" s="143" t="s">
        <v>263</v>
      </c>
      <c r="D38" s="143" t="s">
        <v>264</v>
      </c>
      <c r="E38" s="143" t="s">
        <v>111</v>
      </c>
      <c r="F38" s="143" t="s">
        <v>112</v>
      </c>
      <c r="G38" s="143" t="s">
        <v>229</v>
      </c>
      <c r="H38" s="143" t="s">
        <v>230</v>
      </c>
      <c r="I38" s="76">
        <v>3129.35</v>
      </c>
      <c r="J38" s="76">
        <v>3129.35</v>
      </c>
      <c r="K38" s="89"/>
      <c r="L38" s="89"/>
      <c r="M38" s="76">
        <v>3129.35</v>
      </c>
      <c r="N38" s="89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3" t="s">
        <v>70</v>
      </c>
      <c r="B39" s="143" t="s">
        <v>70</v>
      </c>
      <c r="C39" s="143" t="s">
        <v>263</v>
      </c>
      <c r="D39" s="143" t="s">
        <v>264</v>
      </c>
      <c r="E39" s="143" t="s">
        <v>113</v>
      </c>
      <c r="F39" s="143" t="s">
        <v>114</v>
      </c>
      <c r="G39" s="143" t="s">
        <v>229</v>
      </c>
      <c r="H39" s="143" t="s">
        <v>230</v>
      </c>
      <c r="I39" s="76">
        <v>3925.47</v>
      </c>
      <c r="J39" s="76">
        <v>3925.47</v>
      </c>
      <c r="K39" s="89"/>
      <c r="L39" s="89"/>
      <c r="M39" s="76">
        <v>3925.47</v>
      </c>
      <c r="N39" s="89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3" t="s">
        <v>70</v>
      </c>
      <c r="B40" s="143" t="s">
        <v>70</v>
      </c>
      <c r="C40" s="143" t="s">
        <v>263</v>
      </c>
      <c r="D40" s="143" t="s">
        <v>264</v>
      </c>
      <c r="E40" s="143" t="s">
        <v>113</v>
      </c>
      <c r="F40" s="143" t="s">
        <v>114</v>
      </c>
      <c r="G40" s="143" t="s">
        <v>229</v>
      </c>
      <c r="H40" s="143" t="s">
        <v>230</v>
      </c>
      <c r="I40" s="76">
        <v>17664.62</v>
      </c>
      <c r="J40" s="76">
        <v>17664.62</v>
      </c>
      <c r="K40" s="89"/>
      <c r="L40" s="89"/>
      <c r="M40" s="76">
        <v>17664.62</v>
      </c>
      <c r="N40" s="89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3" t="s">
        <v>70</v>
      </c>
      <c r="B41" s="143" t="s">
        <v>70</v>
      </c>
      <c r="C41" s="143" t="s">
        <v>263</v>
      </c>
      <c r="D41" s="143" t="s">
        <v>264</v>
      </c>
      <c r="E41" s="143" t="s">
        <v>113</v>
      </c>
      <c r="F41" s="143" t="s">
        <v>114</v>
      </c>
      <c r="G41" s="143" t="s">
        <v>229</v>
      </c>
      <c r="H41" s="143" t="s">
        <v>230</v>
      </c>
      <c r="I41" s="76">
        <v>153093.33</v>
      </c>
      <c r="J41" s="76">
        <v>153093.33</v>
      </c>
      <c r="K41" s="89"/>
      <c r="L41" s="89"/>
      <c r="M41" s="76">
        <v>153093.33</v>
      </c>
      <c r="N41" s="89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3" t="s">
        <v>70</v>
      </c>
      <c r="B42" s="143" t="s">
        <v>70</v>
      </c>
      <c r="C42" s="143" t="s">
        <v>263</v>
      </c>
      <c r="D42" s="143" t="s">
        <v>264</v>
      </c>
      <c r="E42" s="143" t="s">
        <v>115</v>
      </c>
      <c r="F42" s="143" t="s">
        <v>116</v>
      </c>
      <c r="G42" s="143" t="s">
        <v>231</v>
      </c>
      <c r="H42" s="143" t="s">
        <v>232</v>
      </c>
      <c r="I42" s="76">
        <v>17385.3</v>
      </c>
      <c r="J42" s="76">
        <v>17385.3</v>
      </c>
      <c r="K42" s="89"/>
      <c r="L42" s="89"/>
      <c r="M42" s="76">
        <v>17385.3</v>
      </c>
      <c r="N42" s="89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3" t="s">
        <v>70</v>
      </c>
      <c r="B43" s="143" t="s">
        <v>70</v>
      </c>
      <c r="C43" s="143" t="s">
        <v>263</v>
      </c>
      <c r="D43" s="143" t="s">
        <v>264</v>
      </c>
      <c r="E43" s="143" t="s">
        <v>115</v>
      </c>
      <c r="F43" s="143" t="s">
        <v>116</v>
      </c>
      <c r="G43" s="143" t="s">
        <v>231</v>
      </c>
      <c r="H43" s="143" t="s">
        <v>232</v>
      </c>
      <c r="I43" s="76">
        <v>98136.75</v>
      </c>
      <c r="J43" s="76">
        <v>98136.75</v>
      </c>
      <c r="K43" s="89"/>
      <c r="L43" s="89"/>
      <c r="M43" s="76">
        <v>98136.75</v>
      </c>
      <c r="N43" s="89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3" t="s">
        <v>70</v>
      </c>
      <c r="B44" s="143" t="s">
        <v>70</v>
      </c>
      <c r="C44" s="143" t="s">
        <v>263</v>
      </c>
      <c r="D44" s="143" t="s">
        <v>264</v>
      </c>
      <c r="E44" s="143" t="s">
        <v>117</v>
      </c>
      <c r="F44" s="143" t="s">
        <v>118</v>
      </c>
      <c r="G44" s="143" t="s">
        <v>259</v>
      </c>
      <c r="H44" s="143" t="s">
        <v>260</v>
      </c>
      <c r="I44" s="76">
        <v>1587</v>
      </c>
      <c r="J44" s="76">
        <v>1587</v>
      </c>
      <c r="K44" s="89"/>
      <c r="L44" s="89"/>
      <c r="M44" s="76">
        <v>1587</v>
      </c>
      <c r="N44" s="89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3" t="s">
        <v>70</v>
      </c>
      <c r="B45" s="143" t="s">
        <v>70</v>
      </c>
      <c r="C45" s="143" t="s">
        <v>263</v>
      </c>
      <c r="D45" s="143" t="s">
        <v>264</v>
      </c>
      <c r="E45" s="143" t="s">
        <v>117</v>
      </c>
      <c r="F45" s="143" t="s">
        <v>118</v>
      </c>
      <c r="G45" s="143" t="s">
        <v>259</v>
      </c>
      <c r="H45" s="143" t="s">
        <v>260</v>
      </c>
      <c r="I45" s="76">
        <v>10051</v>
      </c>
      <c r="J45" s="76">
        <v>10051</v>
      </c>
      <c r="K45" s="89"/>
      <c r="L45" s="89"/>
      <c r="M45" s="76">
        <v>10051</v>
      </c>
      <c r="N45" s="89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17.25" customHeight="1" spans="1:24">
      <c r="A46" s="31" t="s">
        <v>177</v>
      </c>
      <c r="B46" s="32"/>
      <c r="C46" s="144"/>
      <c r="D46" s="144"/>
      <c r="E46" s="144"/>
      <c r="F46" s="144"/>
      <c r="G46" s="144"/>
      <c r="H46" s="145"/>
      <c r="I46" s="76">
        <v>3645867.45</v>
      </c>
      <c r="J46" s="76">
        <v>3645867.45</v>
      </c>
      <c r="K46" s="76"/>
      <c r="L46" s="76"/>
      <c r="M46" s="76">
        <v>3645867.45</v>
      </c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</sheetData>
  <mergeCells count="31">
    <mergeCell ref="A2:X2"/>
    <mergeCell ref="A3:H3"/>
    <mergeCell ref="I4:X4"/>
    <mergeCell ref="J5:N5"/>
    <mergeCell ref="O5:Q5"/>
    <mergeCell ref="S5:X5"/>
    <mergeCell ref="A46:H4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C16" sqref="C1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265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"单位名称："&amp;"禄劝彝族苗族自治县云龙水库水源保护区管理局"</f>
        <v>单位名称：禄劝彝族苗族自治县云龙水库水源保护区管理局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5" t="s">
        <v>1</v>
      </c>
    </row>
    <row r="4" ht="21.75" customHeight="1" spans="1:23">
      <c r="A4" s="8" t="s">
        <v>266</v>
      </c>
      <c r="B4" s="9" t="s">
        <v>188</v>
      </c>
      <c r="C4" s="8" t="s">
        <v>189</v>
      </c>
      <c r="D4" s="8" t="s">
        <v>267</v>
      </c>
      <c r="E4" s="9" t="s">
        <v>190</v>
      </c>
      <c r="F4" s="9" t="s">
        <v>191</v>
      </c>
      <c r="G4" s="9" t="s">
        <v>268</v>
      </c>
      <c r="H4" s="9" t="s">
        <v>269</v>
      </c>
      <c r="I4" s="26" t="s">
        <v>55</v>
      </c>
      <c r="J4" s="10" t="s">
        <v>270</v>
      </c>
      <c r="K4" s="11"/>
      <c r="L4" s="11"/>
      <c r="M4" s="12"/>
      <c r="N4" s="10" t="s">
        <v>196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202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57</v>
      </c>
      <c r="K6" s="13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271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 t="s">
        <v>272</v>
      </c>
      <c r="B9" s="66" t="s">
        <v>273</v>
      </c>
      <c r="C9" s="66" t="s">
        <v>274</v>
      </c>
      <c r="D9" s="66" t="s">
        <v>70</v>
      </c>
      <c r="E9" s="66" t="s">
        <v>129</v>
      </c>
      <c r="F9" s="66" t="s">
        <v>130</v>
      </c>
      <c r="G9" s="66" t="s">
        <v>275</v>
      </c>
      <c r="H9" s="66" t="s">
        <v>276</v>
      </c>
      <c r="I9" s="76">
        <v>5000000</v>
      </c>
      <c r="J9" s="76"/>
      <c r="K9" s="76"/>
      <c r="L9" s="76"/>
      <c r="M9" s="76"/>
      <c r="N9" s="76">
        <v>5000000</v>
      </c>
      <c r="O9" s="76"/>
      <c r="P9" s="76"/>
      <c r="Q9" s="76"/>
      <c r="R9" s="76"/>
      <c r="S9" s="76"/>
      <c r="T9" s="76"/>
      <c r="U9" s="76"/>
      <c r="V9" s="76"/>
      <c r="W9" s="76"/>
    </row>
    <row r="10" ht="21.75" customHeight="1" spans="1:23">
      <c r="A10" s="66" t="s">
        <v>272</v>
      </c>
      <c r="B10" s="66" t="s">
        <v>277</v>
      </c>
      <c r="C10" s="66" t="s">
        <v>278</v>
      </c>
      <c r="D10" s="66" t="s">
        <v>70</v>
      </c>
      <c r="E10" s="66" t="s">
        <v>131</v>
      </c>
      <c r="F10" s="66" t="s">
        <v>132</v>
      </c>
      <c r="G10" s="66" t="s">
        <v>217</v>
      </c>
      <c r="H10" s="66" t="s">
        <v>218</v>
      </c>
      <c r="I10" s="76">
        <v>5000000</v>
      </c>
      <c r="J10" s="76">
        <v>5000000</v>
      </c>
      <c r="K10" s="76">
        <v>5000000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ht="21.75" customHeight="1" spans="1:23">
      <c r="A11" s="66" t="s">
        <v>279</v>
      </c>
      <c r="B11" s="66" t="s">
        <v>280</v>
      </c>
      <c r="C11" s="66" t="s">
        <v>281</v>
      </c>
      <c r="D11" s="66" t="s">
        <v>70</v>
      </c>
      <c r="E11" s="66" t="s">
        <v>123</v>
      </c>
      <c r="F11" s="66" t="s">
        <v>124</v>
      </c>
      <c r="G11" s="66" t="s">
        <v>275</v>
      </c>
      <c r="H11" s="66" t="s">
        <v>276</v>
      </c>
      <c r="I11" s="76">
        <v>30000000</v>
      </c>
      <c r="J11" s="76"/>
      <c r="K11" s="76"/>
      <c r="L11" s="76"/>
      <c r="M11" s="76"/>
      <c r="N11" s="76">
        <v>30000000</v>
      </c>
      <c r="O11" s="76"/>
      <c r="P11" s="76"/>
      <c r="Q11" s="76"/>
      <c r="R11" s="76"/>
      <c r="S11" s="76"/>
      <c r="T11" s="76"/>
      <c r="U11" s="76"/>
      <c r="V11" s="76"/>
      <c r="W11" s="76"/>
    </row>
    <row r="12" ht="21.75" customHeight="1" spans="1:23">
      <c r="A12" s="66" t="s">
        <v>279</v>
      </c>
      <c r="B12" s="66" t="s">
        <v>282</v>
      </c>
      <c r="C12" s="66" t="s">
        <v>283</v>
      </c>
      <c r="D12" s="66" t="s">
        <v>70</v>
      </c>
      <c r="E12" s="66" t="s">
        <v>129</v>
      </c>
      <c r="F12" s="66" t="s">
        <v>130</v>
      </c>
      <c r="G12" s="66" t="s">
        <v>284</v>
      </c>
      <c r="H12" s="66" t="s">
        <v>285</v>
      </c>
      <c r="I12" s="76">
        <v>1038070</v>
      </c>
      <c r="J12" s="76"/>
      <c r="K12" s="76"/>
      <c r="L12" s="76"/>
      <c r="M12" s="76"/>
      <c r="N12" s="76">
        <v>1038070</v>
      </c>
      <c r="O12" s="76"/>
      <c r="P12" s="76"/>
      <c r="Q12" s="76"/>
      <c r="R12" s="76"/>
      <c r="S12" s="76"/>
      <c r="T12" s="76"/>
      <c r="U12" s="76"/>
      <c r="V12" s="76"/>
      <c r="W12" s="76"/>
    </row>
    <row r="13" ht="18.75" customHeight="1" spans="1:23">
      <c r="A13" s="31" t="s">
        <v>177</v>
      </c>
      <c r="B13" s="32"/>
      <c r="C13" s="32"/>
      <c r="D13" s="32"/>
      <c r="E13" s="32"/>
      <c r="F13" s="32"/>
      <c r="G13" s="32"/>
      <c r="H13" s="33"/>
      <c r="I13" s="76">
        <v>41038070</v>
      </c>
      <c r="J13" s="76">
        <v>5000000</v>
      </c>
      <c r="K13" s="76">
        <v>5000000</v>
      </c>
      <c r="L13" s="76"/>
      <c r="M13" s="76"/>
      <c r="N13" s="76">
        <v>36038070</v>
      </c>
      <c r="O13" s="76"/>
      <c r="P13" s="76"/>
      <c r="Q13" s="76"/>
      <c r="R13" s="76"/>
      <c r="S13" s="76"/>
      <c r="T13" s="76"/>
      <c r="U13" s="76"/>
      <c r="V13" s="76"/>
      <c r="W13" s="76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selection activeCell="F10" sqref="F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286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"单位名称："&amp;"禄劝彝族苗族自治县云龙水库水源保护区管理局"</f>
        <v>单位名称：禄劝彝族苗族自治县云龙水库水源保护区管理局</v>
      </c>
    </row>
    <row r="4" ht="44.25" customHeight="1" spans="1:10">
      <c r="A4" s="64" t="s">
        <v>189</v>
      </c>
      <c r="B4" s="64" t="s">
        <v>287</v>
      </c>
      <c r="C4" s="64" t="s">
        <v>288</v>
      </c>
      <c r="D4" s="64" t="s">
        <v>289</v>
      </c>
      <c r="E4" s="64" t="s">
        <v>290</v>
      </c>
      <c r="F4" s="65" t="s">
        <v>291</v>
      </c>
      <c r="G4" s="64" t="s">
        <v>292</v>
      </c>
      <c r="H4" s="65" t="s">
        <v>293</v>
      </c>
      <c r="I4" s="65" t="s">
        <v>294</v>
      </c>
      <c r="J4" s="64" t="s">
        <v>295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4">
        <v>6</v>
      </c>
      <c r="G5" s="130">
        <v>7</v>
      </c>
      <c r="H5" s="34">
        <v>8</v>
      </c>
      <c r="I5" s="34">
        <v>9</v>
      </c>
      <c r="J5" s="130">
        <v>10</v>
      </c>
    </row>
    <row r="6" ht="42" customHeight="1" spans="1:10">
      <c r="A6" s="28" t="s">
        <v>70</v>
      </c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131" t="s">
        <v>70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2" t="s">
        <v>278</v>
      </c>
      <c r="B8" s="20" t="s">
        <v>296</v>
      </c>
      <c r="C8" s="20" t="s">
        <v>297</v>
      </c>
      <c r="D8" s="20" t="s">
        <v>298</v>
      </c>
      <c r="E8" s="28" t="s">
        <v>299</v>
      </c>
      <c r="F8" s="20" t="s">
        <v>300</v>
      </c>
      <c r="G8" s="28" t="s">
        <v>84</v>
      </c>
      <c r="H8" s="20" t="s">
        <v>301</v>
      </c>
      <c r="I8" s="20" t="s">
        <v>302</v>
      </c>
      <c r="J8" s="28" t="s">
        <v>303</v>
      </c>
    </row>
    <row r="9" ht="42" customHeight="1" spans="1:10">
      <c r="A9" s="132" t="s">
        <v>278</v>
      </c>
      <c r="B9" s="20" t="s">
        <v>296</v>
      </c>
      <c r="C9" s="20" t="s">
        <v>297</v>
      </c>
      <c r="D9" s="20" t="s">
        <v>304</v>
      </c>
      <c r="E9" s="28" t="s">
        <v>305</v>
      </c>
      <c r="F9" s="20" t="s">
        <v>300</v>
      </c>
      <c r="G9" s="28" t="s">
        <v>306</v>
      </c>
      <c r="H9" s="20" t="s">
        <v>307</v>
      </c>
      <c r="I9" s="20" t="s">
        <v>302</v>
      </c>
      <c r="J9" s="28" t="s">
        <v>308</v>
      </c>
    </row>
    <row r="10" ht="42" customHeight="1" spans="1:10">
      <c r="A10" s="132" t="s">
        <v>278</v>
      </c>
      <c r="B10" s="20" t="s">
        <v>296</v>
      </c>
      <c r="C10" s="20" t="s">
        <v>297</v>
      </c>
      <c r="D10" s="20" t="s">
        <v>304</v>
      </c>
      <c r="E10" s="28" t="s">
        <v>309</v>
      </c>
      <c r="F10" s="20" t="s">
        <v>300</v>
      </c>
      <c r="G10" s="28" t="s">
        <v>306</v>
      </c>
      <c r="H10" s="20" t="s">
        <v>307</v>
      </c>
      <c r="I10" s="20" t="s">
        <v>302</v>
      </c>
      <c r="J10" s="28" t="s">
        <v>310</v>
      </c>
    </row>
    <row r="11" ht="42" customHeight="1" spans="1:10">
      <c r="A11" s="132" t="s">
        <v>278</v>
      </c>
      <c r="B11" s="20" t="s">
        <v>296</v>
      </c>
      <c r="C11" s="20" t="s">
        <v>297</v>
      </c>
      <c r="D11" s="20" t="s">
        <v>311</v>
      </c>
      <c r="E11" s="28" t="s">
        <v>312</v>
      </c>
      <c r="F11" s="20" t="s">
        <v>313</v>
      </c>
      <c r="G11" s="28" t="s">
        <v>306</v>
      </c>
      <c r="H11" s="20" t="s">
        <v>307</v>
      </c>
      <c r="I11" s="20" t="s">
        <v>302</v>
      </c>
      <c r="J11" s="28" t="s">
        <v>314</v>
      </c>
    </row>
    <row r="12" ht="42" customHeight="1" spans="1:10">
      <c r="A12" s="132" t="s">
        <v>278</v>
      </c>
      <c r="B12" s="20" t="s">
        <v>296</v>
      </c>
      <c r="C12" s="20" t="s">
        <v>315</v>
      </c>
      <c r="D12" s="20" t="s">
        <v>316</v>
      </c>
      <c r="E12" s="28" t="s">
        <v>317</v>
      </c>
      <c r="F12" s="20" t="s">
        <v>300</v>
      </c>
      <c r="G12" s="28" t="s">
        <v>306</v>
      </c>
      <c r="H12" s="20" t="s">
        <v>307</v>
      </c>
      <c r="I12" s="20" t="s">
        <v>302</v>
      </c>
      <c r="J12" s="28" t="s">
        <v>318</v>
      </c>
    </row>
    <row r="13" ht="42" customHeight="1" spans="1:10">
      <c r="A13" s="132" t="s">
        <v>278</v>
      </c>
      <c r="B13" s="20" t="s">
        <v>296</v>
      </c>
      <c r="C13" s="20" t="s">
        <v>315</v>
      </c>
      <c r="D13" s="20" t="s">
        <v>316</v>
      </c>
      <c r="E13" s="28" t="s">
        <v>319</v>
      </c>
      <c r="F13" s="20" t="s">
        <v>300</v>
      </c>
      <c r="G13" s="28" t="s">
        <v>306</v>
      </c>
      <c r="H13" s="20" t="s">
        <v>307</v>
      </c>
      <c r="I13" s="20" t="s">
        <v>302</v>
      </c>
      <c r="J13" s="28" t="s">
        <v>320</v>
      </c>
    </row>
    <row r="14" ht="42" customHeight="1" spans="1:10">
      <c r="A14" s="132" t="s">
        <v>278</v>
      </c>
      <c r="B14" s="20" t="s">
        <v>296</v>
      </c>
      <c r="C14" s="20" t="s">
        <v>321</v>
      </c>
      <c r="D14" s="20" t="s">
        <v>322</v>
      </c>
      <c r="E14" s="28" t="s">
        <v>323</v>
      </c>
      <c r="F14" s="20" t="s">
        <v>300</v>
      </c>
      <c r="G14" s="28" t="s">
        <v>306</v>
      </c>
      <c r="H14" s="20" t="s">
        <v>307</v>
      </c>
      <c r="I14" s="20" t="s">
        <v>302</v>
      </c>
      <c r="J14" s="28" t="s">
        <v>324</v>
      </c>
    </row>
  </sheetData>
  <mergeCells count="4">
    <mergeCell ref="A2:J2"/>
    <mergeCell ref="A3:H3"/>
    <mergeCell ref="A8:A14"/>
    <mergeCell ref="B8:B1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夏天的静</cp:lastModifiedBy>
  <dcterms:created xsi:type="dcterms:W3CDTF">2025-03-18T07:29:00Z</dcterms:created>
  <dcterms:modified xsi:type="dcterms:W3CDTF">2025-03-25T02:55:47Z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3C6D3A781CE6495F99533AED4228A1E6</vt:lpwstr>
  </property>
  <property fmtid="{D5CDD505-2E9C-101B-9397-08002B2CF9AE}" pid="3" name="KSOProductBuildVer">
    <vt:lpwstr>2052-11.8.2.12089</vt:lpwstr>
  </property>
</Properties>
</file>