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3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<sst xmlns="http://schemas.openxmlformats.org/spreadsheetml/2006/main" count="708" uniqueCount="343">
  <si>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</si>
  <si>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</si>
  <si>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</si>
  <si>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</si>
  <si>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</si>
  <si>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</si>
  <si>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</si>
  <si>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</si>
  <si>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</si>
  <si>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</si>
  <si>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</si>
  <si>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</si>
  <si>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</si>
  <si>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</si>
  <si>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</si>
  <si>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</si>
  <si>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</si>
  <si>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</si>
  <si>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</si>
  <si>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</si>
  <si>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</si>
  <si>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</si>
  <si>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</si>
  <si>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</si>
  <si>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</si>
  <si>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</si>
  <si>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</si>
  <si>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</si>
  <si>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</si>
  <si>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</si>
  <si>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</si>
  <si>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</si>
  <si>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</si>
  <si>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</si>
  <si>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</si>
  <si>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</si>
  <si>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</si>
  <si>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</si>
  <si>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</si>
  <si>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</si>
  <si>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</si>
  <si>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</si>
  <si>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</si>
  <si>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</si>
  <si>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</si>
  <si>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</si>
  <si>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</si>
  <si>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</si>
  <si>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</si>
  <si>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</si>
  <si>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</si>
  <si>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</si>
  <si>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</si>
  <si>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</si>
  <si>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</si>
  <si>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</si>
  <si>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</si>
  <si>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</si>
  <si>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</si>
  <si>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</si>
  <si>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</si>
  <si>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</si>
  <si>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</si>
  <si>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</si>
  <si>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</si>
  <si>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</si>
  <si>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</si>
  <si>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</si>
  <si>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</si>
  <si>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105035</t>
  </si>
  <si>
    <t>禄劝彝族苗族自治县民族中学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</si>
  <si>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</si>
  <si>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</si>
  <si>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</si>
  <si>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</si>
  <si>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</si>
  <si>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</si>
  <si>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</si>
  <si>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</si>
  <si>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</si>
  <si>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</si>
  <si>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</si>
  <si>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</si>
  <si>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</si>
  <si>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</si>
  <si>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</si>
  <si>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</si>
  <si>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</si>
  <si>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</si>
  <si>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</si>
  <si>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</si>
  <si>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</si>
  <si>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</si>
  <si>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</si>
  <si>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</si>
  <si>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</si>
  <si>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</si>
  <si>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</si>
  <si>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</si>
  <si>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</si>
  <si>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</si>
  <si>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</si>
  <si>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</si>
  <si>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</si>
  <si>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</si>
  <si>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</si>
  <si>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</si>
  <si>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</si>
  <si>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</si>
  <si>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</si>
  <si>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</si>
  <si>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</si>
  <si>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</si>
  <si>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</si>
  <si>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</si>
  <si>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</si>
  <si>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</si>
  <si>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</si>
  <si>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</si>
  <si>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</si>
  <si>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</si>
  <si>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</si>
  <si>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</si>
  <si>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</si>
  <si>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</si>
  <si>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</si>
  <si>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</si>
  <si>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</si>
  <si>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</si>
  <si>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</si>
  <si>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</si>
  <si>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</si>
  <si>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</si>
  <si>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</si>
  <si>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</si>
  <si>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</si>
  <si>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</si>
  <si>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</si>
  <si>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</si>
  <si>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</si>
  <si>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</si>
  <si>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</si>
  <si>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</si>
  <si>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</si>
  <si>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</si>
  <si>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</si>
  <si>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</si>
  <si>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</si>
  <si>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</si>
  <si>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</si>
  <si>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</si>
  <si>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</si>
  <si>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</si>
  <si>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</si>
  <si>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</si>
  <si>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</si>
  <si>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</si>
  <si>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</si>
  <si>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</si>
  <si>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</si>
  <si>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</si>
  <si>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</si>
  <si>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</si>
  <si>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</si>
  <si>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</si>
  <si>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</si>
  <si>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</si>
  <si>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</si>
  <si>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</si>
  <si>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</si>
  <si>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</si>
  <si>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</si>
  <si>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</si>
  <si>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2025年一般公共预算“三公”经费支出预算说明：本单位无“三公”经费支出预算，此表为空。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</si>
  <si>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</si>
  <si>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</si>
  <si>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</si>
  <si>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</si>
  <si>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</si>
  <si>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</si>
  <si>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</si>
  <si>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</si>
  <si>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</si>
  <si>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</si>
  <si>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</si>
  <si>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</si>
  <si>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</si>
  <si>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</si>
  <si>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</si>
  <si>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</si>
  <si>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</si>
  <si>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</si>
  <si>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</si>
  <si>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</si>
  <si>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530128210000000001418</t>
  </si>
  <si>
    <t>事业人员支出工资</t>
  </si>
  <si>
    <t>30101</t>
  </si>
  <si>
    <t>基本工资</t>
  </si>
  <si>
    <t>530128210000000001423</t>
  </si>
  <si>
    <t>工会经费</t>
  </si>
  <si>
    <t>30228</t>
  </si>
  <si>
    <t>530128210000000002796</t>
  </si>
  <si>
    <t>30113</t>
  </si>
  <si>
    <t>530128231100001325114</t>
  </si>
  <si>
    <t>遗属补助</t>
  </si>
  <si>
    <t>30305</t>
  </si>
  <si>
    <t>生活补助</t>
  </si>
  <si>
    <t>530128231100001404358</t>
  </si>
  <si>
    <t>工伤保险</t>
  </si>
  <si>
    <t>30112</t>
  </si>
  <si>
    <t>其他社会保障缴费</t>
  </si>
  <si>
    <t>530128231100001404360</t>
  </si>
  <si>
    <t>职业年金缴费</t>
  </si>
  <si>
    <t>30109</t>
  </si>
  <si>
    <t>530128231100001404371</t>
  </si>
  <si>
    <t>事业年终一次性奖金</t>
  </si>
  <si>
    <t>30103</t>
  </si>
  <si>
    <t>奖金</t>
  </si>
  <si>
    <t>530128231100001404374</t>
  </si>
  <si>
    <t>事业人员绩效工资</t>
  </si>
  <si>
    <t>30107</t>
  </si>
  <si>
    <t>绩效工资</t>
  </si>
  <si>
    <t>530128231100001404375</t>
  </si>
  <si>
    <t>事业人员支出津贴</t>
  </si>
  <si>
    <t>30102</t>
  </si>
  <si>
    <t>津贴补贴</t>
  </si>
  <si>
    <t>530128231100001404379</t>
  </si>
  <si>
    <t>养老保险缴费</t>
  </si>
  <si>
    <t>30108</t>
  </si>
  <si>
    <t>机关事业单位基本养老保险缴费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</si>
  <si>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</si>
  <si>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</si>
  <si>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</si>
  <si>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</si>
  <si>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</si>
  <si>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</si>
  <si>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</si>
  <si>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</si>
  <si>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530128251100004038379</t>
  </si>
  <si>
    <t>高中学生生均公用经费</t>
  </si>
  <si>
    <t>30201</t>
  </si>
  <si>
    <t>办公费</t>
  </si>
  <si>
    <t>30207</t>
  </si>
  <si>
    <t>邮电费</t>
  </si>
  <si>
    <t>30213</t>
  </si>
  <si>
    <t>维修（护）费</t>
  </si>
  <si>
    <t>31002</t>
  </si>
  <si>
    <t>办公设备购置</t>
  </si>
  <si>
    <t>事业发展类</t>
  </si>
  <si>
    <t>530128251100003704120</t>
  </si>
  <si>
    <t>禄劝彝族苗族自治县人民政府与昆明市外国语学校合作办学经费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</si>
  <si>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</si>
  <si>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</si>
  <si>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</si>
  <si>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</si>
  <si>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</si>
  <si>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</si>
  <si>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</si>
  <si>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</si>
  <si>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</si>
  <si>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</si>
  <si>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</si>
  <si>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</si>
  <si>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</si>
  <si>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</si>
  <si>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</si>
  <si>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337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</si>
  <si>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</si>
  <si>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</si>
  <si>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</si>
  <si>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</si>
  <si>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</si>
  <si>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</si>
  <si>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</si>
  <si>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</si>
  <si>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</si>
  <si>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</si>
  <si>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</si>
  <si>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</si>
  <si>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</si>
  <si>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</si>
  <si>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</si>
  <si>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反映部门（单位）人员对公用经费保障的满意程度。</t>
  </si>
  <si>
    <t xml:space="preserve"> 2025届一本率12%，本科率45%</t>
  </si>
  <si>
    <t>时效指标</t>
  </si>
  <si>
    <t>补助资金当年到位率</t>
  </si>
  <si>
    <t>100</t>
  </si>
  <si>
    <t>禄劝彝族苗族自治县人民政府与昆明市外国语学校合作办学协议</t>
  </si>
  <si>
    <t xml:space="preserve"> 2025届一本率12%，本科率45</t>
  </si>
  <si>
    <t>资金支出率</t>
  </si>
  <si>
    <t>补助对象政策的知晓度</t>
  </si>
  <si>
    <t>师生满意度</t>
  </si>
  <si>
    <t>95</t>
  </si>
  <si>
    <t>预算06表</t>
  </si>
  <si>
    <t>政府性基金预算支出预算表</t>
  </si>
  <si>
    <t>单位名称：昆明市发展和改革委员会</t>
  </si>
  <si>
    <t>政府性基金预算支出</t>
  </si>
  <si>
    <t>2025年政府性基金预算支出预算表说明：本单位2025年无政府性基金支出预算，此表为空。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</si>
  <si>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</si>
  <si>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</si>
  <si>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</si>
  <si>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</si>
  <si>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</si>
  <si>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</si>
  <si>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</si>
  <si>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</si>
  <si>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</si>
  <si>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</si>
  <si>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</si>
  <si>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</si>
  <si>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2025年部门政府采购预算表说明：本单位2025年无政府采购预算，此表为空。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</si>
  <si>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</si>
  <si>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</si>
  <si>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</si>
  <si>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</si>
  <si>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</si>
  <si>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</si>
  <si>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</si>
  <si>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2025年政府购买服务预算表预算表说明：本单位2025年无政府购买服务预算表，此表为空。</t>
  </si>
  <si>
    <t>预算09-1表</t>
  </si>
  <si>
    <t>单位名称（项目）</t>
  </si>
  <si>
    <t>地区</t>
  </si>
  <si>
    <t>2025年对下转移支付预算表说明：本单位2025年无对下转移支付预算，此表为空。</t>
  </si>
  <si>
    <t>预算09-2表</t>
  </si>
  <si>
    <t>2025年对下转移支付绩效目标表说明：本单位2025年无对下转移支付绩效目标，此表为空。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</si>
  <si>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</si>
  <si>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</si>
  <si>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</si>
  <si>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</si>
  <si>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</si>
  <si>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</si>
  <si>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</si>
  <si>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</si>
  <si>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2025年新增资产配置表说明：本单位2025年无新增资产配置，此表为空。</t>
  </si>
  <si>
    <t>预算11表</t>
  </si>
  <si>
    <t>上级补助</t>
  </si>
  <si>
    <t>2025年上级转移支付补助项目支付预算表说明：本单位无2025年上级转移支付补助项目支付预算表，此表为空。</t>
  </si>
  <si>
    <t>预算12表</t>
  </si>
  <si>
    <t>项目级次</t>
  </si>
  <si>
    <t>216 其他公用支出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</si>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</sst>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8" fillId="0" borderId="0"/>
  </cellStyleXfs>
  <cellXfs count="21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8" fillId="0" borderId="0" xfId="57" applyFont="1" applyFill="1" applyAlignment="1" applyProtection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8" fillId="0" borderId="0" xfId="57" applyFont="1" applyFill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8" fillId="0" borderId="0" xfId="57" applyFont="1" applyFill="1" applyAlignment="1" applyProtection="1">
      <alignment horizontal="left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1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8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"单位名称："&amp;"禄劝彝族苗族自治县民族中学"</f>
        <v>单位名称：禄劝彝族苗族自治县民族中学</v>
      </c>
      <c r="B4" s="174"/>
      <c r="D4" s="153" t="s">
        <v>1</v>
      </c>
    </row>
    <row r="5" ht="23.25" customHeight="1" spans="1:4">
      <c r="A5" s="175" t="s">
        <v>2</v>
      </c>
      <c r="B5" s="176"/>
      <c r="C5" s="175" t="s">
        <v>3</v>
      </c>
      <c r="D5" s="176"/>
    </row>
    <row r="6" ht="24" customHeight="1" spans="1:4">
      <c r="A6" s="175" t="s">
        <v>4</v>
      </c>
      <c r="B6" s="175" t="s">
        <v>5</v>
      </c>
      <c r="C6" s="175" t="s">
        <v>6</v>
      </c>
      <c r="D6" s="175" t="s">
        <v>5</v>
      </c>
    </row>
    <row r="7" ht="17.25" customHeight="1" spans="1:4">
      <c r="A7" s="177" t="s">
        <v>7</v>
      </c>
      <c r="B7" s="86">
        <v>59518793.18</v>
      </c>
      <c r="C7" s="177" t="s">
        <v>8</v>
      </c>
      <c r="D7" s="86"/>
    </row>
    <row r="8" ht="17.25" customHeight="1" spans="1:4">
      <c r="A8" s="177" t="s">
        <v>9</v>
      </c>
      <c r="B8" s="86"/>
      <c r="C8" s="177" t="s">
        <v>10</v>
      </c>
      <c r="D8" s="86"/>
    </row>
    <row r="9" ht="17.25" customHeight="1" spans="1:4">
      <c r="A9" s="177" t="s">
        <v>11</v>
      </c>
      <c r="B9" s="86"/>
      <c r="C9" s="209" t="s">
        <v>12</v>
      </c>
      <c r="D9" s="86"/>
    </row>
    <row r="10" ht="17.25" customHeight="1" spans="1:4">
      <c r="A10" s="177" t="s">
        <v>13</v>
      </c>
      <c r="B10" s="86"/>
      <c r="C10" s="209" t="s">
        <v>14</v>
      </c>
      <c r="D10" s="86"/>
    </row>
    <row r="11" ht="17.25" customHeight="1" spans="1:4">
      <c r="A11" s="177" t="s">
        <v>15</v>
      </c>
      <c r="B11" s="86"/>
      <c r="C11" s="209" t="s">
        <v>16</v>
      </c>
      <c r="D11" s="86">
        <v>46554785</v>
      </c>
    </row>
    <row r="12" ht="17.25" customHeight="1" spans="1:4">
      <c r="A12" s="177" t="s">
        <v>17</v>
      </c>
      <c r="B12" s="86"/>
      <c r="C12" s="209" t="s">
        <v>18</v>
      </c>
      <c r="D12" s="86"/>
    </row>
    <row r="13" ht="17.25" customHeight="1" spans="1:4">
      <c r="A13" s="177" t="s">
        <v>19</v>
      </c>
      <c r="B13" s="86"/>
      <c r="C13" s="32" t="s">
        <v>20</v>
      </c>
      <c r="D13" s="86"/>
    </row>
    <row r="14" ht="17.25" customHeight="1" spans="1:4">
      <c r="A14" s="177" t="s">
        <v>21</v>
      </c>
      <c r="B14" s="86"/>
      <c r="C14" s="32" t="s">
        <v>22</v>
      </c>
      <c r="D14" s="86">
        <v>8008711.61</v>
      </c>
    </row>
    <row r="15" ht="17.25" customHeight="1" spans="1:4">
      <c r="A15" s="177" t="s">
        <v>23</v>
      </c>
      <c r="B15" s="86"/>
      <c r="C15" s="32" t="s">
        <v>24</v>
      </c>
      <c r="D15" s="86">
        <v>81234.37</v>
      </c>
    </row>
    <row r="16" ht="17.25" customHeight="1" spans="1:4">
      <c r="A16" s="177" t="s">
        <v>25</v>
      </c>
      <c r="B16" s="86"/>
      <c r="C16" s="32" t="s">
        <v>26</v>
      </c>
      <c r="D16" s="86"/>
    </row>
    <row r="17" ht="17.25" customHeight="1" spans="1:4">
      <c r="A17" s="158"/>
      <c r="B17" s="86"/>
      <c r="C17" s="32" t="s">
        <v>27</v>
      </c>
      <c r="D17" s="86"/>
    </row>
    <row r="18" ht="17.25" customHeight="1" spans="1:4">
      <c r="A18" s="178"/>
      <c r="B18" s="86"/>
      <c r="C18" s="32" t="s">
        <v>28</v>
      </c>
      <c r="D18" s="86"/>
    </row>
    <row r="19" ht="17.25" customHeight="1" spans="1:4">
      <c r="A19" s="178"/>
      <c r="B19" s="86"/>
      <c r="C19" s="32" t="s">
        <v>29</v>
      </c>
      <c r="D19" s="86"/>
    </row>
    <row r="20" ht="17.25" customHeight="1" spans="1:4">
      <c r="A20" s="178"/>
      <c r="B20" s="86"/>
      <c r="C20" s="32" t="s">
        <v>30</v>
      </c>
      <c r="D20" s="86"/>
    </row>
    <row r="21" ht="17.25" customHeight="1" spans="1:4">
      <c r="A21" s="178"/>
      <c r="B21" s="86"/>
      <c r="C21" s="32" t="s">
        <v>31</v>
      </c>
      <c r="D21" s="86"/>
    </row>
    <row r="22" ht="17.25" customHeight="1" spans="1:4">
      <c r="A22" s="178"/>
      <c r="B22" s="86"/>
      <c r="C22" s="32" t="s">
        <v>32</v>
      </c>
      <c r="D22" s="86"/>
    </row>
    <row r="23" ht="17.25" customHeight="1" spans="1:4">
      <c r="A23" s="178"/>
      <c r="B23" s="86"/>
      <c r="C23" s="32" t="s">
        <v>33</v>
      </c>
      <c r="D23" s="86"/>
    </row>
    <row r="24" ht="17.25" customHeight="1" spans="1:4">
      <c r="A24" s="178"/>
      <c r="B24" s="86"/>
      <c r="C24" s="32" t="s">
        <v>34</v>
      </c>
      <c r="D24" s="86"/>
    </row>
    <row r="25" ht="17.25" customHeight="1" spans="1:4">
      <c r="A25" s="178"/>
      <c r="B25" s="86"/>
      <c r="C25" s="32" t="s">
        <v>35</v>
      </c>
      <c r="D25" s="86">
        <v>4874062.2</v>
      </c>
    </row>
    <row r="26" ht="17.25" customHeight="1" spans="1:4">
      <c r="A26" s="178"/>
      <c r="B26" s="86"/>
      <c r="C26" s="32" t="s">
        <v>36</v>
      </c>
      <c r="D26" s="86"/>
    </row>
    <row r="27" ht="17.25" customHeight="1" spans="1:4">
      <c r="A27" s="178"/>
      <c r="B27" s="86"/>
      <c r="C27" s="158" t="s">
        <v>37</v>
      </c>
      <c r="D27" s="86"/>
    </row>
    <row r="28" ht="17.25" customHeight="1" spans="1:4">
      <c r="A28" s="178"/>
      <c r="B28" s="86"/>
      <c r="C28" s="32" t="s">
        <v>38</v>
      </c>
      <c r="D28" s="86"/>
    </row>
    <row r="29" ht="16.5" customHeight="1" spans="1:4">
      <c r="A29" s="178"/>
      <c r="B29" s="86"/>
      <c r="C29" s="32" t="s">
        <v>39</v>
      </c>
      <c r="D29" s="86"/>
    </row>
    <row r="30" ht="16.5" customHeight="1" spans="1:4">
      <c r="A30" s="178"/>
      <c r="B30" s="86"/>
      <c r="C30" s="158" t="s">
        <v>40</v>
      </c>
      <c r="D30" s="86"/>
    </row>
    <row r="31" ht="17.25" customHeight="1" spans="1:4">
      <c r="A31" s="178"/>
      <c r="B31" s="86"/>
      <c r="C31" s="158" t="s">
        <v>41</v>
      </c>
      <c r="D31" s="86"/>
    </row>
    <row r="32" ht="17.25" customHeight="1" spans="1:4">
      <c r="A32" s="178"/>
      <c r="B32" s="86"/>
      <c r="C32" s="32" t="s">
        <v>42</v>
      </c>
      <c r="D32" s="86"/>
    </row>
    <row r="33" ht="16.5" customHeight="1" spans="1:4">
      <c r="A33" s="178" t="s">
        <v>43</v>
      </c>
      <c r="B33" s="86">
        <v>59518793.18</v>
      </c>
      <c r="C33" s="178" t="s">
        <v>44</v>
      </c>
      <c r="D33" s="86">
        <v>59518793.18</v>
      </c>
    </row>
    <row r="34" ht="16.5" customHeight="1" spans="1:4">
      <c r="A34" s="158" t="s">
        <v>45</v>
      </c>
      <c r="B34" s="86"/>
      <c r="C34" s="158" t="s">
        <v>46</v>
      </c>
      <c r="D34" s="86"/>
    </row>
    <row r="35" ht="16.5" customHeight="1" spans="1:4">
      <c r="A35" s="32" t="s">
        <v>47</v>
      </c>
      <c r="B35" s="86"/>
      <c r="C35" s="32" t="s">
        <v>47</v>
      </c>
      <c r="D35" s="86"/>
    </row>
    <row r="36" ht="16.5" customHeight="1" spans="1:4">
      <c r="A36" s="32" t="s">
        <v>48</v>
      </c>
      <c r="B36" s="86"/>
      <c r="C36" s="32" t="s">
        <v>49</v>
      </c>
      <c r="D36" s="86"/>
    </row>
    <row r="37" ht="16.5" customHeight="1" spans="1:4">
      <c r="A37" s="179" t="s">
        <v>50</v>
      </c>
      <c r="B37" s="86">
        <v>59518793.18</v>
      </c>
      <c r="C37" s="179" t="s">
        <v>51</v>
      </c>
      <c r="D37" s="86">
        <v>59518793.18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F28" sqref="F2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"单位名称："&amp;"禄劝彝族苗族自治县民族中学"</f>
        <v>单位名称：禄劝彝族苗族自治县民族中学</v>
      </c>
      <c r="S4" s="49" t="s">
        <v>1</v>
      </c>
    </row>
    <row r="5" ht="21.75" customHeight="1" spans="1:19">
      <c r="A5" s="195" t="s">
        <v>53</v>
      </c>
      <c r="B5" s="196" t="s">
        <v>54</v>
      </c>
      <c r="C5" s="196" t="s">
        <v>55</v>
      </c>
      <c r="D5" s="197" t="s">
        <v>56</v>
      </c>
      <c r="E5" s="197"/>
      <c r="F5" s="197"/>
      <c r="G5" s="197"/>
      <c r="H5" s="197"/>
      <c r="I5" s="203"/>
      <c r="J5" s="197"/>
      <c r="K5" s="197"/>
      <c r="L5" s="197"/>
      <c r="M5" s="197"/>
      <c r="N5" s="204"/>
      <c r="O5" s="197" t="s">
        <v>45</v>
      </c>
      <c r="P5" s="197"/>
      <c r="Q5" s="197"/>
      <c r="R5" s="197"/>
      <c r="S5" s="204"/>
    </row>
    <row r="6" ht="27" customHeight="1" spans="1:19">
      <c r="A6" s="198"/>
      <c r="B6" s="199"/>
      <c r="C6" s="199"/>
      <c r="D6" s="199" t="s">
        <v>57</v>
      </c>
      <c r="E6" s="199" t="s">
        <v>58</v>
      </c>
      <c r="F6" s="199" t="s">
        <v>59</v>
      </c>
      <c r="G6" s="199" t="s">
        <v>60</v>
      </c>
      <c r="H6" s="199" t="s">
        <v>61</v>
      </c>
      <c r="I6" s="205" t="s">
        <v>62</v>
      </c>
      <c r="J6" s="206"/>
      <c r="K6" s="206"/>
      <c r="L6" s="206"/>
      <c r="M6" s="206"/>
      <c r="N6" s="207"/>
      <c r="O6" s="199" t="s">
        <v>57</v>
      </c>
      <c r="P6" s="199" t="s">
        <v>58</v>
      </c>
      <c r="Q6" s="199" t="s">
        <v>59</v>
      </c>
      <c r="R6" s="199" t="s">
        <v>60</v>
      </c>
      <c r="S6" s="199" t="s">
        <v>63</v>
      </c>
    </row>
    <row r="7" ht="30" customHeight="1" spans="1:19">
      <c r="A7" s="200"/>
      <c r="B7" s="114"/>
      <c r="C7" s="123"/>
      <c r="D7" s="123"/>
      <c r="E7" s="123"/>
      <c r="F7" s="123"/>
      <c r="G7" s="123"/>
      <c r="H7" s="123"/>
      <c r="I7" s="76" t="s">
        <v>57</v>
      </c>
      <c r="J7" s="207" t="s">
        <v>64</v>
      </c>
      <c r="K7" s="207" t="s">
        <v>65</v>
      </c>
      <c r="L7" s="207" t="s">
        <v>66</v>
      </c>
      <c r="M7" s="207" t="s">
        <v>67</v>
      </c>
      <c r="N7" s="207" t="s">
        <v>68</v>
      </c>
      <c r="O7" s="208"/>
      <c r="P7" s="208"/>
      <c r="Q7" s="208"/>
      <c r="R7" s="208"/>
      <c r="S7" s="123"/>
    </row>
    <row r="8" ht="15" customHeight="1" spans="1:19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>
        <v>8</v>
      </c>
      <c r="I8" s="76">
        <v>9</v>
      </c>
      <c r="J8" s="201">
        <v>10</v>
      </c>
      <c r="K8" s="201">
        <v>11</v>
      </c>
      <c r="L8" s="201">
        <v>12</v>
      </c>
      <c r="M8" s="201">
        <v>13</v>
      </c>
      <c r="N8" s="201">
        <v>14</v>
      </c>
      <c r="O8" s="201">
        <v>15</v>
      </c>
      <c r="P8" s="201">
        <v>16</v>
      </c>
      <c r="Q8" s="201">
        <v>17</v>
      </c>
      <c r="R8" s="201">
        <v>18</v>
      </c>
      <c r="S8" s="201">
        <v>19</v>
      </c>
    </row>
    <row r="9" ht="18" customHeight="1" spans="1:19">
      <c r="A9" s="21" t="s">
        <v>69</v>
      </c>
      <c r="B9" s="21" t="s">
        <v>70</v>
      </c>
      <c r="C9" s="86">
        <v>59518793.18</v>
      </c>
      <c r="D9" s="86">
        <v>59518793.18</v>
      </c>
      <c r="E9" s="86">
        <v>59518793.18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8" customHeight="1" spans="1:19">
      <c r="A10" s="52" t="s">
        <v>55</v>
      </c>
      <c r="B10" s="202"/>
      <c r="C10" s="86">
        <v>59518793.18</v>
      </c>
      <c r="D10" s="86">
        <v>59518793.18</v>
      </c>
      <c r="E10" s="86">
        <v>59518793.18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8" sqref="A8:O2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"单位名称："&amp;"禄劝彝族苗族自治县民族中学"</f>
        <v>单位名称：禄劝彝族苗族自治县民族中学</v>
      </c>
      <c r="O4" s="49" t="s">
        <v>1</v>
      </c>
    </row>
    <row r="5" ht="27" customHeight="1" spans="1:15">
      <c r="A5" s="181" t="s">
        <v>72</v>
      </c>
      <c r="B5" s="181" t="s">
        <v>73</v>
      </c>
      <c r="C5" s="181" t="s">
        <v>55</v>
      </c>
      <c r="D5" s="182" t="s">
        <v>58</v>
      </c>
      <c r="E5" s="183"/>
      <c r="F5" s="184"/>
      <c r="G5" s="185" t="s">
        <v>59</v>
      </c>
      <c r="H5" s="185" t="s">
        <v>60</v>
      </c>
      <c r="I5" s="185" t="s">
        <v>74</v>
      </c>
      <c r="J5" s="182" t="s">
        <v>62</v>
      </c>
      <c r="K5" s="183"/>
      <c r="L5" s="183"/>
      <c r="M5" s="183"/>
      <c r="N5" s="192"/>
      <c r="O5" s="193"/>
    </row>
    <row r="6" ht="42" customHeight="1" spans="1:15">
      <c r="A6" s="186"/>
      <c r="B6" s="186"/>
      <c r="C6" s="187"/>
      <c r="D6" s="188" t="s">
        <v>57</v>
      </c>
      <c r="E6" s="188" t="s">
        <v>75</v>
      </c>
      <c r="F6" s="188" t="s">
        <v>76</v>
      </c>
      <c r="G6" s="187"/>
      <c r="H6" s="187"/>
      <c r="I6" s="194"/>
      <c r="J6" s="188" t="s">
        <v>57</v>
      </c>
      <c r="K6" s="175" t="s">
        <v>77</v>
      </c>
      <c r="L6" s="175" t="s">
        <v>78</v>
      </c>
      <c r="M6" s="175" t="s">
        <v>79</v>
      </c>
      <c r="N6" s="175" t="s">
        <v>80</v>
      </c>
      <c r="O6" s="175" t="s">
        <v>81</v>
      </c>
    </row>
    <row r="7" ht="18" customHeight="1" spans="1:15">
      <c r="A7" s="55" t="s">
        <v>82</v>
      </c>
      <c r="B7" s="55" t="s">
        <v>83</v>
      </c>
      <c r="C7" s="55" t="s">
        <v>84</v>
      </c>
      <c r="D7" s="59" t="s">
        <v>85</v>
      </c>
      <c r="E7" s="59" t="s">
        <v>86</v>
      </c>
      <c r="F7" s="59" t="s">
        <v>87</v>
      </c>
      <c r="G7" s="59" t="s">
        <v>88</v>
      </c>
      <c r="H7" s="59" t="s">
        <v>89</v>
      </c>
      <c r="I7" s="59" t="s">
        <v>90</v>
      </c>
      <c r="J7" s="59" t="s">
        <v>91</v>
      </c>
      <c r="K7" s="59" t="s">
        <v>92</v>
      </c>
      <c r="L7" s="59" t="s">
        <v>93</v>
      </c>
      <c r="M7" s="59" t="s">
        <v>94</v>
      </c>
      <c r="N7" s="55" t="s">
        <v>95</v>
      </c>
      <c r="O7" s="59" t="s">
        <v>96</v>
      </c>
    </row>
    <row r="8" ht="18" customHeight="1" spans="1:15">
      <c r="A8" s="60" t="s">
        <v>97</v>
      </c>
      <c r="B8" s="60" t="s">
        <v>98</v>
      </c>
      <c r="C8" s="86">
        <v>46554785</v>
      </c>
      <c r="D8" s="86">
        <v>46554785</v>
      </c>
      <c r="E8" s="86">
        <v>40820285</v>
      </c>
      <c r="F8" s="86">
        <v>5734500</v>
      </c>
      <c r="G8" s="86"/>
      <c r="H8" s="86"/>
      <c r="I8" s="86"/>
      <c r="J8" s="86"/>
      <c r="K8" s="86"/>
      <c r="L8" s="86"/>
      <c r="M8" s="86"/>
      <c r="N8" s="86"/>
      <c r="O8" s="86"/>
    </row>
    <row r="9" ht="18" customHeight="1" spans="1:15">
      <c r="A9" s="189" t="s">
        <v>99</v>
      </c>
      <c r="B9" s="189" t="s">
        <v>100</v>
      </c>
      <c r="C9" s="86">
        <v>46554785</v>
      </c>
      <c r="D9" s="86">
        <v>46554785</v>
      </c>
      <c r="E9" s="86">
        <v>40820285</v>
      </c>
      <c r="F9" s="86">
        <v>5734500</v>
      </c>
      <c r="G9" s="86"/>
      <c r="H9" s="86"/>
      <c r="I9" s="86"/>
      <c r="J9" s="86"/>
      <c r="K9" s="86"/>
      <c r="L9" s="86"/>
      <c r="M9" s="86"/>
      <c r="N9" s="86"/>
      <c r="O9" s="86"/>
    </row>
    <row r="10" ht="18" customHeight="1" spans="1:15">
      <c r="A10" s="190" t="s">
        <v>101</v>
      </c>
      <c r="B10" s="190" t="s">
        <v>102</v>
      </c>
      <c r="C10" s="86">
        <v>46554785</v>
      </c>
      <c r="D10" s="86">
        <v>46554785</v>
      </c>
      <c r="E10" s="86">
        <v>40820285</v>
      </c>
      <c r="F10" s="86">
        <v>5734500</v>
      </c>
      <c r="G10" s="86"/>
      <c r="H10" s="86"/>
      <c r="I10" s="86"/>
      <c r="J10" s="86"/>
      <c r="K10" s="86"/>
      <c r="L10" s="86"/>
      <c r="M10" s="86"/>
      <c r="N10" s="86"/>
      <c r="O10" s="86"/>
    </row>
    <row r="11" ht="18" customHeight="1" spans="1:15">
      <c r="A11" s="60" t="s">
        <v>103</v>
      </c>
      <c r="B11" s="60" t="s">
        <v>104</v>
      </c>
      <c r="C11" s="86">
        <v>8008711.61</v>
      </c>
      <c r="D11" s="86">
        <v>8008711.61</v>
      </c>
      <c r="E11" s="86">
        <v>8008711.61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ht="18" customHeight="1" spans="1:15">
      <c r="A12" s="189" t="s">
        <v>105</v>
      </c>
      <c r="B12" s="189" t="s">
        <v>106</v>
      </c>
      <c r="C12" s="86">
        <v>7928749.61</v>
      </c>
      <c r="D12" s="86">
        <v>7928749.61</v>
      </c>
      <c r="E12" s="86">
        <v>7928749.61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ht="18" customHeight="1" spans="1:15">
      <c r="A13" s="190" t="s">
        <v>107</v>
      </c>
      <c r="B13" s="190" t="s">
        <v>108</v>
      </c>
      <c r="C13" s="86">
        <v>6498749.61</v>
      </c>
      <c r="D13" s="86">
        <v>6498749.61</v>
      </c>
      <c r="E13" s="86">
        <v>6498749.61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ht="18" customHeight="1" spans="1:15">
      <c r="A14" s="190" t="s">
        <v>109</v>
      </c>
      <c r="B14" s="190" t="s">
        <v>110</v>
      </c>
      <c r="C14" s="86">
        <v>1430000</v>
      </c>
      <c r="D14" s="86">
        <v>1430000</v>
      </c>
      <c r="E14" s="86">
        <v>1430000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ht="18" customHeight="1" spans="1:15">
      <c r="A15" s="189" t="s">
        <v>111</v>
      </c>
      <c r="B15" s="189" t="s">
        <v>112</v>
      </c>
      <c r="C15" s="86">
        <v>79962</v>
      </c>
      <c r="D15" s="86">
        <v>79962</v>
      </c>
      <c r="E15" s="86">
        <v>79962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ht="18" customHeight="1" spans="1:15">
      <c r="A16" s="190" t="s">
        <v>113</v>
      </c>
      <c r="B16" s="190" t="s">
        <v>114</v>
      </c>
      <c r="C16" s="86">
        <v>79962</v>
      </c>
      <c r="D16" s="86">
        <v>79962</v>
      </c>
      <c r="E16" s="86">
        <v>79962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ht="18" customHeight="1" spans="1:15">
      <c r="A17" s="60" t="s">
        <v>115</v>
      </c>
      <c r="B17" s="60" t="s">
        <v>116</v>
      </c>
      <c r="C17" s="86">
        <v>81234.37</v>
      </c>
      <c r="D17" s="86">
        <v>81234.37</v>
      </c>
      <c r="E17" s="86">
        <v>81234.37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ht="18" customHeight="1" spans="1:15">
      <c r="A18" s="189" t="s">
        <v>117</v>
      </c>
      <c r="B18" s="189" t="s">
        <v>118</v>
      </c>
      <c r="C18" s="86">
        <v>81234.37</v>
      </c>
      <c r="D18" s="86">
        <v>81234.37</v>
      </c>
      <c r="E18" s="86">
        <v>81234.37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ht="18" customHeight="1" spans="1:15">
      <c r="A19" s="190" t="s">
        <v>119</v>
      </c>
      <c r="B19" s="190" t="s">
        <v>120</v>
      </c>
      <c r="C19" s="86">
        <v>81234.37</v>
      </c>
      <c r="D19" s="86">
        <v>81234.37</v>
      </c>
      <c r="E19" s="86">
        <v>81234.37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ht="18" customHeight="1" spans="1:15">
      <c r="A20" s="60" t="s">
        <v>121</v>
      </c>
      <c r="B20" s="60" t="s">
        <v>122</v>
      </c>
      <c r="C20" s="86">
        <v>4874062.2</v>
      </c>
      <c r="D20" s="86">
        <v>4874062.2</v>
      </c>
      <c r="E20" s="86">
        <v>4874062.2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ht="18" customHeight="1" spans="1:15">
      <c r="A21" s="189" t="s">
        <v>123</v>
      </c>
      <c r="B21" s="189" t="s">
        <v>124</v>
      </c>
      <c r="C21" s="86">
        <v>4874062.2</v>
      </c>
      <c r="D21" s="86">
        <v>4874062.2</v>
      </c>
      <c r="E21" s="86">
        <v>4874062.2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ht="18" customHeight="1" spans="1:15">
      <c r="A22" s="190" t="s">
        <v>125</v>
      </c>
      <c r="B22" s="190" t="s">
        <v>126</v>
      </c>
      <c r="C22" s="86">
        <v>4874062.2</v>
      </c>
      <c r="D22" s="86">
        <v>4874062.2</v>
      </c>
      <c r="E22" s="86">
        <v>4874062.2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ht="21" customHeight="1" spans="1:15">
      <c r="A23" s="191" t="s">
        <v>55</v>
      </c>
      <c r="B23" s="148"/>
      <c r="C23" s="86">
        <v>59518793.18</v>
      </c>
      <c r="D23" s="86">
        <v>59518793.18</v>
      </c>
      <c r="E23" s="86">
        <v>53784293.18</v>
      </c>
      <c r="F23" s="86">
        <v>5734500</v>
      </c>
      <c r="G23" s="86"/>
      <c r="H23" s="86"/>
      <c r="I23" s="86"/>
      <c r="J23" s="86"/>
      <c r="K23" s="86"/>
      <c r="L23" s="86"/>
      <c r="M23" s="86"/>
      <c r="N23" s="86"/>
      <c r="O23" s="86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4" activePane="bottomLeft" state="frozen"/>
      <selection/>
      <selection pane="bottomLeft" activeCell="D7" sqref="D7: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127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"单位名称："&amp;"禄劝彝族苗族自治县民族中学"</f>
        <v>单位名称：禄劝彝族苗族自治县民族中学</v>
      </c>
      <c r="B4" s="174"/>
      <c r="D4" s="49" t="s">
        <v>1</v>
      </c>
    </row>
    <row r="5" ht="17.25" customHeight="1" spans="1:4">
      <c r="A5" s="175" t="s">
        <v>2</v>
      </c>
      <c r="B5" s="176"/>
      <c r="C5" s="175" t="s">
        <v>3</v>
      </c>
      <c r="D5" s="176"/>
    </row>
    <row r="6" ht="18.75" customHeight="1" spans="1:4">
      <c r="A6" s="175" t="s">
        <v>4</v>
      </c>
      <c r="B6" s="175" t="s">
        <v>5</v>
      </c>
      <c r="C6" s="175" t="s">
        <v>6</v>
      </c>
      <c r="D6" s="175" t="s">
        <v>5</v>
      </c>
    </row>
    <row r="7" ht="16.5" customHeight="1" spans="1:4">
      <c r="A7" s="177" t="s">
        <v>128</v>
      </c>
      <c r="B7" s="86">
        <v>59518793.18</v>
      </c>
      <c r="C7" s="177" t="s">
        <v>129</v>
      </c>
      <c r="D7" s="86">
        <v>59518793.18</v>
      </c>
    </row>
    <row r="8" ht="16.5" customHeight="1" spans="1:4">
      <c r="A8" s="177" t="s">
        <v>130</v>
      </c>
      <c r="B8" s="86">
        <v>59518793.18</v>
      </c>
      <c r="C8" s="177" t="s">
        <v>131</v>
      </c>
      <c r="D8" s="86"/>
    </row>
    <row r="9" ht="16.5" customHeight="1" spans="1:4">
      <c r="A9" s="177" t="s">
        <v>132</v>
      </c>
      <c r="B9" s="86"/>
      <c r="C9" s="177" t="s">
        <v>133</v>
      </c>
      <c r="D9" s="86"/>
    </row>
    <row r="10" ht="16.5" customHeight="1" spans="1:4">
      <c r="A10" s="177" t="s">
        <v>134</v>
      </c>
      <c r="B10" s="86"/>
      <c r="C10" s="177" t="s">
        <v>135</v>
      </c>
      <c r="D10" s="86"/>
    </row>
    <row r="11" ht="16.5" customHeight="1" spans="1:4">
      <c r="A11" s="177" t="s">
        <v>136</v>
      </c>
      <c r="B11" s="86"/>
      <c r="C11" s="177" t="s">
        <v>137</v>
      </c>
      <c r="D11" s="86"/>
    </row>
    <row r="12" ht="16.5" customHeight="1" spans="1:4">
      <c r="A12" s="177" t="s">
        <v>130</v>
      </c>
      <c r="B12" s="86"/>
      <c r="C12" s="177" t="s">
        <v>138</v>
      </c>
      <c r="D12" s="86">
        <v>46554785</v>
      </c>
    </row>
    <row r="13" ht="16.5" customHeight="1" spans="1:4">
      <c r="A13" s="158" t="s">
        <v>132</v>
      </c>
      <c r="B13" s="86"/>
      <c r="C13" s="74" t="s">
        <v>139</v>
      </c>
      <c r="D13" s="86"/>
    </row>
    <row r="14" ht="16.5" customHeight="1" spans="1:4">
      <c r="A14" s="158" t="s">
        <v>134</v>
      </c>
      <c r="B14" s="86"/>
      <c r="C14" s="74" t="s">
        <v>140</v>
      </c>
      <c r="D14" s="86"/>
    </row>
    <row r="15" ht="16.5" customHeight="1" spans="1:4">
      <c r="A15" s="178"/>
      <c r="B15" s="86"/>
      <c r="C15" s="74" t="s">
        <v>141</v>
      </c>
      <c r="D15" s="86">
        <v>8008711.61</v>
      </c>
    </row>
    <row r="16" ht="16.5" customHeight="1" spans="1:4">
      <c r="A16" s="178"/>
      <c r="B16" s="86"/>
      <c r="C16" s="74" t="s">
        <v>142</v>
      </c>
      <c r="D16" s="86">
        <v>81234.37</v>
      </c>
    </row>
    <row r="17" ht="16.5" customHeight="1" spans="1:4">
      <c r="A17" s="178"/>
      <c r="B17" s="86"/>
      <c r="C17" s="74" t="s">
        <v>143</v>
      </c>
      <c r="D17" s="86"/>
    </row>
    <row r="18" ht="16.5" customHeight="1" spans="1:4">
      <c r="A18" s="178"/>
      <c r="B18" s="86"/>
      <c r="C18" s="74" t="s">
        <v>144</v>
      </c>
      <c r="D18" s="86"/>
    </row>
    <row r="19" ht="16.5" customHeight="1" spans="1:4">
      <c r="A19" s="178"/>
      <c r="B19" s="86"/>
      <c r="C19" s="74" t="s">
        <v>145</v>
      </c>
      <c r="D19" s="86"/>
    </row>
    <row r="20" ht="16.5" customHeight="1" spans="1:4">
      <c r="A20" s="178"/>
      <c r="B20" s="86"/>
      <c r="C20" s="74" t="s">
        <v>146</v>
      </c>
      <c r="D20" s="86"/>
    </row>
    <row r="21" ht="16.5" customHeight="1" spans="1:4">
      <c r="A21" s="178"/>
      <c r="B21" s="86"/>
      <c r="C21" s="74" t="s">
        <v>147</v>
      </c>
      <c r="D21" s="86"/>
    </row>
    <row r="22" ht="16.5" customHeight="1" spans="1:4">
      <c r="A22" s="178"/>
      <c r="B22" s="86"/>
      <c r="C22" s="74" t="s">
        <v>148</v>
      </c>
      <c r="D22" s="86"/>
    </row>
    <row r="23" ht="16.5" customHeight="1" spans="1:4">
      <c r="A23" s="178"/>
      <c r="B23" s="86"/>
      <c r="C23" s="74" t="s">
        <v>149</v>
      </c>
      <c r="D23" s="86"/>
    </row>
    <row r="24" ht="16.5" customHeight="1" spans="1:4">
      <c r="A24" s="178"/>
      <c r="B24" s="86"/>
      <c r="C24" s="74" t="s">
        <v>150</v>
      </c>
      <c r="D24" s="86"/>
    </row>
    <row r="25" ht="16.5" customHeight="1" spans="1:4">
      <c r="A25" s="178"/>
      <c r="B25" s="86"/>
      <c r="C25" s="74" t="s">
        <v>151</v>
      </c>
      <c r="D25" s="86"/>
    </row>
    <row r="26" ht="16.5" customHeight="1" spans="1:4">
      <c r="A26" s="178"/>
      <c r="B26" s="86"/>
      <c r="C26" s="74" t="s">
        <v>152</v>
      </c>
      <c r="D26" s="86">
        <v>4874062.2</v>
      </c>
    </row>
    <row r="27" ht="16.5" customHeight="1" spans="1:4">
      <c r="A27" s="178"/>
      <c r="B27" s="86"/>
      <c r="C27" s="74" t="s">
        <v>153</v>
      </c>
      <c r="D27" s="86"/>
    </row>
    <row r="28" ht="16.5" customHeight="1" spans="1:4">
      <c r="A28" s="178"/>
      <c r="B28" s="86"/>
      <c r="C28" s="74" t="s">
        <v>154</v>
      </c>
      <c r="D28" s="86"/>
    </row>
    <row r="29" ht="16.5" customHeight="1" spans="1:4">
      <c r="A29" s="178"/>
      <c r="B29" s="86"/>
      <c r="C29" s="74" t="s">
        <v>155</v>
      </c>
      <c r="D29" s="86"/>
    </row>
    <row r="30" ht="16.5" customHeight="1" spans="1:4">
      <c r="A30" s="178"/>
      <c r="B30" s="86"/>
      <c r="C30" s="74" t="s">
        <v>156</v>
      </c>
      <c r="D30" s="86"/>
    </row>
    <row r="31" ht="16.5" customHeight="1" spans="1:4">
      <c r="A31" s="178"/>
      <c r="B31" s="86"/>
      <c r="C31" s="74" t="s">
        <v>157</v>
      </c>
      <c r="D31" s="86"/>
    </row>
    <row r="32" ht="16.5" customHeight="1" spans="1:4">
      <c r="A32" s="178"/>
      <c r="B32" s="86"/>
      <c r="C32" s="158" t="s">
        <v>158</v>
      </c>
      <c r="D32" s="86"/>
    </row>
    <row r="33" ht="16.5" customHeight="1" spans="1:4">
      <c r="A33" s="178"/>
      <c r="B33" s="86"/>
      <c r="C33" s="158" t="s">
        <v>159</v>
      </c>
      <c r="D33" s="86"/>
    </row>
    <row r="34" ht="16.5" customHeight="1" spans="1:4">
      <c r="A34" s="178"/>
      <c r="B34" s="86"/>
      <c r="C34" s="30" t="s">
        <v>160</v>
      </c>
      <c r="D34" s="86"/>
    </row>
    <row r="35" ht="15" customHeight="1" spans="1:4">
      <c r="A35" s="179" t="s">
        <v>50</v>
      </c>
      <c r="B35" s="180">
        <v>59518793.18</v>
      </c>
      <c r="C35" s="179" t="s">
        <v>51</v>
      </c>
      <c r="D35" s="180">
        <v>59518793.18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11" activePane="bottomLeft" state="frozen"/>
      <selection/>
      <selection pane="bottomLeft" activeCell="E37" sqref="E3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5"/>
      <c r="F2" s="78"/>
      <c r="G2" s="153" t="s">
        <v>161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5" t="str">
        <f>"单位名称："&amp;"禄劝彝族苗族自治县民族中学"</f>
        <v>单位名称：禄劝彝族苗族自治县民族中学</v>
      </c>
      <c r="F4" s="130"/>
      <c r="G4" s="153" t="s">
        <v>1</v>
      </c>
    </row>
    <row r="5" ht="20.25" customHeight="1" spans="1:7">
      <c r="A5" s="169" t="s">
        <v>162</v>
      </c>
      <c r="B5" s="170"/>
      <c r="C5" s="134" t="s">
        <v>55</v>
      </c>
      <c r="D5" s="161" t="s">
        <v>75</v>
      </c>
      <c r="E5" s="12"/>
      <c r="F5" s="13"/>
      <c r="G5" s="150" t="s">
        <v>76</v>
      </c>
    </row>
    <row r="6" ht="20.25" customHeight="1" spans="1:7">
      <c r="A6" s="171" t="s">
        <v>72</v>
      </c>
      <c r="B6" s="171" t="s">
        <v>73</v>
      </c>
      <c r="C6" s="19"/>
      <c r="D6" s="139" t="s">
        <v>57</v>
      </c>
      <c r="E6" s="139" t="s">
        <v>163</v>
      </c>
      <c r="F6" s="139" t="s">
        <v>164</v>
      </c>
      <c r="G6" s="152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5" customHeight="1" spans="1:7">
      <c r="A8" s="30" t="s">
        <v>97</v>
      </c>
      <c r="B8" s="30" t="s">
        <v>98</v>
      </c>
      <c r="C8" s="86">
        <v>46554785</v>
      </c>
      <c r="D8" s="86">
        <v>40820285</v>
      </c>
      <c r="E8" s="86">
        <v>40618085</v>
      </c>
      <c r="F8" s="86">
        <v>202200</v>
      </c>
      <c r="G8" s="86">
        <v>5734500</v>
      </c>
    </row>
    <row r="9" ht="15" customHeight="1" spans="1:7">
      <c r="A9" s="144" t="s">
        <v>99</v>
      </c>
      <c r="B9" s="144" t="s">
        <v>100</v>
      </c>
      <c r="C9" s="86">
        <v>46554785</v>
      </c>
      <c r="D9" s="86">
        <v>40820285</v>
      </c>
      <c r="E9" s="86">
        <v>40618085</v>
      </c>
      <c r="F9" s="86">
        <v>202200</v>
      </c>
      <c r="G9" s="86">
        <v>5734500</v>
      </c>
    </row>
    <row r="10" ht="15" customHeight="1" spans="1:7">
      <c r="A10" s="172" t="s">
        <v>101</v>
      </c>
      <c r="B10" s="172" t="s">
        <v>102</v>
      </c>
      <c r="C10" s="86">
        <v>46554785</v>
      </c>
      <c r="D10" s="86">
        <v>40820285</v>
      </c>
      <c r="E10" s="86">
        <v>40618085</v>
      </c>
      <c r="F10" s="86">
        <v>202200</v>
      </c>
      <c r="G10" s="86">
        <v>5734500</v>
      </c>
    </row>
    <row r="11" ht="15" customHeight="1" spans="1:7">
      <c r="A11" s="30" t="s">
        <v>103</v>
      </c>
      <c r="B11" s="30" t="s">
        <v>104</v>
      </c>
      <c r="C11" s="86">
        <v>8008711.61</v>
      </c>
      <c r="D11" s="86">
        <v>8008711.61</v>
      </c>
      <c r="E11" s="86">
        <v>8008711.61</v>
      </c>
      <c r="F11" s="86"/>
      <c r="G11" s="86"/>
    </row>
    <row r="12" ht="15" customHeight="1" spans="1:7">
      <c r="A12" s="144" t="s">
        <v>105</v>
      </c>
      <c r="B12" s="144" t="s">
        <v>106</v>
      </c>
      <c r="C12" s="86">
        <v>7928749.61</v>
      </c>
      <c r="D12" s="86">
        <v>7928749.61</v>
      </c>
      <c r="E12" s="86">
        <v>7928749.61</v>
      </c>
      <c r="F12" s="86"/>
      <c r="G12" s="86"/>
    </row>
    <row r="13" ht="15" customHeight="1" spans="1:7">
      <c r="A13" s="172" t="s">
        <v>107</v>
      </c>
      <c r="B13" s="172" t="s">
        <v>108</v>
      </c>
      <c r="C13" s="86">
        <v>6498749.61</v>
      </c>
      <c r="D13" s="86">
        <v>6498749.61</v>
      </c>
      <c r="E13" s="86">
        <v>6498749.61</v>
      </c>
      <c r="F13" s="86"/>
      <c r="G13" s="86"/>
    </row>
    <row r="14" ht="15" customHeight="1" spans="1:7">
      <c r="A14" s="172" t="s">
        <v>109</v>
      </c>
      <c r="B14" s="172" t="s">
        <v>110</v>
      </c>
      <c r="C14" s="86">
        <v>1430000</v>
      </c>
      <c r="D14" s="86">
        <v>1430000</v>
      </c>
      <c r="E14" s="86">
        <v>1430000</v>
      </c>
      <c r="F14" s="86"/>
      <c r="G14" s="86"/>
    </row>
    <row r="15" ht="15" customHeight="1" spans="1:7">
      <c r="A15" s="144" t="s">
        <v>111</v>
      </c>
      <c r="B15" s="144" t="s">
        <v>112</v>
      </c>
      <c r="C15" s="86">
        <v>79962</v>
      </c>
      <c r="D15" s="86">
        <v>79962</v>
      </c>
      <c r="E15" s="86">
        <v>79962</v>
      </c>
      <c r="F15" s="86"/>
      <c r="G15" s="86"/>
    </row>
    <row r="16" ht="15" customHeight="1" spans="1:7">
      <c r="A16" s="172" t="s">
        <v>113</v>
      </c>
      <c r="B16" s="172" t="s">
        <v>114</v>
      </c>
      <c r="C16" s="86">
        <v>79962</v>
      </c>
      <c r="D16" s="86">
        <v>79962</v>
      </c>
      <c r="E16" s="86">
        <v>79962</v>
      </c>
      <c r="F16" s="86"/>
      <c r="G16" s="86"/>
    </row>
    <row r="17" ht="15" customHeight="1" spans="1:7">
      <c r="A17" s="30" t="s">
        <v>115</v>
      </c>
      <c r="B17" s="30" t="s">
        <v>116</v>
      </c>
      <c r="C17" s="86">
        <v>81234.37</v>
      </c>
      <c r="D17" s="86">
        <v>81234.37</v>
      </c>
      <c r="E17" s="86">
        <v>81234.37</v>
      </c>
      <c r="F17" s="86"/>
      <c r="G17" s="86"/>
    </row>
    <row r="18" ht="15" customHeight="1" spans="1:7">
      <c r="A18" s="144" t="s">
        <v>117</v>
      </c>
      <c r="B18" s="144" t="s">
        <v>118</v>
      </c>
      <c r="C18" s="86">
        <v>81234.37</v>
      </c>
      <c r="D18" s="86">
        <v>81234.37</v>
      </c>
      <c r="E18" s="86">
        <v>81234.37</v>
      </c>
      <c r="F18" s="86"/>
      <c r="G18" s="86"/>
    </row>
    <row r="19" ht="15" customHeight="1" spans="1:7">
      <c r="A19" s="172" t="s">
        <v>119</v>
      </c>
      <c r="B19" s="172" t="s">
        <v>120</v>
      </c>
      <c r="C19" s="86">
        <v>81234.37</v>
      </c>
      <c r="D19" s="86">
        <v>81234.37</v>
      </c>
      <c r="E19" s="86">
        <v>81234.37</v>
      </c>
      <c r="F19" s="86"/>
      <c r="G19" s="86"/>
    </row>
    <row r="20" ht="15" customHeight="1" spans="1:7">
      <c r="A20" s="30" t="s">
        <v>121</v>
      </c>
      <c r="B20" s="30" t="s">
        <v>122</v>
      </c>
      <c r="C20" s="86">
        <v>4874062.2</v>
      </c>
      <c r="D20" s="86">
        <v>4874062.2</v>
      </c>
      <c r="E20" s="86">
        <v>4874062.2</v>
      </c>
      <c r="F20" s="86"/>
      <c r="G20" s="86"/>
    </row>
    <row r="21" ht="15" customHeight="1" spans="1:7">
      <c r="A21" s="144" t="s">
        <v>123</v>
      </c>
      <c r="B21" s="144" t="s">
        <v>124</v>
      </c>
      <c r="C21" s="86">
        <v>4874062.2</v>
      </c>
      <c r="D21" s="86">
        <v>4874062.2</v>
      </c>
      <c r="E21" s="86">
        <v>4874062.2</v>
      </c>
      <c r="F21" s="86"/>
      <c r="G21" s="86"/>
    </row>
    <row r="22" ht="18" customHeight="1" spans="1:7">
      <c r="A22" s="172" t="s">
        <v>125</v>
      </c>
      <c r="B22" s="172" t="s">
        <v>126</v>
      </c>
      <c r="C22" s="86">
        <v>4874062.2</v>
      </c>
      <c r="D22" s="86">
        <v>4874062.2</v>
      </c>
      <c r="E22" s="86">
        <v>4874062.2</v>
      </c>
      <c r="F22" s="86"/>
      <c r="G22" s="86"/>
    </row>
    <row r="23" ht="18" customHeight="1" spans="1:7">
      <c r="A23" s="85" t="s">
        <v>165</v>
      </c>
      <c r="B23" s="173" t="s">
        <v>165</v>
      </c>
      <c r="C23" s="86">
        <v>59518793.18</v>
      </c>
      <c r="D23" s="86">
        <v>53784293.18</v>
      </c>
      <c r="E23" s="86">
        <v>53582093.18</v>
      </c>
      <c r="F23" s="86">
        <v>202200</v>
      </c>
      <c r="G23" s="86">
        <v>5734500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:F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65" t="s">
        <v>166</v>
      </c>
    </row>
    <row r="3" ht="41.25" customHeight="1" spans="1:6">
      <c r="A3" s="166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9" t="str">
        <f>"单位名称："&amp;"禄劝彝族苗族自治县民族中学"</f>
        <v>单位名称：禄劝彝族苗族自治县民族中学</v>
      </c>
      <c r="B4" s="167"/>
      <c r="D4" s="46"/>
      <c r="E4" s="45"/>
      <c r="F4" s="68" t="s">
        <v>1</v>
      </c>
    </row>
    <row r="5" ht="27" customHeight="1" spans="1:6">
      <c r="A5" s="50" t="s">
        <v>167</v>
      </c>
      <c r="B5" s="50" t="s">
        <v>168</v>
      </c>
      <c r="C5" s="52" t="s">
        <v>169</v>
      </c>
      <c r="D5" s="50"/>
      <c r="E5" s="51"/>
      <c r="F5" s="50" t="s">
        <v>170</v>
      </c>
    </row>
    <row r="6" ht="28.5" customHeight="1" spans="1:6">
      <c r="A6" s="168"/>
      <c r="B6" s="54"/>
      <c r="C6" s="51" t="s">
        <v>57</v>
      </c>
      <c r="D6" s="51" t="s">
        <v>171</v>
      </c>
      <c r="E6" s="51" t="s">
        <v>172</v>
      </c>
      <c r="F6" s="53"/>
    </row>
    <row r="7" ht="17.25" customHeight="1" spans="1:6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</row>
    <row r="8" ht="17.25" customHeight="1" spans="1:6">
      <c r="A8" s="142"/>
      <c r="B8" s="142"/>
      <c r="C8" s="142"/>
      <c r="D8" s="142"/>
      <c r="E8" s="142"/>
      <c r="F8" s="142"/>
    </row>
    <row r="9" customHeight="1" spans="1:6">
      <c r="A9" s="37" t="s">
        <v>173</v>
      </c>
      <c r="B9" s="37"/>
      <c r="C9" s="37"/>
      <c r="D9" s="37"/>
      <c r="E9" s="37"/>
      <c r="F9" s="37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topLeftCell="D1" workbookViewId="0">
      <pane ySplit="1" topLeftCell="A8" activePane="bottomLeft" state="frozen"/>
      <selection/>
      <selection pane="bottomLeft" activeCell="E28" sqref="E2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5"/>
      <c r="C2" s="154"/>
      <c r="E2" s="155"/>
      <c r="F2" s="155"/>
      <c r="G2" s="155"/>
      <c r="H2" s="155"/>
      <c r="I2" s="91"/>
      <c r="J2" s="91"/>
      <c r="K2" s="91"/>
      <c r="L2" s="91"/>
      <c r="M2" s="91"/>
      <c r="N2" s="91"/>
      <c r="R2" s="91"/>
      <c r="V2" s="154"/>
      <c r="X2" s="3" t="s">
        <v>174</v>
      </c>
    </row>
    <row r="3" ht="45.75" customHeight="1" spans="1:24">
      <c r="A3" s="71" t="str">
        <f>"2025"&amp;"年部门基本支出预算表"</f>
        <v>2025年部门基本支出预算表</v>
      </c>
      <c r="B3" s="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  <c r="P3" s="4"/>
      <c r="Q3" s="4"/>
      <c r="R3" s="71"/>
      <c r="S3" s="71"/>
      <c r="T3" s="71"/>
      <c r="U3" s="71"/>
      <c r="V3" s="71"/>
      <c r="W3" s="71"/>
      <c r="X3" s="71"/>
    </row>
    <row r="4" ht="18.75" customHeight="1" spans="1:24">
      <c r="A4" s="5" t="str">
        <f>"单位名称："&amp;"禄劝彝族苗族自治县民族中学"</f>
        <v>单位名称：禄劝彝族苗族自治县民族中学</v>
      </c>
      <c r="B4" s="6"/>
      <c r="C4" s="156"/>
      <c r="D4" s="156"/>
      <c r="E4" s="156"/>
      <c r="F4" s="156"/>
      <c r="G4" s="156"/>
      <c r="H4" s="156"/>
      <c r="I4" s="93"/>
      <c r="J4" s="93"/>
      <c r="K4" s="93"/>
      <c r="L4" s="93"/>
      <c r="M4" s="93"/>
      <c r="N4" s="93"/>
      <c r="O4" s="7"/>
      <c r="P4" s="7"/>
      <c r="Q4" s="7"/>
      <c r="R4" s="93"/>
      <c r="V4" s="154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61" t="s">
        <v>183</v>
      </c>
      <c r="J5" s="88" t="s">
        <v>183</v>
      </c>
      <c r="K5" s="88"/>
      <c r="L5" s="88"/>
      <c r="M5" s="88"/>
      <c r="N5" s="88"/>
      <c r="O5" s="12"/>
      <c r="P5" s="12"/>
      <c r="Q5" s="12"/>
      <c r="R5" s="110" t="s">
        <v>61</v>
      </c>
      <c r="S5" s="88" t="s">
        <v>62</v>
      </c>
      <c r="T5" s="88"/>
      <c r="U5" s="88"/>
      <c r="V5" s="88"/>
      <c r="W5" s="88"/>
      <c r="X5" s="89"/>
    </row>
    <row r="6" ht="18" customHeight="1" spans="1:24">
      <c r="A6" s="14"/>
      <c r="B6" s="29"/>
      <c r="C6" s="136"/>
      <c r="D6" s="14"/>
      <c r="E6" s="14"/>
      <c r="F6" s="14"/>
      <c r="G6" s="14"/>
      <c r="H6" s="14"/>
      <c r="I6" s="134" t="s">
        <v>184</v>
      </c>
      <c r="J6" s="161" t="s">
        <v>58</v>
      </c>
      <c r="K6" s="88"/>
      <c r="L6" s="88"/>
      <c r="M6" s="88"/>
      <c r="N6" s="89"/>
      <c r="O6" s="11" t="s">
        <v>185</v>
      </c>
      <c r="P6" s="12"/>
      <c r="Q6" s="13"/>
      <c r="R6" s="9" t="s">
        <v>61</v>
      </c>
      <c r="S6" s="161" t="s">
        <v>62</v>
      </c>
      <c r="T6" s="110" t="s">
        <v>64</v>
      </c>
      <c r="U6" s="88" t="s">
        <v>62</v>
      </c>
      <c r="V6" s="110" t="s">
        <v>66</v>
      </c>
      <c r="W6" s="110" t="s">
        <v>67</v>
      </c>
      <c r="X6" s="164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62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57"/>
      <c r="B8" s="19"/>
      <c r="C8" s="157"/>
      <c r="D8" s="157"/>
      <c r="E8" s="157"/>
      <c r="F8" s="157"/>
      <c r="G8" s="157"/>
      <c r="H8" s="157"/>
      <c r="I8" s="157"/>
      <c r="J8" s="163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158" t="s">
        <v>193</v>
      </c>
      <c r="B10" s="158" t="s">
        <v>70</v>
      </c>
      <c r="C10" s="158" t="s">
        <v>194</v>
      </c>
      <c r="D10" s="158" t="s">
        <v>195</v>
      </c>
      <c r="E10" s="158" t="s">
        <v>101</v>
      </c>
      <c r="F10" s="158" t="s">
        <v>102</v>
      </c>
      <c r="G10" s="158" t="s">
        <v>196</v>
      </c>
      <c r="H10" s="158" t="s">
        <v>197</v>
      </c>
      <c r="I10" s="86">
        <v>17473164</v>
      </c>
      <c r="J10" s="86">
        <v>17473164</v>
      </c>
      <c r="K10" s="86"/>
      <c r="L10" s="86"/>
      <c r="M10" s="86">
        <v>17473164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customHeight="1" spans="1:24">
      <c r="A11" s="158" t="s">
        <v>193</v>
      </c>
      <c r="B11" s="158" t="s">
        <v>70</v>
      </c>
      <c r="C11" s="158" t="s">
        <v>198</v>
      </c>
      <c r="D11" s="158" t="s">
        <v>199</v>
      </c>
      <c r="E11" s="158" t="s">
        <v>101</v>
      </c>
      <c r="F11" s="158" t="s">
        <v>102</v>
      </c>
      <c r="G11" s="158" t="s">
        <v>200</v>
      </c>
      <c r="H11" s="158" t="s">
        <v>199</v>
      </c>
      <c r="I11" s="86">
        <v>202200</v>
      </c>
      <c r="J11" s="86">
        <v>202200</v>
      </c>
      <c r="K11" s="24"/>
      <c r="L11" s="24"/>
      <c r="M11" s="86">
        <v>202200</v>
      </c>
      <c r="N11" s="24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customHeight="1" spans="1:24">
      <c r="A12" s="158" t="s">
        <v>193</v>
      </c>
      <c r="B12" s="158" t="s">
        <v>70</v>
      </c>
      <c r="C12" s="158" t="s">
        <v>201</v>
      </c>
      <c r="D12" s="158" t="s">
        <v>126</v>
      </c>
      <c r="E12" s="158" t="s">
        <v>125</v>
      </c>
      <c r="F12" s="158" t="s">
        <v>126</v>
      </c>
      <c r="G12" s="158" t="s">
        <v>202</v>
      </c>
      <c r="H12" s="158" t="s">
        <v>126</v>
      </c>
      <c r="I12" s="86">
        <v>4874062.2</v>
      </c>
      <c r="J12" s="86">
        <v>4874062.2</v>
      </c>
      <c r="K12" s="24"/>
      <c r="L12" s="24"/>
      <c r="M12" s="86">
        <v>4874062.2</v>
      </c>
      <c r="N12" s="24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customHeight="1" spans="1:24">
      <c r="A13" s="158" t="s">
        <v>193</v>
      </c>
      <c r="B13" s="158" t="s">
        <v>70</v>
      </c>
      <c r="C13" s="158" t="s">
        <v>203</v>
      </c>
      <c r="D13" s="158" t="s">
        <v>204</v>
      </c>
      <c r="E13" s="158" t="s">
        <v>113</v>
      </c>
      <c r="F13" s="158" t="s">
        <v>114</v>
      </c>
      <c r="G13" s="158" t="s">
        <v>205</v>
      </c>
      <c r="H13" s="158" t="s">
        <v>206</v>
      </c>
      <c r="I13" s="86">
        <v>44394</v>
      </c>
      <c r="J13" s="86">
        <v>44394</v>
      </c>
      <c r="K13" s="24"/>
      <c r="L13" s="24"/>
      <c r="M13" s="86">
        <v>44394</v>
      </c>
      <c r="N13" s="24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customHeight="1" spans="1:24">
      <c r="A14" s="158" t="s">
        <v>193</v>
      </c>
      <c r="B14" s="158" t="s">
        <v>70</v>
      </c>
      <c r="C14" s="158" t="s">
        <v>203</v>
      </c>
      <c r="D14" s="158" t="s">
        <v>204</v>
      </c>
      <c r="E14" s="158" t="s">
        <v>113</v>
      </c>
      <c r="F14" s="158" t="s">
        <v>114</v>
      </c>
      <c r="G14" s="158" t="s">
        <v>205</v>
      </c>
      <c r="H14" s="158" t="s">
        <v>206</v>
      </c>
      <c r="I14" s="86">
        <v>35568</v>
      </c>
      <c r="J14" s="86">
        <v>35568</v>
      </c>
      <c r="K14" s="24"/>
      <c r="L14" s="24"/>
      <c r="M14" s="86">
        <v>35568</v>
      </c>
      <c r="N14" s="24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customHeight="1" spans="1:24">
      <c r="A15" s="158" t="s">
        <v>193</v>
      </c>
      <c r="B15" s="158" t="s">
        <v>70</v>
      </c>
      <c r="C15" s="158" t="s">
        <v>207</v>
      </c>
      <c r="D15" s="158" t="s">
        <v>208</v>
      </c>
      <c r="E15" s="158" t="s">
        <v>119</v>
      </c>
      <c r="F15" s="158" t="s">
        <v>120</v>
      </c>
      <c r="G15" s="158" t="s">
        <v>209</v>
      </c>
      <c r="H15" s="158" t="s">
        <v>210</v>
      </c>
      <c r="I15" s="86">
        <v>81234.37</v>
      </c>
      <c r="J15" s="86">
        <v>81234.37</v>
      </c>
      <c r="K15" s="24"/>
      <c r="L15" s="24"/>
      <c r="M15" s="86">
        <v>81234.37</v>
      </c>
      <c r="N15" s="24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customHeight="1" spans="1:24">
      <c r="A16" s="158" t="s">
        <v>193</v>
      </c>
      <c r="B16" s="158" t="s">
        <v>70</v>
      </c>
      <c r="C16" s="158" t="s">
        <v>211</v>
      </c>
      <c r="D16" s="158" t="s">
        <v>212</v>
      </c>
      <c r="E16" s="158" t="s">
        <v>109</v>
      </c>
      <c r="F16" s="158" t="s">
        <v>110</v>
      </c>
      <c r="G16" s="158" t="s">
        <v>213</v>
      </c>
      <c r="H16" s="158" t="s">
        <v>212</v>
      </c>
      <c r="I16" s="86">
        <v>1430000</v>
      </c>
      <c r="J16" s="86">
        <v>1430000</v>
      </c>
      <c r="K16" s="24"/>
      <c r="L16" s="24"/>
      <c r="M16" s="86">
        <v>1430000</v>
      </c>
      <c r="N16" s="24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customHeight="1" spans="1:24">
      <c r="A17" s="158" t="s">
        <v>193</v>
      </c>
      <c r="B17" s="158" t="s">
        <v>70</v>
      </c>
      <c r="C17" s="158" t="s">
        <v>214</v>
      </c>
      <c r="D17" s="158" t="s">
        <v>215</v>
      </c>
      <c r="E17" s="158" t="s">
        <v>101</v>
      </c>
      <c r="F17" s="158" t="s">
        <v>102</v>
      </c>
      <c r="G17" s="158" t="s">
        <v>216</v>
      </c>
      <c r="H17" s="158" t="s">
        <v>217</v>
      </c>
      <c r="I17" s="86">
        <v>1456097</v>
      </c>
      <c r="J17" s="86">
        <v>1456097</v>
      </c>
      <c r="K17" s="24"/>
      <c r="L17" s="24"/>
      <c r="M17" s="86">
        <v>1456097</v>
      </c>
      <c r="N17" s="24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customHeight="1" spans="1:24">
      <c r="A18" s="158" t="s">
        <v>193</v>
      </c>
      <c r="B18" s="158" t="s">
        <v>70</v>
      </c>
      <c r="C18" s="158" t="s">
        <v>218</v>
      </c>
      <c r="D18" s="158" t="s">
        <v>219</v>
      </c>
      <c r="E18" s="158" t="s">
        <v>101</v>
      </c>
      <c r="F18" s="158" t="s">
        <v>102</v>
      </c>
      <c r="G18" s="158" t="s">
        <v>220</v>
      </c>
      <c r="H18" s="158" t="s">
        <v>221</v>
      </c>
      <c r="I18" s="86">
        <v>6420720</v>
      </c>
      <c r="J18" s="86">
        <v>6420720</v>
      </c>
      <c r="K18" s="24"/>
      <c r="L18" s="24"/>
      <c r="M18" s="86">
        <v>6420720</v>
      </c>
      <c r="N18" s="24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customHeight="1" spans="1:24">
      <c r="A19" s="158" t="s">
        <v>193</v>
      </c>
      <c r="B19" s="158" t="s">
        <v>70</v>
      </c>
      <c r="C19" s="158" t="s">
        <v>218</v>
      </c>
      <c r="D19" s="158" t="s">
        <v>219</v>
      </c>
      <c r="E19" s="158" t="s">
        <v>101</v>
      </c>
      <c r="F19" s="158" t="s">
        <v>102</v>
      </c>
      <c r="G19" s="158" t="s">
        <v>220</v>
      </c>
      <c r="H19" s="158" t="s">
        <v>221</v>
      </c>
      <c r="I19" s="86">
        <v>3519588</v>
      </c>
      <c r="J19" s="86">
        <v>3519588</v>
      </c>
      <c r="K19" s="24"/>
      <c r="L19" s="24"/>
      <c r="M19" s="86">
        <v>3519588</v>
      </c>
      <c r="N19" s="24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customHeight="1" spans="1:24">
      <c r="A20" s="158" t="s">
        <v>193</v>
      </c>
      <c r="B20" s="158" t="s">
        <v>70</v>
      </c>
      <c r="C20" s="158" t="s">
        <v>222</v>
      </c>
      <c r="D20" s="158" t="s">
        <v>223</v>
      </c>
      <c r="E20" s="158" t="s">
        <v>101</v>
      </c>
      <c r="F20" s="158" t="s">
        <v>102</v>
      </c>
      <c r="G20" s="158" t="s">
        <v>224</v>
      </c>
      <c r="H20" s="158" t="s">
        <v>225</v>
      </c>
      <c r="I20" s="86">
        <v>11748516</v>
      </c>
      <c r="J20" s="86">
        <v>11748516</v>
      </c>
      <c r="K20" s="24"/>
      <c r="L20" s="24"/>
      <c r="M20" s="86">
        <v>11748516</v>
      </c>
      <c r="N20" s="24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ht="20.25" customHeight="1" spans="1:24">
      <c r="A21" s="158" t="s">
        <v>193</v>
      </c>
      <c r="B21" s="158" t="s">
        <v>70</v>
      </c>
      <c r="C21" s="158" t="s">
        <v>226</v>
      </c>
      <c r="D21" s="158" t="s">
        <v>227</v>
      </c>
      <c r="E21" s="158" t="s">
        <v>107</v>
      </c>
      <c r="F21" s="158" t="s">
        <v>108</v>
      </c>
      <c r="G21" s="158" t="s">
        <v>228</v>
      </c>
      <c r="H21" s="158" t="s">
        <v>229</v>
      </c>
      <c r="I21" s="86">
        <v>6498749.61</v>
      </c>
      <c r="J21" s="86">
        <v>6498749.61</v>
      </c>
      <c r="K21" s="24"/>
      <c r="L21" s="24"/>
      <c r="M21" s="86">
        <v>6498749.61</v>
      </c>
      <c r="N21" s="24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ht="17.25" customHeight="1" spans="1:24">
      <c r="A22" s="146" t="s">
        <v>165</v>
      </c>
      <c r="B22" s="147"/>
      <c r="C22" s="159"/>
      <c r="D22" s="159"/>
      <c r="E22" s="159"/>
      <c r="F22" s="159"/>
      <c r="G22" s="159"/>
      <c r="H22" s="160"/>
      <c r="I22" s="86">
        <v>53784293.18</v>
      </c>
      <c r="J22" s="86">
        <v>53784293.18</v>
      </c>
      <c r="K22" s="86"/>
      <c r="L22" s="86"/>
      <c r="M22" s="86">
        <v>53784293.18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11" activePane="bottomLeft" state="frozen"/>
      <selection/>
      <selection pane="bottomLeft" activeCell="K26" sqref="K2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5"/>
      <c r="E2" s="2"/>
      <c r="F2" s="2"/>
      <c r="G2" s="2"/>
      <c r="H2" s="2"/>
      <c r="U2" s="145"/>
      <c r="W2" s="153" t="s">
        <v>230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"单位名称："&amp;"禄劝彝族苗族自治县民族中学"</f>
        <v>单位名称：禄劝彝族苗族自治县民族中学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5"/>
      <c r="W4" s="127" t="s">
        <v>1</v>
      </c>
    </row>
    <row r="5" ht="21.75" customHeight="1" spans="1:23">
      <c r="A5" s="9" t="s">
        <v>231</v>
      </c>
      <c r="B5" s="10" t="s">
        <v>177</v>
      </c>
      <c r="C5" s="9" t="s">
        <v>178</v>
      </c>
      <c r="D5" s="9" t="s">
        <v>232</v>
      </c>
      <c r="E5" s="10" t="s">
        <v>179</v>
      </c>
      <c r="F5" s="10" t="s">
        <v>180</v>
      </c>
      <c r="G5" s="10" t="s">
        <v>233</v>
      </c>
      <c r="H5" s="10" t="s">
        <v>234</v>
      </c>
      <c r="I5" s="28" t="s">
        <v>55</v>
      </c>
      <c r="J5" s="11" t="s">
        <v>235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9" t="s">
        <v>58</v>
      </c>
      <c r="K6" s="150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51" t="s">
        <v>57</v>
      </c>
      <c r="K7" s="152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2" t="s">
        <v>57</v>
      </c>
      <c r="K8" s="72" t="s">
        <v>236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15" customHeight="1" spans="1:23">
      <c r="A10" s="74" t="s">
        <v>237</v>
      </c>
      <c r="B10" s="74" t="s">
        <v>238</v>
      </c>
      <c r="C10" s="74" t="s">
        <v>239</v>
      </c>
      <c r="D10" s="74" t="s">
        <v>70</v>
      </c>
      <c r="E10" s="74" t="s">
        <v>101</v>
      </c>
      <c r="F10" s="74" t="s">
        <v>102</v>
      </c>
      <c r="G10" s="74" t="s">
        <v>240</v>
      </c>
      <c r="H10" s="74" t="s">
        <v>241</v>
      </c>
      <c r="I10" s="86">
        <v>1755000</v>
      </c>
      <c r="J10" s="86">
        <v>1755000</v>
      </c>
      <c r="K10" s="86">
        <v>1755000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15" customHeight="1" spans="1:23">
      <c r="A11" s="74" t="s">
        <v>237</v>
      </c>
      <c r="B11" s="74" t="s">
        <v>238</v>
      </c>
      <c r="C11" s="74" t="s">
        <v>239</v>
      </c>
      <c r="D11" s="74" t="s">
        <v>70</v>
      </c>
      <c r="E11" s="74" t="s">
        <v>101</v>
      </c>
      <c r="F11" s="74" t="s">
        <v>102</v>
      </c>
      <c r="G11" s="74" t="s">
        <v>242</v>
      </c>
      <c r="H11" s="74" t="s">
        <v>243</v>
      </c>
      <c r="I11" s="86">
        <v>79500</v>
      </c>
      <c r="J11" s="86">
        <v>79500</v>
      </c>
      <c r="K11" s="86">
        <v>79500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</row>
    <row r="12" ht="15" customHeight="1" spans="1:23">
      <c r="A12" s="74" t="s">
        <v>237</v>
      </c>
      <c r="B12" s="74" t="s">
        <v>238</v>
      </c>
      <c r="C12" s="74" t="s">
        <v>239</v>
      </c>
      <c r="D12" s="74" t="s">
        <v>70</v>
      </c>
      <c r="E12" s="74" t="s">
        <v>101</v>
      </c>
      <c r="F12" s="74" t="s">
        <v>102</v>
      </c>
      <c r="G12" s="74" t="s">
        <v>244</v>
      </c>
      <c r="H12" s="74" t="s">
        <v>245</v>
      </c>
      <c r="I12" s="86">
        <v>799500</v>
      </c>
      <c r="J12" s="86">
        <v>799500</v>
      </c>
      <c r="K12" s="86">
        <v>799500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ht="15" customHeight="1" spans="1:23">
      <c r="A13" s="74" t="s">
        <v>237</v>
      </c>
      <c r="B13" s="74" t="s">
        <v>238</v>
      </c>
      <c r="C13" s="74" t="s">
        <v>239</v>
      </c>
      <c r="D13" s="74" t="s">
        <v>70</v>
      </c>
      <c r="E13" s="74" t="s">
        <v>101</v>
      </c>
      <c r="F13" s="74" t="s">
        <v>102</v>
      </c>
      <c r="G13" s="74" t="s">
        <v>246</v>
      </c>
      <c r="H13" s="74" t="s">
        <v>247</v>
      </c>
      <c r="I13" s="86">
        <v>1600500</v>
      </c>
      <c r="J13" s="86">
        <v>1600500</v>
      </c>
      <c r="K13" s="86">
        <v>1600500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</row>
    <row r="14" ht="15" customHeight="1" spans="1:23">
      <c r="A14" s="74" t="s">
        <v>248</v>
      </c>
      <c r="B14" s="74" t="s">
        <v>249</v>
      </c>
      <c r="C14" s="74" t="s">
        <v>250</v>
      </c>
      <c r="D14" s="74" t="s">
        <v>70</v>
      </c>
      <c r="E14" s="74" t="s">
        <v>101</v>
      </c>
      <c r="F14" s="74" t="s">
        <v>102</v>
      </c>
      <c r="G14" s="74" t="s">
        <v>240</v>
      </c>
      <c r="H14" s="74" t="s">
        <v>241</v>
      </c>
      <c r="I14" s="86">
        <v>1500000</v>
      </c>
      <c r="J14" s="86">
        <v>1500000</v>
      </c>
      <c r="K14" s="86">
        <v>1500000</v>
      </c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</row>
    <row r="15" ht="18.75" customHeight="1" spans="1:23">
      <c r="A15" s="146" t="s">
        <v>165</v>
      </c>
      <c r="B15" s="147"/>
      <c r="C15" s="147"/>
      <c r="D15" s="147"/>
      <c r="E15" s="147"/>
      <c r="F15" s="147"/>
      <c r="G15" s="147"/>
      <c r="H15" s="148"/>
      <c r="I15" s="86">
        <v>5734500</v>
      </c>
      <c r="J15" s="86">
        <v>5734500</v>
      </c>
      <c r="K15" s="86">
        <v>5734500</v>
      </c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8" activePane="bottomLeft" state="frozen"/>
      <selection/>
      <selection pane="bottomLeft" activeCell="B11" sqref="B11:B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251</v>
      </c>
    </row>
    <row r="3" ht="39.75" customHeight="1" spans="1:10">
      <c r="A3" s="70" t="str">
        <f>"2025"&amp;"年部门项目支出绩效目标表"</f>
        <v>2025年部门项目支出绩效目标表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tr">
        <f>"单位名称："&amp;"禄劝彝族苗族自治县民族中学"</f>
        <v>单位名称：禄劝彝族苗族自治县民族中学</v>
      </c>
    </row>
    <row r="5" ht="44.25" customHeight="1" spans="1:10">
      <c r="A5" s="72" t="s">
        <v>178</v>
      </c>
      <c r="B5" s="72" t="s">
        <v>252</v>
      </c>
      <c r="C5" s="72" t="s">
        <v>253</v>
      </c>
      <c r="D5" s="72" t="s">
        <v>254</v>
      </c>
      <c r="E5" s="72" t="s">
        <v>255</v>
      </c>
      <c r="F5" s="73" t="s">
        <v>256</v>
      </c>
      <c r="G5" s="72" t="s">
        <v>257</v>
      </c>
      <c r="H5" s="73" t="s">
        <v>258</v>
      </c>
      <c r="I5" s="73" t="s">
        <v>259</v>
      </c>
      <c r="J5" s="72" t="s">
        <v>260</v>
      </c>
    </row>
    <row r="6" ht="18.75" customHeight="1" spans="1:10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38">
        <v>6</v>
      </c>
      <c r="G6" s="143">
        <v>7</v>
      </c>
      <c r="H6" s="38">
        <v>8</v>
      </c>
      <c r="I6" s="38">
        <v>9</v>
      </c>
      <c r="J6" s="143">
        <v>10</v>
      </c>
    </row>
    <row r="7" ht="42" customHeight="1" spans="1:10">
      <c r="A7" s="30" t="s">
        <v>70</v>
      </c>
      <c r="B7" s="74"/>
      <c r="C7" s="74"/>
      <c r="D7" s="74"/>
      <c r="E7" s="75"/>
      <c r="F7" s="76"/>
      <c r="G7" s="75"/>
      <c r="H7" s="76"/>
      <c r="I7" s="76"/>
      <c r="J7" s="75"/>
    </row>
    <row r="8" ht="96" customHeight="1" spans="1:10">
      <c r="A8" s="144" t="s">
        <v>239</v>
      </c>
      <c r="B8" s="21" t="s">
        <v>261</v>
      </c>
      <c r="C8" s="21" t="s">
        <v>262</v>
      </c>
      <c r="D8" s="21" t="s">
        <v>263</v>
      </c>
      <c r="E8" s="30" t="s">
        <v>264</v>
      </c>
      <c r="F8" s="21" t="s">
        <v>265</v>
      </c>
      <c r="G8" s="30" t="s">
        <v>266</v>
      </c>
      <c r="H8" s="21" t="s">
        <v>267</v>
      </c>
      <c r="I8" s="21" t="s">
        <v>268</v>
      </c>
      <c r="J8" s="30" t="s">
        <v>269</v>
      </c>
    </row>
    <row r="9" ht="67" customHeight="1" spans="1:10">
      <c r="A9" s="144" t="s">
        <v>239</v>
      </c>
      <c r="B9" s="21" t="s">
        <v>261</v>
      </c>
      <c r="C9" s="21" t="s">
        <v>270</v>
      </c>
      <c r="D9" s="21" t="s">
        <v>271</v>
      </c>
      <c r="E9" s="30" t="s">
        <v>272</v>
      </c>
      <c r="F9" s="21" t="s">
        <v>265</v>
      </c>
      <c r="G9" s="30" t="s">
        <v>273</v>
      </c>
      <c r="H9" s="21"/>
      <c r="I9" s="21" t="s">
        <v>274</v>
      </c>
      <c r="J9" s="30" t="s">
        <v>275</v>
      </c>
    </row>
    <row r="10" ht="43" customHeight="1" spans="1:10">
      <c r="A10" s="144" t="s">
        <v>239</v>
      </c>
      <c r="B10" s="21" t="s">
        <v>261</v>
      </c>
      <c r="C10" s="21" t="s">
        <v>276</v>
      </c>
      <c r="D10" s="21" t="s">
        <v>277</v>
      </c>
      <c r="E10" s="30" t="s">
        <v>278</v>
      </c>
      <c r="F10" s="21" t="s">
        <v>279</v>
      </c>
      <c r="G10" s="30" t="s">
        <v>280</v>
      </c>
      <c r="H10" s="21" t="s">
        <v>281</v>
      </c>
      <c r="I10" s="21" t="s">
        <v>268</v>
      </c>
      <c r="J10" s="30" t="s">
        <v>282</v>
      </c>
    </row>
    <row r="11" ht="44" customHeight="1" spans="1:10">
      <c r="A11" s="144" t="s">
        <v>250</v>
      </c>
      <c r="B11" s="21" t="s">
        <v>283</v>
      </c>
      <c r="C11" s="21" t="s">
        <v>262</v>
      </c>
      <c r="D11" s="21" t="s">
        <v>284</v>
      </c>
      <c r="E11" s="30" t="s">
        <v>285</v>
      </c>
      <c r="F11" s="21" t="s">
        <v>265</v>
      </c>
      <c r="G11" s="30" t="s">
        <v>286</v>
      </c>
      <c r="H11" s="21" t="s">
        <v>281</v>
      </c>
      <c r="I11" s="21" t="s">
        <v>268</v>
      </c>
      <c r="J11" s="30" t="s">
        <v>287</v>
      </c>
    </row>
    <row r="12" ht="40" customHeight="1" spans="1:10">
      <c r="A12" s="144" t="s">
        <v>250</v>
      </c>
      <c r="B12" s="21" t="s">
        <v>288</v>
      </c>
      <c r="C12" s="21" t="s">
        <v>262</v>
      </c>
      <c r="D12" s="21" t="s">
        <v>284</v>
      </c>
      <c r="E12" s="30" t="s">
        <v>289</v>
      </c>
      <c r="F12" s="21" t="s">
        <v>265</v>
      </c>
      <c r="G12" s="30" t="s">
        <v>286</v>
      </c>
      <c r="H12" s="21" t="s">
        <v>281</v>
      </c>
      <c r="I12" s="21" t="s">
        <v>268</v>
      </c>
      <c r="J12" s="30" t="s">
        <v>287</v>
      </c>
    </row>
    <row r="13" ht="40" customHeight="1" spans="1:10">
      <c r="A13" s="144" t="s">
        <v>250</v>
      </c>
      <c r="B13" s="21" t="s">
        <v>288</v>
      </c>
      <c r="C13" s="21" t="s">
        <v>270</v>
      </c>
      <c r="D13" s="21" t="s">
        <v>271</v>
      </c>
      <c r="E13" s="30" t="s">
        <v>290</v>
      </c>
      <c r="F13" s="21" t="s">
        <v>279</v>
      </c>
      <c r="G13" s="30" t="s">
        <v>286</v>
      </c>
      <c r="H13" s="21" t="s">
        <v>281</v>
      </c>
      <c r="I13" s="21" t="s">
        <v>268</v>
      </c>
      <c r="J13" s="30" t="s">
        <v>287</v>
      </c>
    </row>
    <row r="14" ht="45" customHeight="1" spans="1:10">
      <c r="A14" s="144" t="s">
        <v>250</v>
      </c>
      <c r="B14" s="21" t="s">
        <v>288</v>
      </c>
      <c r="C14" s="21" t="s">
        <v>276</v>
      </c>
      <c r="D14" s="21" t="s">
        <v>277</v>
      </c>
      <c r="E14" s="30" t="s">
        <v>291</v>
      </c>
      <c r="F14" s="21" t="s">
        <v>279</v>
      </c>
      <c r="G14" s="30" t="s">
        <v>292</v>
      </c>
      <c r="H14" s="21" t="s">
        <v>281</v>
      </c>
      <c r="I14" s="21" t="s">
        <v>268</v>
      </c>
      <c r="J14" s="30" t="s">
        <v>287</v>
      </c>
    </row>
  </sheetData>
  <mergeCells count="6">
    <mergeCell ref="A3:J3"/>
    <mergeCell ref="A4:H4"/>
    <mergeCell ref="A8:A10"/>
    <mergeCell ref="A11:A14"/>
    <mergeCell ref="B8:B10"/>
    <mergeCell ref="B11:B1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:F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293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294</v>
      </c>
      <c r="C3" s="132"/>
      <c r="D3" s="133"/>
      <c r="E3" s="133"/>
      <c r="F3" s="133"/>
    </row>
    <row r="4" ht="13.5" customHeight="1" spans="1:6">
      <c r="A4" s="5" t="str">
        <f>"单位名称："&amp;"禄劝彝族苗族自治县民族中学"</f>
        <v>单位名称：禄劝彝族苗族自治县民族中学</v>
      </c>
      <c r="B4" s="5" t="s">
        <v>295</v>
      </c>
      <c r="C4" s="128"/>
      <c r="D4" s="130"/>
      <c r="E4" s="130"/>
      <c r="F4" s="127" t="s">
        <v>1</v>
      </c>
    </row>
    <row r="5" ht="19.5" customHeight="1" spans="1:6">
      <c r="A5" s="134" t="s">
        <v>176</v>
      </c>
      <c r="B5" s="135" t="s">
        <v>72</v>
      </c>
      <c r="C5" s="134" t="s">
        <v>73</v>
      </c>
      <c r="D5" s="11" t="s">
        <v>296</v>
      </c>
      <c r="E5" s="12"/>
      <c r="F5" s="13"/>
    </row>
    <row r="6" ht="18.75" customHeight="1" spans="1:6">
      <c r="A6" s="136"/>
      <c r="B6" s="137"/>
      <c r="C6" s="136"/>
      <c r="D6" s="16" t="s">
        <v>55</v>
      </c>
      <c r="E6" s="11" t="s">
        <v>75</v>
      </c>
      <c r="F6" s="16" t="s">
        <v>76</v>
      </c>
    </row>
    <row r="7" ht="18.75" customHeight="1" spans="1:6">
      <c r="A7" s="73">
        <v>1</v>
      </c>
      <c r="B7" s="138" t="s">
        <v>83</v>
      </c>
      <c r="C7" s="73">
        <v>3</v>
      </c>
      <c r="D7" s="139">
        <v>4</v>
      </c>
      <c r="E7" s="139">
        <v>5</v>
      </c>
      <c r="F7" s="139">
        <v>6</v>
      </c>
    </row>
    <row r="8" ht="21" customHeight="1" spans="1:6">
      <c r="A8" s="21"/>
      <c r="B8" s="21"/>
      <c r="C8" s="21"/>
      <c r="D8" s="86"/>
      <c r="E8" s="86"/>
      <c r="F8" s="86"/>
    </row>
    <row r="9" ht="21" customHeight="1" spans="1:6">
      <c r="A9" s="21"/>
      <c r="B9" s="21"/>
      <c r="C9" s="21"/>
      <c r="D9" s="86"/>
      <c r="E9" s="86"/>
      <c r="F9" s="86"/>
    </row>
    <row r="10" ht="18.75" customHeight="1" spans="1:6">
      <c r="A10" s="140" t="s">
        <v>165</v>
      </c>
      <c r="B10" s="140" t="s">
        <v>165</v>
      </c>
      <c r="C10" s="141" t="s">
        <v>165</v>
      </c>
      <c r="D10" s="142"/>
      <c r="E10" s="142"/>
      <c r="F10" s="142"/>
    </row>
    <row r="11" customHeight="1" spans="1:6">
      <c r="A11" s="37" t="s">
        <v>297</v>
      </c>
      <c r="B11" s="37"/>
      <c r="C11" s="37"/>
      <c r="D11" s="37"/>
      <c r="E11" s="37"/>
      <c r="F11" s="3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abSelected="1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1"/>
      <c r="C2" s="91"/>
      <c r="R2" s="3"/>
      <c r="S2" s="3" t="s">
        <v>298</v>
      </c>
    </row>
    <row r="3" ht="41.25" customHeight="1" spans="1:19">
      <c r="A3" s="79" t="str">
        <f>"2025"&amp;"年部门政府采购预算表"</f>
        <v>2025年部门政府采购预算表</v>
      </c>
      <c r="B3" s="71"/>
      <c r="C3" s="71"/>
      <c r="D3" s="4"/>
      <c r="E3" s="4"/>
      <c r="F3" s="4"/>
      <c r="G3" s="4"/>
      <c r="H3" s="4"/>
      <c r="I3" s="4"/>
      <c r="J3" s="4"/>
      <c r="K3" s="4"/>
      <c r="L3" s="4"/>
      <c r="M3" s="71"/>
      <c r="N3" s="4"/>
      <c r="O3" s="4"/>
      <c r="P3" s="71"/>
      <c r="Q3" s="4"/>
      <c r="R3" s="71"/>
      <c r="S3" s="71"/>
    </row>
    <row r="4" ht="18.75" customHeight="1" spans="1:19">
      <c r="A4" s="119" t="str">
        <f>"单位名称："&amp;"禄劝彝族苗族自治县民族中学"</f>
        <v>单位名称：禄劝彝族苗族自治县民族中学</v>
      </c>
      <c r="B4" s="93"/>
      <c r="C4" s="93"/>
      <c r="D4" s="7"/>
      <c r="E4" s="7"/>
      <c r="F4" s="7"/>
      <c r="G4" s="7"/>
      <c r="H4" s="7"/>
      <c r="I4" s="7"/>
      <c r="J4" s="7"/>
      <c r="K4" s="7"/>
      <c r="L4" s="7"/>
      <c r="R4" s="8"/>
      <c r="S4" s="127" t="s">
        <v>1</v>
      </c>
    </row>
    <row r="5" ht="15.75" customHeight="1" spans="1:19">
      <c r="A5" s="10" t="s">
        <v>175</v>
      </c>
      <c r="B5" s="94" t="s">
        <v>176</v>
      </c>
      <c r="C5" s="94" t="s">
        <v>299</v>
      </c>
      <c r="D5" s="95" t="s">
        <v>300</v>
      </c>
      <c r="E5" s="95" t="s">
        <v>301</v>
      </c>
      <c r="F5" s="95" t="s">
        <v>302</v>
      </c>
      <c r="G5" s="95" t="s">
        <v>303</v>
      </c>
      <c r="H5" s="95" t="s">
        <v>304</v>
      </c>
      <c r="I5" s="109" t="s">
        <v>183</v>
      </c>
      <c r="J5" s="109"/>
      <c r="K5" s="109"/>
      <c r="L5" s="109"/>
      <c r="M5" s="110"/>
      <c r="N5" s="109"/>
      <c r="O5" s="109"/>
      <c r="P5" s="88"/>
      <c r="Q5" s="109"/>
      <c r="R5" s="110"/>
      <c r="S5" s="89"/>
    </row>
    <row r="6" ht="17.25" customHeight="1" spans="1:19">
      <c r="A6" s="15"/>
      <c r="B6" s="96"/>
      <c r="C6" s="96"/>
      <c r="D6" s="97"/>
      <c r="E6" s="97"/>
      <c r="F6" s="97"/>
      <c r="G6" s="97"/>
      <c r="H6" s="97"/>
      <c r="I6" s="97" t="s">
        <v>55</v>
      </c>
      <c r="J6" s="97" t="s">
        <v>58</v>
      </c>
      <c r="K6" s="97" t="s">
        <v>305</v>
      </c>
      <c r="L6" s="97" t="s">
        <v>306</v>
      </c>
      <c r="M6" s="111" t="s">
        <v>307</v>
      </c>
      <c r="N6" s="112" t="s">
        <v>308</v>
      </c>
      <c r="O6" s="112"/>
      <c r="P6" s="117"/>
      <c r="Q6" s="112"/>
      <c r="R6" s="118"/>
      <c r="S6" s="98"/>
    </row>
    <row r="7" ht="54" customHeight="1" spans="1:19">
      <c r="A7" s="18"/>
      <c r="B7" s="98"/>
      <c r="C7" s="98"/>
      <c r="D7" s="99"/>
      <c r="E7" s="99"/>
      <c r="F7" s="99"/>
      <c r="G7" s="99"/>
      <c r="H7" s="99"/>
      <c r="I7" s="99"/>
      <c r="J7" s="99" t="s">
        <v>57</v>
      </c>
      <c r="K7" s="99"/>
      <c r="L7" s="99"/>
      <c r="M7" s="113"/>
      <c r="N7" s="99" t="s">
        <v>57</v>
      </c>
      <c r="O7" s="99" t="s">
        <v>64</v>
      </c>
      <c r="P7" s="98" t="s">
        <v>65</v>
      </c>
      <c r="Q7" s="99" t="s">
        <v>66</v>
      </c>
      <c r="R7" s="113" t="s">
        <v>67</v>
      </c>
      <c r="S7" s="98" t="s">
        <v>68</v>
      </c>
    </row>
    <row r="8" ht="18" customHeight="1" spans="1:19">
      <c r="A8" s="120">
        <v>1</v>
      </c>
      <c r="B8" s="120" t="s">
        <v>83</v>
      </c>
      <c r="C8" s="121">
        <v>3</v>
      </c>
      <c r="D8" s="121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ht="21" customHeight="1" spans="1:19">
      <c r="A9" s="100"/>
      <c r="B9" s="101"/>
      <c r="C9" s="101"/>
      <c r="D9" s="102"/>
      <c r="E9" s="102"/>
      <c r="F9" s="102"/>
      <c r="G9" s="122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21" customHeight="1" spans="1:19">
      <c r="A10" s="103" t="s">
        <v>165</v>
      </c>
      <c r="B10" s="104"/>
      <c r="C10" s="104"/>
      <c r="D10" s="105"/>
      <c r="E10" s="105"/>
      <c r="F10" s="105"/>
      <c r="G10" s="123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ht="21" customHeight="1" spans="1:19">
      <c r="A11" s="119" t="s">
        <v>309</v>
      </c>
      <c r="B11" s="5"/>
      <c r="C11" s="5"/>
      <c r="D11" s="119"/>
      <c r="E11" s="119"/>
      <c r="F11" s="119"/>
      <c r="G11" s="124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  <row r="12" customHeight="1" spans="1:17">
      <c r="A12" s="126" t="s">
        <v>310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E18" sqref="E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91"/>
      <c r="C2" s="91"/>
      <c r="D2" s="91"/>
      <c r="E2" s="91"/>
      <c r="F2" s="91"/>
      <c r="G2" s="91"/>
      <c r="H2" s="83"/>
      <c r="I2" s="83"/>
      <c r="J2" s="83"/>
      <c r="K2" s="83"/>
      <c r="L2" s="83"/>
      <c r="M2" s="83"/>
      <c r="N2" s="107"/>
      <c r="O2" s="83"/>
      <c r="P2" s="83"/>
      <c r="Q2" s="91"/>
      <c r="R2" s="83"/>
      <c r="S2" s="115"/>
      <c r="T2" s="115" t="s">
        <v>311</v>
      </c>
    </row>
    <row r="3" ht="41.25" customHeight="1" spans="1:20">
      <c r="A3" s="79" t="str">
        <f>"2025"&amp;"年部门政府购买服务预算表"</f>
        <v>2025年部门政府购买服务预算表</v>
      </c>
      <c r="B3" s="71"/>
      <c r="C3" s="71"/>
      <c r="D3" s="71"/>
      <c r="E3" s="71"/>
      <c r="F3" s="71"/>
      <c r="G3" s="71"/>
      <c r="H3" s="92"/>
      <c r="I3" s="92"/>
      <c r="J3" s="92"/>
      <c r="K3" s="92"/>
      <c r="L3" s="92"/>
      <c r="M3" s="92"/>
      <c r="N3" s="108"/>
      <c r="O3" s="92"/>
      <c r="P3" s="92"/>
      <c r="Q3" s="71"/>
      <c r="R3" s="92"/>
      <c r="S3" s="108"/>
      <c r="T3" s="71"/>
    </row>
    <row r="4" ht="22.5" customHeight="1" spans="1:20">
      <c r="A4" s="80" t="str">
        <f>"单位名称："&amp;"禄劝彝族苗族自治县民族中学"</f>
        <v>单位名称：禄劝彝族苗族自治县民族中学</v>
      </c>
      <c r="B4" s="93"/>
      <c r="C4" s="93"/>
      <c r="D4" s="93"/>
      <c r="E4" s="93"/>
      <c r="F4" s="93"/>
      <c r="G4" s="93"/>
      <c r="H4" s="81"/>
      <c r="I4" s="81"/>
      <c r="J4" s="81"/>
      <c r="K4" s="81"/>
      <c r="L4" s="81"/>
      <c r="M4" s="81"/>
      <c r="N4" s="107"/>
      <c r="O4" s="83"/>
      <c r="P4" s="83"/>
      <c r="Q4" s="91"/>
      <c r="R4" s="83"/>
      <c r="S4" s="116"/>
      <c r="T4" s="115" t="s">
        <v>1</v>
      </c>
    </row>
    <row r="5" ht="24" customHeight="1" spans="1:20">
      <c r="A5" s="10" t="s">
        <v>175</v>
      </c>
      <c r="B5" s="94" t="s">
        <v>176</v>
      </c>
      <c r="C5" s="94" t="s">
        <v>299</v>
      </c>
      <c r="D5" s="94" t="s">
        <v>312</v>
      </c>
      <c r="E5" s="94" t="s">
        <v>313</v>
      </c>
      <c r="F5" s="94" t="s">
        <v>314</v>
      </c>
      <c r="G5" s="94" t="s">
        <v>315</v>
      </c>
      <c r="H5" s="95" t="s">
        <v>316</v>
      </c>
      <c r="I5" s="95" t="s">
        <v>317</v>
      </c>
      <c r="J5" s="109" t="s">
        <v>183</v>
      </c>
      <c r="K5" s="109"/>
      <c r="L5" s="109"/>
      <c r="M5" s="109"/>
      <c r="N5" s="110"/>
      <c r="O5" s="109"/>
      <c r="P5" s="109"/>
      <c r="Q5" s="88"/>
      <c r="R5" s="109"/>
      <c r="S5" s="110"/>
      <c r="T5" s="89"/>
    </row>
    <row r="6" ht="24" customHeight="1" spans="1:20">
      <c r="A6" s="15"/>
      <c r="B6" s="96"/>
      <c r="C6" s="96"/>
      <c r="D6" s="96"/>
      <c r="E6" s="96"/>
      <c r="F6" s="96"/>
      <c r="G6" s="96"/>
      <c r="H6" s="97"/>
      <c r="I6" s="97"/>
      <c r="J6" s="97" t="s">
        <v>55</v>
      </c>
      <c r="K6" s="97" t="s">
        <v>58</v>
      </c>
      <c r="L6" s="97" t="s">
        <v>305</v>
      </c>
      <c r="M6" s="97" t="s">
        <v>306</v>
      </c>
      <c r="N6" s="111" t="s">
        <v>307</v>
      </c>
      <c r="O6" s="112" t="s">
        <v>308</v>
      </c>
      <c r="P6" s="112"/>
      <c r="Q6" s="117"/>
      <c r="R6" s="112"/>
      <c r="S6" s="118"/>
      <c r="T6" s="98"/>
    </row>
    <row r="7" ht="54" customHeight="1" spans="1:20">
      <c r="A7" s="18"/>
      <c r="B7" s="98"/>
      <c r="C7" s="98"/>
      <c r="D7" s="98"/>
      <c r="E7" s="98"/>
      <c r="F7" s="98"/>
      <c r="G7" s="98"/>
      <c r="H7" s="99"/>
      <c r="I7" s="99"/>
      <c r="J7" s="99"/>
      <c r="K7" s="99" t="s">
        <v>57</v>
      </c>
      <c r="L7" s="99"/>
      <c r="M7" s="99"/>
      <c r="N7" s="113"/>
      <c r="O7" s="99" t="s">
        <v>57</v>
      </c>
      <c r="P7" s="99" t="s">
        <v>64</v>
      </c>
      <c r="Q7" s="98" t="s">
        <v>65</v>
      </c>
      <c r="R7" s="99" t="s">
        <v>66</v>
      </c>
      <c r="S7" s="113" t="s">
        <v>67</v>
      </c>
      <c r="T7" s="98" t="s">
        <v>68</v>
      </c>
    </row>
    <row r="8" ht="17.25" customHeight="1" spans="1:20">
      <c r="A8" s="19">
        <v>1</v>
      </c>
      <c r="B8" s="98">
        <v>2</v>
      </c>
      <c r="C8" s="19">
        <v>3</v>
      </c>
      <c r="D8" s="19">
        <v>4</v>
      </c>
      <c r="E8" s="98">
        <v>5</v>
      </c>
      <c r="F8" s="19">
        <v>6</v>
      </c>
      <c r="G8" s="19">
        <v>7</v>
      </c>
      <c r="H8" s="98">
        <v>8</v>
      </c>
      <c r="I8" s="19">
        <v>9</v>
      </c>
      <c r="J8" s="19">
        <v>10</v>
      </c>
      <c r="K8" s="98">
        <v>11</v>
      </c>
      <c r="L8" s="19">
        <v>12</v>
      </c>
      <c r="M8" s="19">
        <v>13</v>
      </c>
      <c r="N8" s="98">
        <v>14</v>
      </c>
      <c r="O8" s="19">
        <v>15</v>
      </c>
      <c r="P8" s="19">
        <v>16</v>
      </c>
      <c r="Q8" s="98">
        <v>17</v>
      </c>
      <c r="R8" s="19">
        <v>18</v>
      </c>
      <c r="S8" s="19">
        <v>19</v>
      </c>
      <c r="T8" s="19">
        <v>20</v>
      </c>
    </row>
    <row r="9" ht="21" customHeight="1" spans="1:20">
      <c r="A9" s="100"/>
      <c r="B9" s="101"/>
      <c r="C9" s="101"/>
      <c r="D9" s="101"/>
      <c r="E9" s="101"/>
      <c r="F9" s="101"/>
      <c r="G9" s="101"/>
      <c r="H9" s="102"/>
      <c r="I9" s="10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1" customHeight="1" spans="1:20">
      <c r="A10" s="103" t="s">
        <v>165</v>
      </c>
      <c r="B10" s="104"/>
      <c r="C10" s="104"/>
      <c r="D10" s="104"/>
      <c r="E10" s="104"/>
      <c r="F10" s="104"/>
      <c r="G10" s="104"/>
      <c r="H10" s="105"/>
      <c r="I10" s="114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customHeight="1" spans="1:20">
      <c r="A11" s="106" t="s">
        <v>318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69"/>
      <c r="T11" s="6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8"/>
      <c r="W2" s="3"/>
      <c r="X2" s="3" t="s">
        <v>319</v>
      </c>
    </row>
    <row r="3" ht="41.25" customHeight="1" spans="1:24">
      <c r="A3" s="79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1"/>
      <c r="X3" s="71"/>
    </row>
    <row r="4" ht="18" customHeight="1" spans="1:24">
      <c r="A4" s="80" t="str">
        <f>"单位名称："&amp;"禄劝彝族苗族自治县民族中学"</f>
        <v>单位名称：禄劝彝族苗族自治县民族中学</v>
      </c>
      <c r="B4" s="81"/>
      <c r="C4" s="81"/>
      <c r="D4" s="82"/>
      <c r="E4" s="83"/>
      <c r="F4" s="83"/>
      <c r="G4" s="83"/>
      <c r="H4" s="83"/>
      <c r="I4" s="83"/>
      <c r="W4" s="8"/>
      <c r="X4" s="8" t="s">
        <v>1</v>
      </c>
    </row>
    <row r="5" ht="19.5" customHeight="1" spans="1:24">
      <c r="A5" s="28" t="s">
        <v>320</v>
      </c>
      <c r="B5" s="11" t="s">
        <v>183</v>
      </c>
      <c r="C5" s="12"/>
      <c r="D5" s="12"/>
      <c r="E5" s="11" t="s">
        <v>321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8"/>
      <c r="X5" s="89"/>
    </row>
    <row r="6" ht="40.5" customHeight="1" spans="1:24">
      <c r="A6" s="19"/>
      <c r="B6" s="29" t="s">
        <v>55</v>
      </c>
      <c r="C6" s="10" t="s">
        <v>58</v>
      </c>
      <c r="D6" s="84" t="s">
        <v>305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90"/>
    </row>
    <row r="7" ht="19.5" customHeight="1" spans="1:24">
      <c r="A7" s="20">
        <v>1</v>
      </c>
      <c r="B7" s="20">
        <v>2</v>
      </c>
      <c r="C7" s="20">
        <v>3</v>
      </c>
      <c r="D7" s="85">
        <v>4</v>
      </c>
      <c r="E7" s="38">
        <v>5</v>
      </c>
      <c r="F7" s="20">
        <v>6</v>
      </c>
      <c r="G7" s="20">
        <v>7</v>
      </c>
      <c r="H7" s="85">
        <v>8</v>
      </c>
      <c r="I7" s="20">
        <v>9</v>
      </c>
      <c r="J7" s="20">
        <v>10</v>
      </c>
      <c r="K7" s="20">
        <v>11</v>
      </c>
      <c r="L7" s="85">
        <v>12</v>
      </c>
      <c r="M7" s="20">
        <v>13</v>
      </c>
      <c r="N7" s="20">
        <v>14</v>
      </c>
      <c r="O7" s="20">
        <v>15</v>
      </c>
      <c r="P7" s="85">
        <v>16</v>
      </c>
      <c r="Q7" s="20">
        <v>17</v>
      </c>
      <c r="R7" s="20">
        <v>18</v>
      </c>
      <c r="S7" s="20">
        <v>19</v>
      </c>
      <c r="T7" s="85">
        <v>20</v>
      </c>
      <c r="U7" s="85">
        <v>21</v>
      </c>
      <c r="V7" s="85">
        <v>22</v>
      </c>
      <c r="W7" s="38">
        <v>23</v>
      </c>
      <c r="X7" s="38">
        <v>24</v>
      </c>
    </row>
    <row r="8" ht="19.5" customHeight="1" spans="1:24">
      <c r="A8" s="3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ht="19.5" customHeight="1" spans="1:24">
      <c r="A9" s="74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customHeight="1" spans="1:24">
      <c r="A10" s="87" t="s">
        <v>322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6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27" sqref="G2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323</v>
      </c>
    </row>
    <row r="3" ht="41.25" customHeight="1" spans="1:10">
      <c r="A3" s="70" t="str">
        <f>"2025"&amp;"年对下转移支付绩效目标表"</f>
        <v>2025年对下转移支付绩效目标表</v>
      </c>
      <c r="B3" s="4"/>
      <c r="C3" s="4"/>
      <c r="D3" s="4"/>
      <c r="E3" s="4"/>
      <c r="F3" s="71"/>
      <c r="G3" s="4"/>
      <c r="H3" s="71"/>
      <c r="I3" s="71"/>
      <c r="J3" s="4"/>
    </row>
    <row r="4" ht="17.25" customHeight="1" spans="1:1">
      <c r="A4" s="5" t="str">
        <f>"单位名称："&amp;"禄劝彝族苗族自治县民族中学"</f>
        <v>单位名称：禄劝彝族苗族自治县民族中学</v>
      </c>
    </row>
    <row r="5" ht="44.25" customHeight="1" spans="1:10">
      <c r="A5" s="72" t="s">
        <v>320</v>
      </c>
      <c r="B5" s="72" t="s">
        <v>252</v>
      </c>
      <c r="C5" s="72" t="s">
        <v>253</v>
      </c>
      <c r="D5" s="72" t="s">
        <v>254</v>
      </c>
      <c r="E5" s="72" t="s">
        <v>255</v>
      </c>
      <c r="F5" s="73" t="s">
        <v>256</v>
      </c>
      <c r="G5" s="72" t="s">
        <v>257</v>
      </c>
      <c r="H5" s="73" t="s">
        <v>258</v>
      </c>
      <c r="I5" s="73" t="s">
        <v>259</v>
      </c>
      <c r="J5" s="72" t="s">
        <v>260</v>
      </c>
    </row>
    <row r="6" ht="14.25" customHeight="1" spans="1:10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3">
        <v>6</v>
      </c>
      <c r="G6" s="72">
        <v>7</v>
      </c>
      <c r="H6" s="73">
        <v>8</v>
      </c>
      <c r="I6" s="73">
        <v>9</v>
      </c>
      <c r="J6" s="72">
        <v>10</v>
      </c>
    </row>
    <row r="7" ht="42" customHeight="1" spans="1:10">
      <c r="A7" s="30"/>
      <c r="B7" s="74"/>
      <c r="C7" s="74"/>
      <c r="D7" s="74"/>
      <c r="E7" s="75"/>
      <c r="F7" s="76"/>
      <c r="G7" s="75"/>
      <c r="H7" s="76"/>
      <c r="I7" s="76"/>
      <c r="J7" s="75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0">
      <c r="A9" s="77" t="s">
        <v>324</v>
      </c>
      <c r="B9" s="77"/>
      <c r="C9" s="77"/>
      <c r="D9" s="77"/>
      <c r="E9" s="77"/>
      <c r="F9" s="77"/>
      <c r="G9" s="77"/>
      <c r="H9" s="77"/>
      <c r="I9" s="77"/>
      <c r="J9" s="77"/>
    </row>
  </sheetData>
  <mergeCells count="3">
    <mergeCell ref="A3:J3"/>
    <mergeCell ref="A4:H4"/>
    <mergeCell ref="A9:J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31" sqref="E3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325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"单位名称："&amp;"禄劝彝族苗族自治县民族中学"</f>
        <v>单位名称：禄劝彝族苗族自治县民族中学</v>
      </c>
      <c r="B4" s="48"/>
      <c r="C4" s="48"/>
      <c r="D4" s="49"/>
      <c r="F4" s="46"/>
      <c r="G4" s="45"/>
      <c r="H4" s="45"/>
      <c r="I4" s="68" t="s">
        <v>1</v>
      </c>
    </row>
    <row r="5" ht="28.5" customHeight="1" spans="1:9">
      <c r="A5" s="50" t="s">
        <v>175</v>
      </c>
      <c r="B5" s="51" t="s">
        <v>176</v>
      </c>
      <c r="C5" s="52" t="s">
        <v>326</v>
      </c>
      <c r="D5" s="50" t="s">
        <v>327</v>
      </c>
      <c r="E5" s="50" t="s">
        <v>328</v>
      </c>
      <c r="F5" s="50" t="s">
        <v>329</v>
      </c>
      <c r="G5" s="51" t="s">
        <v>330</v>
      </c>
      <c r="H5" s="38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303</v>
      </c>
      <c r="H6" s="51" t="s">
        <v>331</v>
      </c>
      <c r="I6" s="51" t="s">
        <v>332</v>
      </c>
    </row>
    <row r="7" ht="17.25" customHeight="1" spans="1:9">
      <c r="A7" s="55" t="s">
        <v>82</v>
      </c>
      <c r="B7" s="56"/>
      <c r="C7" s="57" t="s">
        <v>83</v>
      </c>
      <c r="D7" s="55" t="s">
        <v>84</v>
      </c>
      <c r="E7" s="58" t="s">
        <v>85</v>
      </c>
      <c r="F7" s="55" t="s">
        <v>86</v>
      </c>
      <c r="G7" s="57" t="s">
        <v>87</v>
      </c>
      <c r="H7" s="59" t="s">
        <v>88</v>
      </c>
      <c r="I7" s="58" t="s">
        <v>89</v>
      </c>
    </row>
    <row r="8" ht="19.5" customHeight="1" spans="1:9">
      <c r="A8" s="60"/>
      <c r="B8" s="32"/>
      <c r="C8" s="32"/>
      <c r="D8" s="30"/>
      <c r="E8" s="21"/>
      <c r="F8" s="59"/>
      <c r="G8" s="61"/>
      <c r="H8" s="62"/>
      <c r="I8" s="62"/>
    </row>
    <row r="9" ht="19.5" customHeight="1" spans="1:9">
      <c r="A9" s="63" t="s">
        <v>55</v>
      </c>
      <c r="B9" s="64"/>
      <c r="C9" s="64"/>
      <c r="D9" s="65"/>
      <c r="E9" s="66"/>
      <c r="F9" s="66"/>
      <c r="G9" s="61"/>
      <c r="H9" s="62"/>
      <c r="I9" s="62"/>
    </row>
    <row r="10" customHeight="1" spans="1:9">
      <c r="A10" s="67" t="s">
        <v>333</v>
      </c>
      <c r="B10" s="67"/>
      <c r="C10" s="67"/>
      <c r="D10" s="67"/>
      <c r="E10" s="67"/>
      <c r="F10" s="67"/>
      <c r="G10" s="67"/>
      <c r="H10" s="67"/>
      <c r="I10" s="6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J25" sqref="J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334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"单位名称："&amp;"禄劝彝族苗族自治县民族中学"</f>
        <v>单位名称：禄劝彝族苗族自治县民族中学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231</v>
      </c>
      <c r="B5" s="9" t="s">
        <v>178</v>
      </c>
      <c r="C5" s="9" t="s">
        <v>232</v>
      </c>
      <c r="D5" s="10" t="s">
        <v>179</v>
      </c>
      <c r="E5" s="10" t="s">
        <v>180</v>
      </c>
      <c r="F5" s="10" t="s">
        <v>233</v>
      </c>
      <c r="G5" s="10" t="s">
        <v>234</v>
      </c>
      <c r="H5" s="28" t="s">
        <v>55</v>
      </c>
      <c r="I5" s="11" t="s">
        <v>335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9"/>
      <c r="J9" s="39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165</v>
      </c>
      <c r="B11" s="34"/>
      <c r="C11" s="34"/>
      <c r="D11" s="34"/>
      <c r="E11" s="34"/>
      <c r="F11" s="34"/>
      <c r="G11" s="35"/>
      <c r="H11" s="36"/>
      <c r="I11" s="36"/>
      <c r="J11" s="36"/>
      <c r="K11" s="40"/>
    </row>
    <row r="12" customHeight="1" spans="1:11">
      <c r="A12" s="37" t="s">
        <v>336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"单位名称："&amp;"禄劝彝族苗族自治县民族中学"</f>
        <v>单位名称：禄劝彝族苗族自治县民族中学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232</v>
      </c>
      <c r="B5" s="9" t="s">
        <v>231</v>
      </c>
      <c r="C5" s="9" t="s">
        <v>178</v>
      </c>
      <c r="D5" s="10" t="s">
        <v>338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5734500</v>
      </c>
      <c r="F9" s="23"/>
      <c r="G9" s="23"/>
    </row>
    <row r="10" ht="17.25" customHeight="1" spans="1:7">
      <c r="A10" s="21"/>
      <c r="B10" s="21" t="s">
        <v>339</v>
      </c>
      <c r="C10" s="21" t="s">
        <v>239</v>
      </c>
      <c r="D10" s="21" t="s">
        <v>340</v>
      </c>
      <c r="E10" s="23">
        <v>4234500</v>
      </c>
      <c r="F10" s="23"/>
      <c r="G10" s="23"/>
    </row>
    <row r="11" ht="18.75" customHeight="1" spans="1:7">
      <c r="A11" s="24"/>
      <c r="B11" s="21" t="s">
        <v>341</v>
      </c>
      <c r="C11" s="21" t="s">
        <v>250</v>
      </c>
      <c r="D11" s="21" t="s">
        <v>340</v>
      </c>
      <c r="E11" s="23">
        <v>1500000</v>
      </c>
      <c r="F11" s="23"/>
      <c r="G11" s="23"/>
    </row>
    <row r="12" ht="18.75" customHeight="1" spans="1:7">
      <c r="A12" s="25" t="s">
        <v>55</v>
      </c>
      <c r="B12" s="26" t="s">
        <v>342</v>
      </c>
      <c r="C12" s="26"/>
      <c r="D12" s="27"/>
      <c r="E12" s="23">
        <v>5734500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诚实</cp:lastModifiedBy>
  <dcterms:created xsi:type="dcterms:W3CDTF">2025-02-06T07:09:00Z</dcterms:created>
  <dcterms:modified xsi:type="dcterms:W3CDTF">2025-03-25T09:01:09Z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