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<sst xmlns="http://schemas.openxmlformats.org/spreadsheetml/2006/main" count="623" uniqueCount="307">
  <si>
    <t>预算01-1表</t>
  </si>
  <si>
    <t>单位名称：禄劝彝族苗族自治县九龙镇中心学校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</si>
  <si>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</si>
  <si>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</si>
  <si>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</si>
  <si>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</si>
  <si>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</si>
  <si>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</si>
  <si>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</si>
  <si>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</si>
  <si>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</si>
  <si>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</si>
  <si>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</si>
  <si>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</si>
  <si>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</si>
  <si>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</si>
  <si>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</si>
  <si>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</si>
  <si>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</si>
  <si>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</si>
  <si>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</si>
  <si>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</si>
  <si>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</si>
  <si>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</si>
  <si>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</si>
  <si>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</si>
  <si>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</si>
  <si>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</si>
  <si>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</si>
  <si>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</si>
  <si>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</si>
  <si>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</si>
  <si>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</si>
  <si>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</si>
  <si>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</si>
  <si>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</si>
  <si>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</si>
  <si>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</si>
  <si>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</si>
  <si>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</si>
  <si>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</si>
  <si>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</si>
  <si>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</si>
  <si>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</si>
  <si>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</si>
  <si>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</si>
  <si>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</si>
  <si>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</si>
  <si>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</si>
  <si>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</si>
  <si>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</si>
  <si>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</si>
  <si>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</si>
  <si>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</si>
  <si>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</si>
  <si>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</si>
  <si>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</si>
  <si>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</si>
  <si>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</si>
  <si>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</si>
  <si>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</si>
  <si>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</si>
  <si>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</si>
  <si>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</si>
  <si>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</si>
  <si>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</si>
  <si>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</si>
  <si>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</si>
  <si>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</si>
  <si>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</si>
  <si>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禄劝彝族苗族自治县九龙镇中心学校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</si>
  <si>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</si>
  <si>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</si>
  <si>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</si>
  <si>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</si>
  <si>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</si>
  <si>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</si>
  <si>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</si>
  <si>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</si>
  <si>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</si>
  <si>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</si>
  <si>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</si>
  <si>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</si>
  <si>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</si>
  <si>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</si>
  <si>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</si>
  <si>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</si>
  <si>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</si>
  <si>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</si>
  <si>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</si>
  <si>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</si>
  <si>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</si>
  <si>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</si>
  <si>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</si>
  <si>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</si>
  <si>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</si>
  <si>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</si>
  <si>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</si>
  <si>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</si>
  <si>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</si>
  <si>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</si>
  <si>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</si>
  <si>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</si>
  <si>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</si>
  <si>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</si>
  <si>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</si>
  <si>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</si>
  <si>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</si>
  <si>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</si>
  <si>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</si>
  <si>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</si>
  <si>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</si>
  <si>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</si>
  <si>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</si>
  <si>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</si>
  <si>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</si>
  <si>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</si>
  <si>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</si>
  <si>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</si>
  <si>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</si>
  <si>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</si>
  <si>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</si>
  <si>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</si>
  <si>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</si>
  <si>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</si>
  <si>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</si>
  <si>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</si>
  <si>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</si>
  <si>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</si>
  <si>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</si>
  <si>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</si>
  <si>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</si>
  <si>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</si>
  <si>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</si>
  <si>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</si>
  <si>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</si>
  <si>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</si>
  <si>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</si>
  <si>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</si>
  <si>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</si>
  <si>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</si>
  <si>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</si>
  <si>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</si>
  <si>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</si>
  <si>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</si>
  <si>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</si>
  <si>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</si>
  <si>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</si>
  <si>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</si>
  <si>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</si>
  <si>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</si>
  <si>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</si>
  <si>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</si>
  <si>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</si>
  <si>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</si>
  <si>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</si>
  <si>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</si>
  <si>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</si>
  <si>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</si>
  <si>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</si>
  <si>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</si>
  <si>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</si>
  <si>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</si>
  <si>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</si>
  <si>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</si>
  <si>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</si>
  <si>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</si>
  <si>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</si>
  <si>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</si>
  <si>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</si>
  <si>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</si>
  <si>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</si>
  <si>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</si>
  <si>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</si>
  <si>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我单位2025年无此预算项目，此表无数据。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</si>
  <si>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</si>
  <si>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</si>
  <si>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</si>
  <si>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</si>
  <si>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</si>
  <si>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</si>
  <si>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</si>
  <si>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</si>
  <si>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</si>
  <si>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</si>
  <si>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</si>
  <si>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</si>
  <si>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</si>
  <si>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</si>
  <si>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</si>
  <si>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</si>
  <si>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</si>
  <si>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</si>
  <si>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</si>
  <si>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</si>
  <si>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530128210000000001586</t>
  </si>
  <si>
    <t>事业人员支出工资</t>
  </si>
  <si>
    <t>基本工资</t>
  </si>
  <si>
    <t>530128210000000001589</t>
  </si>
  <si>
    <t>工会经费</t>
  </si>
  <si>
    <t>530128210000000002621</t>
  </si>
  <si>
    <t>530128231100001341773</t>
  </si>
  <si>
    <t>遗属补助</t>
  </si>
  <si>
    <t>生活补助</t>
  </si>
  <si>
    <t>530128231100001389101</t>
  </si>
  <si>
    <t>绩效考核奖励（2017提高部分）</t>
  </si>
  <si>
    <t>绩效工资</t>
  </si>
  <si>
    <t>530128231100001389102</t>
  </si>
  <si>
    <t>事业年终一次性奖金</t>
  </si>
  <si>
    <t>奖金</t>
  </si>
  <si>
    <t>530128231100001389106</t>
  </si>
  <si>
    <t>职业年金缴费</t>
  </si>
  <si>
    <t>530128231100001389111</t>
  </si>
  <si>
    <t>事业人员绩效工资</t>
  </si>
  <si>
    <t>530128231100001389112</t>
  </si>
  <si>
    <t>事业人员支出津贴</t>
  </si>
  <si>
    <t>津贴补贴</t>
  </si>
  <si>
    <t>530128231100001389113</t>
  </si>
  <si>
    <t>工伤保险</t>
  </si>
  <si>
    <t>其他社会保障缴费</t>
  </si>
  <si>
    <t>530128231100001389117</t>
  </si>
  <si>
    <t>养老保险缴费</t>
  </si>
  <si>
    <t>30108</t>
  </si>
  <si>
    <t>机关事业单位基本养老保险缴费</t>
  </si>
  <si>
    <t>530128231100001389120</t>
  </si>
  <si>
    <t>离休费</t>
  </si>
  <si>
    <t>530128251100003738407</t>
  </si>
  <si>
    <t>集中连片乡村教师生活补助</t>
  </si>
  <si>
    <t>530128251100003738408</t>
  </si>
  <si>
    <t>离退休人员支出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</si>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</sst>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Arial Unicode MS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2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178" fontId="5" fillId="0" borderId="9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" fillId="0" borderId="7" xfId="0" applyNumberFormat="1" applyFont="1" applyBorder="1" applyAlignment="1" applyProtection="1">
      <alignment horizontal="center" vertical="center"/>
      <protection locked="0"/>
    </xf>
    <xf numFmtId="181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81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>
      <alignment horizontal="center" vertical="center" wrapText="1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181" fontId="0" fillId="0" borderId="0" xfId="0" applyNumberFormat="1" applyFont="1" applyBorder="1" applyAlignment="1">
      <alignment horizontal="center"/>
    </xf>
    <xf numFmtId="181" fontId="0" fillId="0" borderId="0" xfId="0" applyNumberFormat="1" applyFont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0" fillId="0" borderId="0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7"/>
  <sheetViews>
    <sheetView showGridLines="0" workbookViewId="0">
      <pane ySplit="1" topLeftCell="A15" activePane="bottomLeft" state="frozen"/>
      <selection/>
      <selection pane="bottomLeft" activeCell="J24" sqref="J24"/>
    </sheetView>
  </sheetViews>
  <sheetFormatPr defaultColWidth="8.575" defaultRowHeight="12.75" customHeight="1" outlineLevelCol="3"/>
  <cols>
    <col min="1" max="1" width="41" customWidth="1"/>
    <col min="2" max="2" width="20.5" customWidth="1"/>
    <col min="3" max="3" width="41" customWidth="1"/>
    <col min="4" max="4" width="24.2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84"/>
      <c r="D4" s="147" t="s">
        <v>2</v>
      </c>
    </row>
    <row r="5" ht="23.25" customHeight="1" spans="1:4">
      <c r="A5" s="185" t="s">
        <v>3</v>
      </c>
      <c r="B5" s="186"/>
      <c r="C5" s="185" t="s">
        <v>4</v>
      </c>
      <c r="D5" s="186"/>
    </row>
    <row r="6" ht="24" customHeight="1" spans="1:4">
      <c r="A6" s="185" t="s">
        <v>5</v>
      </c>
      <c r="B6" s="185" t="s">
        <v>6</v>
      </c>
      <c r="C6" s="185" t="s">
        <v>7</v>
      </c>
      <c r="D6" s="185" t="s">
        <v>6</v>
      </c>
    </row>
    <row r="7" ht="17.25" customHeight="1" spans="1:4">
      <c r="A7" s="187" t="s">
        <v>8</v>
      </c>
      <c r="B7" s="80">
        <v>32894015.29</v>
      </c>
      <c r="C7" s="187" t="s">
        <v>9</v>
      </c>
      <c r="D7" s="188">
        <v>0</v>
      </c>
    </row>
    <row r="8" ht="17.25" customHeight="1" spans="1:4">
      <c r="A8" s="187" t="s">
        <v>10</v>
      </c>
      <c r="B8" s="188">
        <v>0</v>
      </c>
      <c r="C8" s="187" t="s">
        <v>11</v>
      </c>
      <c r="D8" s="188">
        <v>0</v>
      </c>
    </row>
    <row r="9" ht="17.25" customHeight="1" spans="1:4">
      <c r="A9" s="187" t="s">
        <v>12</v>
      </c>
      <c r="B9" s="188">
        <v>0</v>
      </c>
      <c r="C9" s="227" t="s">
        <v>13</v>
      </c>
      <c r="D9" s="188">
        <v>0</v>
      </c>
    </row>
    <row r="10" ht="17.25" customHeight="1" spans="1:4">
      <c r="A10" s="187" t="s">
        <v>14</v>
      </c>
      <c r="B10" s="188">
        <v>0</v>
      </c>
      <c r="C10" s="227" t="s">
        <v>15</v>
      </c>
      <c r="D10" s="188">
        <v>0</v>
      </c>
    </row>
    <row r="11" ht="17.25" customHeight="1" spans="1:4">
      <c r="A11" s="187" t="s">
        <v>16</v>
      </c>
      <c r="B11" s="188">
        <v>0</v>
      </c>
      <c r="C11" s="227" t="s">
        <v>17</v>
      </c>
      <c r="D11" s="80">
        <v>25681266</v>
      </c>
    </row>
    <row r="12" ht="17.25" customHeight="1" spans="1:4">
      <c r="A12" s="187" t="s">
        <v>18</v>
      </c>
      <c r="B12" s="188">
        <v>0</v>
      </c>
      <c r="C12" s="227" t="s">
        <v>19</v>
      </c>
      <c r="D12" s="188">
        <v>0</v>
      </c>
    </row>
    <row r="13" ht="17.25" customHeight="1" spans="1:4">
      <c r="A13" s="187" t="s">
        <v>20</v>
      </c>
      <c r="B13" s="188">
        <v>0</v>
      </c>
      <c r="C13" s="31" t="s">
        <v>21</v>
      </c>
      <c r="D13" s="188">
        <v>0</v>
      </c>
    </row>
    <row r="14" ht="17.25" customHeight="1" spans="1:4">
      <c r="A14" s="187" t="s">
        <v>22</v>
      </c>
      <c r="B14" s="188">
        <v>0</v>
      </c>
      <c r="C14" s="31" t="s">
        <v>23</v>
      </c>
      <c r="D14" s="80">
        <v>4431660.96</v>
      </c>
    </row>
    <row r="15" ht="17.25" customHeight="1" spans="1:4">
      <c r="A15" s="187" t="s">
        <v>24</v>
      </c>
      <c r="B15" s="188">
        <v>0</v>
      </c>
      <c r="C15" s="31" t="s">
        <v>25</v>
      </c>
      <c r="D15" s="80">
        <v>45591.61</v>
      </c>
    </row>
    <row r="16" ht="17.25" customHeight="1" spans="1:4">
      <c r="A16" s="187" t="s">
        <v>26</v>
      </c>
      <c r="B16" s="188">
        <v>0</v>
      </c>
      <c r="C16" s="31" t="s">
        <v>27</v>
      </c>
      <c r="D16" s="188">
        <v>0</v>
      </c>
    </row>
    <row r="17" ht="17.25" customHeight="1" spans="1:4">
      <c r="A17" s="189"/>
      <c r="B17" s="80"/>
      <c r="C17" s="31" t="s">
        <v>28</v>
      </c>
      <c r="D17" s="188">
        <v>0</v>
      </c>
    </row>
    <row r="18" ht="17.25" customHeight="1" spans="1:4">
      <c r="A18" s="190"/>
      <c r="B18" s="80"/>
      <c r="C18" s="31" t="s">
        <v>29</v>
      </c>
      <c r="D18" s="188">
        <v>0</v>
      </c>
    </row>
    <row r="19" ht="17.25" customHeight="1" spans="1:4">
      <c r="A19" s="190"/>
      <c r="B19" s="80"/>
      <c r="C19" s="31" t="s">
        <v>30</v>
      </c>
      <c r="D19" s="188">
        <v>0</v>
      </c>
    </row>
    <row r="20" ht="17.25" customHeight="1" spans="1:4">
      <c r="A20" s="190"/>
      <c r="B20" s="80"/>
      <c r="C20" s="31" t="s">
        <v>31</v>
      </c>
      <c r="D20" s="188">
        <v>0</v>
      </c>
    </row>
    <row r="21" ht="17.25" customHeight="1" spans="1:4">
      <c r="A21" s="190"/>
      <c r="B21" s="80"/>
      <c r="C21" s="31" t="s">
        <v>32</v>
      </c>
      <c r="D21" s="188">
        <v>0</v>
      </c>
    </row>
    <row r="22" ht="17.25" customHeight="1" spans="1:4">
      <c r="A22" s="190"/>
      <c r="B22" s="80"/>
      <c r="C22" s="31" t="s">
        <v>33</v>
      </c>
      <c r="D22" s="188">
        <v>0</v>
      </c>
    </row>
    <row r="23" ht="17.25" customHeight="1" spans="1:4">
      <c r="A23" s="190"/>
      <c r="B23" s="80"/>
      <c r="C23" s="31" t="s">
        <v>34</v>
      </c>
      <c r="D23" s="188">
        <v>0</v>
      </c>
    </row>
    <row r="24" ht="17.25" customHeight="1" spans="1:4">
      <c r="A24" s="190"/>
      <c r="B24" s="80"/>
      <c r="C24" s="31" t="s">
        <v>35</v>
      </c>
      <c r="D24" s="188">
        <v>0</v>
      </c>
    </row>
    <row r="25" ht="17.25" customHeight="1" spans="1:4">
      <c r="A25" s="190"/>
      <c r="B25" s="80"/>
      <c r="C25" s="31" t="s">
        <v>36</v>
      </c>
      <c r="D25" s="80">
        <v>2735496.72</v>
      </c>
    </row>
    <row r="26" ht="17.25" customHeight="1" spans="1:4">
      <c r="A26" s="190"/>
      <c r="B26" s="80"/>
      <c r="C26" s="31" t="s">
        <v>37</v>
      </c>
      <c r="D26" s="188">
        <v>0</v>
      </c>
    </row>
    <row r="27" ht="17.25" customHeight="1" spans="1:4">
      <c r="A27" s="190"/>
      <c r="B27" s="80"/>
      <c r="C27" s="189" t="s">
        <v>38</v>
      </c>
      <c r="D27" s="188">
        <v>0</v>
      </c>
    </row>
    <row r="28" ht="17.25" customHeight="1" spans="1:4">
      <c r="A28" s="190"/>
      <c r="B28" s="80"/>
      <c r="C28" s="31" t="s">
        <v>39</v>
      </c>
      <c r="D28" s="188">
        <v>0</v>
      </c>
    </row>
    <row r="29" ht="16.5" customHeight="1" spans="1:4">
      <c r="A29" s="190"/>
      <c r="B29" s="80"/>
      <c r="C29" s="31" t="s">
        <v>40</v>
      </c>
      <c r="D29" s="188">
        <v>0</v>
      </c>
    </row>
    <row r="30" ht="16.5" customHeight="1" spans="1:4">
      <c r="A30" s="190"/>
      <c r="B30" s="80"/>
      <c r="C30" s="189" t="s">
        <v>41</v>
      </c>
      <c r="D30" s="188">
        <v>0</v>
      </c>
    </row>
    <row r="31" ht="17.25" customHeight="1" spans="1:4">
      <c r="A31" s="190"/>
      <c r="B31" s="80"/>
      <c r="C31" s="189" t="s">
        <v>42</v>
      </c>
      <c r="D31" s="188">
        <v>0</v>
      </c>
    </row>
    <row r="32" ht="17.25" customHeight="1" spans="1:4">
      <c r="A32" s="190"/>
      <c r="B32" s="80"/>
      <c r="C32" s="31" t="s">
        <v>43</v>
      </c>
      <c r="D32" s="188">
        <v>0</v>
      </c>
    </row>
    <row r="33" ht="16.5" customHeight="1" spans="1:4">
      <c r="A33" s="190" t="s">
        <v>44</v>
      </c>
      <c r="B33" s="80">
        <v>32894015.29</v>
      </c>
      <c r="C33" s="190" t="s">
        <v>45</v>
      </c>
      <c r="D33" s="80">
        <v>32894015.29</v>
      </c>
    </row>
    <row r="34" ht="16.5" customHeight="1" spans="1:4">
      <c r="A34" s="189" t="s">
        <v>46</v>
      </c>
      <c r="B34" s="188">
        <v>0</v>
      </c>
      <c r="C34" s="189" t="s">
        <v>47</v>
      </c>
      <c r="D34" s="188">
        <v>0</v>
      </c>
    </row>
    <row r="35" ht="16.5" customHeight="1" spans="1:4">
      <c r="A35" s="31" t="s">
        <v>48</v>
      </c>
      <c r="B35" s="188">
        <v>0</v>
      </c>
      <c r="C35" s="31" t="s">
        <v>48</v>
      </c>
      <c r="D35" s="188">
        <v>0</v>
      </c>
    </row>
    <row r="36" ht="16.5" customHeight="1" spans="1:4">
      <c r="A36" s="31" t="s">
        <v>49</v>
      </c>
      <c r="B36" s="188">
        <v>0</v>
      </c>
      <c r="C36" s="31" t="s">
        <v>50</v>
      </c>
      <c r="D36" s="188">
        <v>0</v>
      </c>
    </row>
    <row r="37" ht="16.5" customHeight="1" spans="1:4">
      <c r="A37" s="191" t="s">
        <v>51</v>
      </c>
      <c r="B37" s="80">
        <v>32894015.29</v>
      </c>
      <c r="C37" s="191" t="s">
        <v>52</v>
      </c>
      <c r="D37" s="80">
        <v>32894015.29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1"/>
  <sheetViews>
    <sheetView showGridLines="0" workbookViewId="0">
      <pane ySplit="1" topLeftCell="A2" activePane="bottomLeft" state="frozen"/>
      <selection/>
      <selection pane="bottomLeft" activeCell="G20" sqref="G20"/>
    </sheetView>
  </sheetViews>
  <sheetFormatPr defaultColWidth="8.575" defaultRowHeight="12.75" customHeight="1"/>
  <cols>
    <col min="1" max="1" width="10.125" customWidth="1"/>
    <col min="2" max="2" width="27.5" customWidth="1"/>
    <col min="3" max="5" width="12.75" style="148" customWidth="1"/>
    <col min="6" max="8" width="9.875" style="148" customWidth="1"/>
    <col min="9" max="17" width="8.5" style="148" customWidth="1"/>
    <col min="18" max="19" width="8" style="148" customWidth="1"/>
    <col min="20" max="20" width="8.575" style="148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226" t="s">
        <v>2</v>
      </c>
    </row>
    <row r="5" ht="21.75" customHeight="1" spans="1:19">
      <c r="A5" s="209" t="s">
        <v>54</v>
      </c>
      <c r="B5" s="210" t="s">
        <v>55</v>
      </c>
      <c r="C5" s="210" t="s">
        <v>56</v>
      </c>
      <c r="D5" s="211" t="s">
        <v>57</v>
      </c>
      <c r="E5" s="211"/>
      <c r="F5" s="211"/>
      <c r="G5" s="211"/>
      <c r="H5" s="211"/>
      <c r="I5" s="139"/>
      <c r="J5" s="211"/>
      <c r="K5" s="211"/>
      <c r="L5" s="211"/>
      <c r="M5" s="211"/>
      <c r="N5" s="221"/>
      <c r="O5" s="211" t="s">
        <v>46</v>
      </c>
      <c r="P5" s="211"/>
      <c r="Q5" s="211"/>
      <c r="R5" s="211"/>
      <c r="S5" s="221"/>
    </row>
    <row r="6" ht="27" customHeight="1" spans="1:19">
      <c r="A6" s="212"/>
      <c r="B6" s="213"/>
      <c r="C6" s="213"/>
      <c r="D6" s="213" t="s">
        <v>58</v>
      </c>
      <c r="E6" s="213" t="s">
        <v>59</v>
      </c>
      <c r="F6" s="213" t="s">
        <v>60</v>
      </c>
      <c r="G6" s="213" t="s">
        <v>61</v>
      </c>
      <c r="H6" s="213" t="s">
        <v>62</v>
      </c>
      <c r="I6" s="222" t="s">
        <v>63</v>
      </c>
      <c r="J6" s="223"/>
      <c r="K6" s="223"/>
      <c r="L6" s="223"/>
      <c r="M6" s="223"/>
      <c r="N6" s="224"/>
      <c r="O6" s="213" t="s">
        <v>58</v>
      </c>
      <c r="P6" s="213" t="s">
        <v>59</v>
      </c>
      <c r="Q6" s="213" t="s">
        <v>60</v>
      </c>
      <c r="R6" s="213" t="s">
        <v>61</v>
      </c>
      <c r="S6" s="213" t="s">
        <v>64</v>
      </c>
    </row>
    <row r="7" ht="30" customHeight="1" spans="1:19">
      <c r="A7" s="214"/>
      <c r="B7" s="110"/>
      <c r="C7" s="215"/>
      <c r="D7" s="215"/>
      <c r="E7" s="215"/>
      <c r="F7" s="215"/>
      <c r="G7" s="215"/>
      <c r="H7" s="215"/>
      <c r="I7" s="70" t="s">
        <v>58</v>
      </c>
      <c r="J7" s="224" t="s">
        <v>65</v>
      </c>
      <c r="K7" s="224" t="s">
        <v>66</v>
      </c>
      <c r="L7" s="224" t="s">
        <v>67</v>
      </c>
      <c r="M7" s="224" t="s">
        <v>68</v>
      </c>
      <c r="N7" s="224" t="s">
        <v>69</v>
      </c>
      <c r="O7" s="225"/>
      <c r="P7" s="225"/>
      <c r="Q7" s="225"/>
      <c r="R7" s="225"/>
      <c r="S7" s="215"/>
    </row>
    <row r="8" ht="15" customHeight="1" spans="1:19">
      <c r="A8" s="216">
        <v>1</v>
      </c>
      <c r="B8" s="216">
        <v>2</v>
      </c>
      <c r="C8" s="216">
        <v>3</v>
      </c>
      <c r="D8" s="216">
        <v>4</v>
      </c>
      <c r="E8" s="216">
        <v>5</v>
      </c>
      <c r="F8" s="216">
        <v>6</v>
      </c>
      <c r="G8" s="216">
        <v>7</v>
      </c>
      <c r="H8" s="216">
        <v>8</v>
      </c>
      <c r="I8" s="70">
        <v>9</v>
      </c>
      <c r="J8" s="216">
        <v>10</v>
      </c>
      <c r="K8" s="216">
        <v>11</v>
      </c>
      <c r="L8" s="216">
        <v>12</v>
      </c>
      <c r="M8" s="216">
        <v>13</v>
      </c>
      <c r="N8" s="216">
        <v>14</v>
      </c>
      <c r="O8" s="216">
        <v>15</v>
      </c>
      <c r="P8" s="216">
        <v>16</v>
      </c>
      <c r="Q8" s="216">
        <v>17</v>
      </c>
      <c r="R8" s="216">
        <v>18</v>
      </c>
      <c r="S8" s="216">
        <v>19</v>
      </c>
    </row>
    <row r="9" ht="18" customHeight="1" spans="1:19">
      <c r="A9" s="217">
        <v>105008</v>
      </c>
      <c r="B9" s="217" t="s">
        <v>70</v>
      </c>
      <c r="C9" s="218">
        <v>32894015.29</v>
      </c>
      <c r="D9" s="218">
        <v>32894015.29</v>
      </c>
      <c r="E9" s="218">
        <v>32894015.29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</row>
    <row r="10" ht="18" customHeight="1" spans="1:19">
      <c r="A10" s="48" t="s">
        <v>56</v>
      </c>
      <c r="B10" s="219"/>
      <c r="C10" s="218">
        <v>32894015.29</v>
      </c>
      <c r="D10" s="218">
        <v>32894015.29</v>
      </c>
      <c r="E10" s="218">
        <v>32894015.29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</row>
    <row r="11" customHeight="1" spans="6:19"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5"/>
  <sheetViews>
    <sheetView showGridLines="0" workbookViewId="0">
      <pane ySplit="1" topLeftCell="A2" activePane="bottomLeft" state="frozen"/>
      <selection/>
      <selection pane="bottomLeft" activeCell="G19" sqref="G19"/>
    </sheetView>
  </sheetViews>
  <sheetFormatPr defaultColWidth="8.575" defaultRowHeight="12.75" customHeight="1"/>
  <cols>
    <col min="1" max="1" width="11.375" customWidth="1"/>
    <col min="2" max="2" width="37.575" customWidth="1"/>
    <col min="3" max="6" width="13.25" style="148" customWidth="1"/>
    <col min="7" max="15" width="13.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93" t="s">
        <v>72</v>
      </c>
      <c r="B5" s="193" t="s">
        <v>73</v>
      </c>
      <c r="C5" s="193" t="s">
        <v>56</v>
      </c>
      <c r="D5" s="194" t="s">
        <v>59</v>
      </c>
      <c r="E5" s="195"/>
      <c r="F5" s="196"/>
      <c r="G5" s="197" t="s">
        <v>60</v>
      </c>
      <c r="H5" s="197" t="s">
        <v>61</v>
      </c>
      <c r="I5" s="197" t="s">
        <v>74</v>
      </c>
      <c r="J5" s="194" t="s">
        <v>63</v>
      </c>
      <c r="K5" s="195"/>
      <c r="L5" s="195"/>
      <c r="M5" s="195"/>
      <c r="N5" s="206"/>
      <c r="O5" s="207"/>
    </row>
    <row r="6" ht="42" customHeight="1" spans="1:15">
      <c r="A6" s="198"/>
      <c r="B6" s="198"/>
      <c r="C6" s="199"/>
      <c r="D6" s="200" t="s">
        <v>58</v>
      </c>
      <c r="E6" s="200" t="s">
        <v>75</v>
      </c>
      <c r="F6" s="200" t="s">
        <v>76</v>
      </c>
      <c r="G6" s="199"/>
      <c r="H6" s="199"/>
      <c r="I6" s="208"/>
      <c r="J6" s="200" t="s">
        <v>58</v>
      </c>
      <c r="K6" s="185" t="s">
        <v>77</v>
      </c>
      <c r="L6" s="185" t="s">
        <v>78</v>
      </c>
      <c r="M6" s="185" t="s">
        <v>79</v>
      </c>
      <c r="N6" s="185" t="s">
        <v>80</v>
      </c>
      <c r="O6" s="185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51" t="s">
        <v>97</v>
      </c>
      <c r="B8" s="179" t="s">
        <v>98</v>
      </c>
      <c r="C8" s="201">
        <v>25681266</v>
      </c>
      <c r="D8" s="201">
        <v>25681266</v>
      </c>
      <c r="E8" s="201">
        <v>25681266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</row>
    <row r="9" ht="18" customHeight="1" spans="1:15">
      <c r="A9" s="51" t="s">
        <v>99</v>
      </c>
      <c r="B9" s="181" t="s">
        <v>100</v>
      </c>
      <c r="C9" s="201">
        <v>25681266</v>
      </c>
      <c r="D9" s="201">
        <v>25681266</v>
      </c>
      <c r="E9" s="201">
        <v>25681266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</row>
    <row r="10" ht="18" customHeight="1" spans="1:15">
      <c r="A10" s="51" t="s">
        <v>101</v>
      </c>
      <c r="B10" s="182" t="s">
        <v>102</v>
      </c>
      <c r="C10" s="201">
        <v>25681266</v>
      </c>
      <c r="D10" s="201">
        <v>25681266</v>
      </c>
      <c r="E10" s="201">
        <v>25681266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</row>
    <row r="11" ht="18" customHeight="1" spans="1:15">
      <c r="A11" s="51" t="s">
        <v>103</v>
      </c>
      <c r="B11" s="179" t="s">
        <v>104</v>
      </c>
      <c r="C11" s="201">
        <v>4431660.96</v>
      </c>
      <c r="D11" s="201">
        <v>4431660.96</v>
      </c>
      <c r="E11" s="201">
        <v>4431660.96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</row>
    <row r="12" ht="18" customHeight="1" spans="1:15">
      <c r="A12" s="51" t="s">
        <v>105</v>
      </c>
      <c r="B12" s="181" t="s">
        <v>106</v>
      </c>
      <c r="C12" s="201">
        <v>4252596.96</v>
      </c>
      <c r="D12" s="201">
        <v>4252596.96</v>
      </c>
      <c r="E12" s="201">
        <v>4252596.96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</row>
    <row r="13" ht="18" customHeight="1" spans="1:15">
      <c r="A13" s="51" t="s">
        <v>107</v>
      </c>
      <c r="B13" s="182" t="s">
        <v>108</v>
      </c>
      <c r="C13" s="201">
        <v>165268</v>
      </c>
      <c r="D13" s="201">
        <v>165268</v>
      </c>
      <c r="E13" s="201">
        <v>165268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</row>
    <row r="14" ht="18" customHeight="1" spans="1:15">
      <c r="A14" s="51" t="s">
        <v>109</v>
      </c>
      <c r="B14" s="182" t="s">
        <v>110</v>
      </c>
      <c r="C14" s="201">
        <v>3647328.96</v>
      </c>
      <c r="D14" s="201">
        <v>3647328.96</v>
      </c>
      <c r="E14" s="201">
        <v>3647328.96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</row>
    <row r="15" ht="18" customHeight="1" spans="1:15">
      <c r="A15" s="51" t="s">
        <v>111</v>
      </c>
      <c r="B15" s="182" t="s">
        <v>112</v>
      </c>
      <c r="C15" s="201">
        <v>440000</v>
      </c>
      <c r="D15" s="201">
        <v>440000</v>
      </c>
      <c r="E15" s="201">
        <v>440000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</row>
    <row r="16" ht="18" customHeight="1" spans="1:15">
      <c r="A16" s="51" t="s">
        <v>113</v>
      </c>
      <c r="B16" s="181" t="s">
        <v>114</v>
      </c>
      <c r="C16" s="201">
        <v>179064</v>
      </c>
      <c r="D16" s="201">
        <v>179064</v>
      </c>
      <c r="E16" s="201">
        <v>179064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</row>
    <row r="17" ht="18" customHeight="1" spans="1:15">
      <c r="A17" s="51" t="s">
        <v>115</v>
      </c>
      <c r="B17" s="182" t="s">
        <v>116</v>
      </c>
      <c r="C17" s="201">
        <v>179064</v>
      </c>
      <c r="D17" s="201">
        <v>179064</v>
      </c>
      <c r="E17" s="201">
        <v>179064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</row>
    <row r="18" ht="18" customHeight="1" spans="1:15">
      <c r="A18" s="51" t="s">
        <v>117</v>
      </c>
      <c r="B18" s="179" t="s">
        <v>118</v>
      </c>
      <c r="C18" s="201">
        <v>45591.61</v>
      </c>
      <c r="D18" s="201">
        <v>45591.61</v>
      </c>
      <c r="E18" s="201">
        <v>45591.61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</row>
    <row r="19" ht="18" customHeight="1" spans="1:15">
      <c r="A19" s="51" t="s">
        <v>119</v>
      </c>
      <c r="B19" s="181" t="s">
        <v>120</v>
      </c>
      <c r="C19" s="201">
        <v>45591.61</v>
      </c>
      <c r="D19" s="201">
        <v>45591.61</v>
      </c>
      <c r="E19" s="201">
        <v>45591.61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</row>
    <row r="20" ht="18" customHeight="1" spans="1:15">
      <c r="A20" s="51" t="s">
        <v>121</v>
      </c>
      <c r="B20" s="182" t="s">
        <v>122</v>
      </c>
      <c r="C20" s="201">
        <v>45591.61</v>
      </c>
      <c r="D20" s="201">
        <v>45591.61</v>
      </c>
      <c r="E20" s="201">
        <v>45591.61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</row>
    <row r="21" ht="18" customHeight="1" spans="1:15">
      <c r="A21" s="51" t="s">
        <v>123</v>
      </c>
      <c r="B21" s="179" t="s">
        <v>124</v>
      </c>
      <c r="C21" s="201">
        <v>2735496.72</v>
      </c>
      <c r="D21" s="201">
        <v>2735496.72</v>
      </c>
      <c r="E21" s="201">
        <v>2735496.72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</row>
    <row r="22" ht="18" customHeight="1" spans="1:15">
      <c r="A22" s="51" t="s">
        <v>125</v>
      </c>
      <c r="B22" s="181" t="s">
        <v>126</v>
      </c>
      <c r="C22" s="201">
        <v>2735496.72</v>
      </c>
      <c r="D22" s="201">
        <v>2735496.72</v>
      </c>
      <c r="E22" s="201">
        <v>2735496.72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</row>
    <row r="23" ht="18" customHeight="1" spans="1:15">
      <c r="A23" s="51" t="s">
        <v>127</v>
      </c>
      <c r="B23" s="182" t="s">
        <v>128</v>
      </c>
      <c r="C23" s="201">
        <v>2735496.72</v>
      </c>
      <c r="D23" s="201">
        <v>2735496.72</v>
      </c>
      <c r="E23" s="201">
        <v>2735496.72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</row>
    <row r="24" ht="21" customHeight="1" spans="1:15">
      <c r="A24" s="203" t="s">
        <v>56</v>
      </c>
      <c r="B24" s="34"/>
      <c r="C24" s="168">
        <f>C8+C11+C18+C21</f>
        <v>32894015.29</v>
      </c>
      <c r="D24" s="168">
        <f>D8+D11+D18+D21</f>
        <v>32894015.29</v>
      </c>
      <c r="E24" s="168">
        <f>E8+E11+E18+E21</f>
        <v>32894015.29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</row>
    <row r="25" customHeight="1" spans="3:12">
      <c r="C25" s="204"/>
      <c r="D25" s="204"/>
      <c r="E25" s="204"/>
      <c r="F25" s="204"/>
      <c r="G25" s="205"/>
      <c r="H25" s="205"/>
      <c r="I25" s="205"/>
      <c r="J25" s="205"/>
      <c r="K25" s="205"/>
      <c r="L25" s="205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GridLines="0" workbookViewId="0">
      <pane ySplit="1" topLeftCell="A8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1" width="35.575" customWidth="1"/>
    <col min="2" max="2" width="21.625" customWidth="1"/>
    <col min="3" max="3" width="29.5" customWidth="1"/>
    <col min="4" max="4" width="22.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84"/>
      <c r="D4" s="45" t="s">
        <v>2</v>
      </c>
    </row>
    <row r="5" ht="17.25" customHeight="1" spans="1:4">
      <c r="A5" s="185" t="s">
        <v>3</v>
      </c>
      <c r="B5" s="186"/>
      <c r="C5" s="185" t="s">
        <v>4</v>
      </c>
      <c r="D5" s="186"/>
    </row>
    <row r="6" ht="18.75" customHeight="1" spans="1:4">
      <c r="A6" s="185" t="s">
        <v>5</v>
      </c>
      <c r="B6" s="185" t="s">
        <v>6</v>
      </c>
      <c r="C6" s="185" t="s">
        <v>7</v>
      </c>
      <c r="D6" s="185" t="s">
        <v>6</v>
      </c>
    </row>
    <row r="7" ht="16.5" customHeight="1" spans="1:4">
      <c r="A7" s="187" t="s">
        <v>130</v>
      </c>
      <c r="B7" s="80"/>
      <c r="C7" s="187" t="s">
        <v>131</v>
      </c>
      <c r="D7" s="188">
        <v>0</v>
      </c>
    </row>
    <row r="8" ht="16.5" customHeight="1" spans="1:4">
      <c r="A8" s="187" t="s">
        <v>132</v>
      </c>
      <c r="B8" s="80">
        <v>32894015.29</v>
      </c>
      <c r="C8" s="187" t="s">
        <v>133</v>
      </c>
      <c r="D8" s="188">
        <v>0</v>
      </c>
    </row>
    <row r="9" ht="16.5" customHeight="1" spans="1:4">
      <c r="A9" s="187" t="s">
        <v>134</v>
      </c>
      <c r="B9" s="188">
        <v>0</v>
      </c>
      <c r="C9" s="187" t="s">
        <v>135</v>
      </c>
      <c r="D9" s="188">
        <v>0</v>
      </c>
    </row>
    <row r="10" ht="16.5" customHeight="1" spans="1:4">
      <c r="A10" s="187" t="s">
        <v>136</v>
      </c>
      <c r="B10" s="188">
        <v>0</v>
      </c>
      <c r="C10" s="187" t="s">
        <v>137</v>
      </c>
      <c r="D10" s="188">
        <v>0</v>
      </c>
    </row>
    <row r="11" ht="16.5" customHeight="1" spans="1:4">
      <c r="A11" s="187" t="s">
        <v>138</v>
      </c>
      <c r="B11" s="188">
        <v>0</v>
      </c>
      <c r="C11" s="187" t="s">
        <v>139</v>
      </c>
      <c r="D11" s="188">
        <v>0</v>
      </c>
    </row>
    <row r="12" ht="16.5" customHeight="1" spans="1:4">
      <c r="A12" s="187" t="s">
        <v>132</v>
      </c>
      <c r="B12" s="188">
        <v>0</v>
      </c>
      <c r="C12" s="187" t="s">
        <v>140</v>
      </c>
      <c r="D12" s="80">
        <v>25681266</v>
      </c>
    </row>
    <row r="13" ht="16.5" customHeight="1" spans="1:4">
      <c r="A13" s="189" t="s">
        <v>134</v>
      </c>
      <c r="B13" s="188">
        <v>0</v>
      </c>
      <c r="C13" s="68" t="s">
        <v>141</v>
      </c>
      <c r="D13" s="188">
        <v>0</v>
      </c>
    </row>
    <row r="14" ht="16.5" customHeight="1" spans="1:4">
      <c r="A14" s="189" t="s">
        <v>136</v>
      </c>
      <c r="B14" s="188">
        <v>0</v>
      </c>
      <c r="C14" s="68" t="s">
        <v>142</v>
      </c>
      <c r="D14" s="188">
        <v>0</v>
      </c>
    </row>
    <row r="15" ht="16.5" customHeight="1" spans="1:4">
      <c r="A15" s="190"/>
      <c r="B15" s="80"/>
      <c r="C15" s="68" t="s">
        <v>143</v>
      </c>
      <c r="D15" s="80">
        <v>4431660.96</v>
      </c>
    </row>
    <row r="16" ht="16.5" customHeight="1" spans="1:4">
      <c r="A16" s="190"/>
      <c r="B16" s="80"/>
      <c r="C16" s="68" t="s">
        <v>144</v>
      </c>
      <c r="D16" s="80">
        <v>45591.61</v>
      </c>
    </row>
    <row r="17" ht="16.5" customHeight="1" spans="1:4">
      <c r="A17" s="190"/>
      <c r="B17" s="80"/>
      <c r="C17" s="68" t="s">
        <v>145</v>
      </c>
      <c r="D17" s="188">
        <v>0</v>
      </c>
    </row>
    <row r="18" ht="16.5" customHeight="1" spans="1:4">
      <c r="A18" s="190"/>
      <c r="B18" s="80"/>
      <c r="C18" s="68" t="s">
        <v>146</v>
      </c>
      <c r="D18" s="188">
        <v>0</v>
      </c>
    </row>
    <row r="19" ht="16.5" customHeight="1" spans="1:4">
      <c r="A19" s="190"/>
      <c r="B19" s="80"/>
      <c r="C19" s="68" t="s">
        <v>147</v>
      </c>
      <c r="D19" s="188">
        <v>0</v>
      </c>
    </row>
    <row r="20" ht="16.5" customHeight="1" spans="1:4">
      <c r="A20" s="190"/>
      <c r="B20" s="80"/>
      <c r="C20" s="68" t="s">
        <v>148</v>
      </c>
      <c r="D20" s="188">
        <v>0</v>
      </c>
    </row>
    <row r="21" ht="16.5" customHeight="1" spans="1:4">
      <c r="A21" s="190"/>
      <c r="B21" s="80"/>
      <c r="C21" s="68" t="s">
        <v>149</v>
      </c>
      <c r="D21" s="188">
        <v>0</v>
      </c>
    </row>
    <row r="22" ht="16.5" customHeight="1" spans="1:4">
      <c r="A22" s="190"/>
      <c r="B22" s="80"/>
      <c r="C22" s="68" t="s">
        <v>150</v>
      </c>
      <c r="D22" s="188">
        <v>0</v>
      </c>
    </row>
    <row r="23" ht="16.5" customHeight="1" spans="1:4">
      <c r="A23" s="190"/>
      <c r="B23" s="80"/>
      <c r="C23" s="68" t="s">
        <v>151</v>
      </c>
      <c r="D23" s="188">
        <v>0</v>
      </c>
    </row>
    <row r="24" ht="16.5" customHeight="1" spans="1:4">
      <c r="A24" s="190"/>
      <c r="B24" s="80"/>
      <c r="C24" s="68" t="s">
        <v>152</v>
      </c>
      <c r="D24" s="188">
        <v>0</v>
      </c>
    </row>
    <row r="25" ht="16.5" customHeight="1" spans="1:4">
      <c r="A25" s="190"/>
      <c r="B25" s="80"/>
      <c r="C25" s="68" t="s">
        <v>153</v>
      </c>
      <c r="D25" s="188">
        <v>0</v>
      </c>
    </row>
    <row r="26" ht="16.5" customHeight="1" spans="1:4">
      <c r="A26" s="190"/>
      <c r="B26" s="80"/>
      <c r="C26" s="68" t="s">
        <v>154</v>
      </c>
      <c r="D26" s="80">
        <v>2735496.72</v>
      </c>
    </row>
    <row r="27" ht="16.5" customHeight="1" spans="1:4">
      <c r="A27" s="190"/>
      <c r="B27" s="80"/>
      <c r="C27" s="68" t="s">
        <v>155</v>
      </c>
      <c r="D27" s="188">
        <v>0</v>
      </c>
    </row>
    <row r="28" ht="16.5" customHeight="1" spans="1:4">
      <c r="A28" s="190"/>
      <c r="B28" s="80"/>
      <c r="C28" s="68" t="s">
        <v>156</v>
      </c>
      <c r="D28" s="188">
        <v>0</v>
      </c>
    </row>
    <row r="29" ht="16.5" customHeight="1" spans="1:4">
      <c r="A29" s="190"/>
      <c r="B29" s="80"/>
      <c r="C29" s="68" t="s">
        <v>157</v>
      </c>
      <c r="D29" s="188">
        <v>0</v>
      </c>
    </row>
    <row r="30" ht="16.5" customHeight="1" spans="1:4">
      <c r="A30" s="190"/>
      <c r="B30" s="80"/>
      <c r="C30" s="68" t="s">
        <v>158</v>
      </c>
      <c r="D30" s="188">
        <v>0</v>
      </c>
    </row>
    <row r="31" ht="16.5" customHeight="1" spans="1:4">
      <c r="A31" s="190"/>
      <c r="B31" s="80"/>
      <c r="C31" s="68" t="s">
        <v>159</v>
      </c>
      <c r="D31" s="188">
        <v>0</v>
      </c>
    </row>
    <row r="32" ht="16.5" customHeight="1" spans="1:4">
      <c r="A32" s="190"/>
      <c r="B32" s="80"/>
      <c r="C32" s="189" t="s">
        <v>160</v>
      </c>
      <c r="D32" s="188">
        <v>0</v>
      </c>
    </row>
    <row r="33" ht="16.5" customHeight="1" spans="1:4">
      <c r="A33" s="190"/>
      <c r="B33" s="80"/>
      <c r="C33" s="189" t="s">
        <v>161</v>
      </c>
      <c r="D33" s="188">
        <v>0</v>
      </c>
    </row>
    <row r="34" ht="16.5" customHeight="1" spans="1:4">
      <c r="A34" s="190"/>
      <c r="B34" s="80"/>
      <c r="C34" s="29" t="s">
        <v>162</v>
      </c>
      <c r="D34" s="188">
        <v>0</v>
      </c>
    </row>
    <row r="35" ht="15" customHeight="1" spans="1:4">
      <c r="A35" s="191" t="s">
        <v>51</v>
      </c>
      <c r="B35" s="192">
        <v>32894015.29</v>
      </c>
      <c r="C35" s="191" t="s">
        <v>52</v>
      </c>
      <c r="D35" s="192">
        <v>32894015.29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4"/>
  <sheetViews>
    <sheetView tabSelected="1" workbookViewId="0">
      <pane ySplit="1" topLeftCell="A2" activePane="bottomLeft" state="frozen"/>
      <selection/>
      <selection pane="bottomLeft" activeCell="A34" sqref="A34"/>
    </sheetView>
  </sheetViews>
  <sheetFormatPr defaultColWidth="9.14166666666667" defaultRowHeight="14.25" customHeight="1" outlineLevelCol="6"/>
  <cols>
    <col min="1" max="1" width="20.1416666666667" customWidth="1"/>
    <col min="2" max="2" width="31.25" customWidth="1"/>
    <col min="3" max="7" width="20.75" style="148" customWidth="1"/>
    <col min="9" max="9" width="9.375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173"/>
      <c r="G2" s="174" t="s">
        <v>163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">
        <v>1</v>
      </c>
      <c r="F4" s="175"/>
      <c r="G4" s="174" t="s">
        <v>2</v>
      </c>
    </row>
    <row r="5" ht="20.25" customHeight="1" spans="1:7">
      <c r="A5" s="176" t="s">
        <v>164</v>
      </c>
      <c r="B5" s="177"/>
      <c r="C5" s="133" t="s">
        <v>56</v>
      </c>
      <c r="D5" s="164" t="s">
        <v>75</v>
      </c>
      <c r="E5" s="12"/>
      <c r="F5" s="13"/>
      <c r="G5" s="144" t="s">
        <v>76</v>
      </c>
    </row>
    <row r="6" ht="20.25" customHeight="1" spans="1:7">
      <c r="A6" s="178" t="s">
        <v>72</v>
      </c>
      <c r="B6" s="178" t="s">
        <v>73</v>
      </c>
      <c r="C6" s="19"/>
      <c r="D6" s="138" t="s">
        <v>58</v>
      </c>
      <c r="E6" s="138" t="s">
        <v>165</v>
      </c>
      <c r="F6" s="138" t="s">
        <v>166</v>
      </c>
      <c r="G6" s="146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179" t="s">
        <v>97</v>
      </c>
      <c r="B8" s="179" t="s">
        <v>98</v>
      </c>
      <c r="C8" s="180">
        <v>25681266</v>
      </c>
      <c r="D8" s="180">
        <v>25681266</v>
      </c>
      <c r="E8" s="180">
        <v>25576266</v>
      </c>
      <c r="F8" s="180">
        <v>105000</v>
      </c>
      <c r="G8" s="180">
        <v>0</v>
      </c>
    </row>
    <row r="9" ht="18" customHeight="1" spans="1:7">
      <c r="A9" s="181" t="s">
        <v>99</v>
      </c>
      <c r="B9" s="181" t="s">
        <v>100</v>
      </c>
      <c r="C9" s="180">
        <v>25681266</v>
      </c>
      <c r="D9" s="180">
        <v>25681266</v>
      </c>
      <c r="E9" s="180">
        <v>25576266</v>
      </c>
      <c r="F9" s="180">
        <v>105000</v>
      </c>
      <c r="G9" s="180">
        <v>0</v>
      </c>
    </row>
    <row r="10" ht="18" customHeight="1" spans="1:7">
      <c r="A10" s="182" t="s">
        <v>101</v>
      </c>
      <c r="B10" s="182" t="s">
        <v>102</v>
      </c>
      <c r="C10" s="180">
        <v>25681266</v>
      </c>
      <c r="D10" s="180">
        <f>E10+F10</f>
        <v>25681266</v>
      </c>
      <c r="E10" s="180">
        <v>25576266</v>
      </c>
      <c r="F10" s="180">
        <v>105000</v>
      </c>
      <c r="G10" s="180">
        <v>0</v>
      </c>
    </row>
    <row r="11" ht="18" customHeight="1" spans="1:7">
      <c r="A11" s="179" t="s">
        <v>103</v>
      </c>
      <c r="B11" s="179" t="s">
        <v>104</v>
      </c>
      <c r="C11" s="180">
        <v>4431660.96</v>
      </c>
      <c r="D11" s="180">
        <v>4431660.96</v>
      </c>
      <c r="E11" s="180">
        <v>4431660.96</v>
      </c>
      <c r="F11" s="180">
        <v>0</v>
      </c>
      <c r="G11" s="180">
        <v>0</v>
      </c>
    </row>
    <row r="12" ht="18" customHeight="1" spans="1:7">
      <c r="A12" s="181" t="s">
        <v>105</v>
      </c>
      <c r="B12" s="181" t="s">
        <v>106</v>
      </c>
      <c r="C12" s="180">
        <v>4252596.96</v>
      </c>
      <c r="D12" s="180">
        <v>4252596.96</v>
      </c>
      <c r="E12" s="180">
        <v>4252596.96</v>
      </c>
      <c r="F12" s="180">
        <v>0</v>
      </c>
      <c r="G12" s="180">
        <v>0</v>
      </c>
    </row>
    <row r="13" ht="18" customHeight="1" spans="1:7">
      <c r="A13" s="182" t="s">
        <v>107</v>
      </c>
      <c r="B13" s="182" t="s">
        <v>108</v>
      </c>
      <c r="C13" s="180">
        <v>165268</v>
      </c>
      <c r="D13" s="180">
        <v>165268</v>
      </c>
      <c r="E13" s="180">
        <v>165268</v>
      </c>
      <c r="F13" s="180">
        <v>0</v>
      </c>
      <c r="G13" s="180">
        <v>0</v>
      </c>
    </row>
    <row r="14" ht="18" customHeight="1" spans="1:7">
      <c r="A14" s="182" t="s">
        <v>109</v>
      </c>
      <c r="B14" s="182" t="s">
        <v>110</v>
      </c>
      <c r="C14" s="180">
        <v>3647328.96</v>
      </c>
      <c r="D14" s="180">
        <v>3647328.96</v>
      </c>
      <c r="E14" s="180">
        <v>3647328.96</v>
      </c>
      <c r="F14" s="180">
        <v>0</v>
      </c>
      <c r="G14" s="180">
        <v>0</v>
      </c>
    </row>
    <row r="15" ht="18" customHeight="1" spans="1:7">
      <c r="A15" s="182" t="s">
        <v>111</v>
      </c>
      <c r="B15" s="182" t="s">
        <v>112</v>
      </c>
      <c r="C15" s="180">
        <v>440000</v>
      </c>
      <c r="D15" s="180">
        <v>440000</v>
      </c>
      <c r="E15" s="180">
        <v>440000</v>
      </c>
      <c r="F15" s="180">
        <v>0</v>
      </c>
      <c r="G15" s="180">
        <v>0</v>
      </c>
    </row>
    <row r="16" ht="18" customHeight="1" spans="1:7">
      <c r="A16" s="181" t="s">
        <v>113</v>
      </c>
      <c r="B16" s="181" t="s">
        <v>114</v>
      </c>
      <c r="C16" s="180">
        <v>179064</v>
      </c>
      <c r="D16" s="180">
        <v>179064</v>
      </c>
      <c r="E16" s="180">
        <v>179064</v>
      </c>
      <c r="F16" s="180">
        <v>0</v>
      </c>
      <c r="G16" s="180">
        <v>0</v>
      </c>
    </row>
    <row r="17" ht="18" customHeight="1" spans="1:7">
      <c r="A17" s="182" t="s">
        <v>115</v>
      </c>
      <c r="B17" s="182" t="s">
        <v>116</v>
      </c>
      <c r="C17" s="180">
        <v>179064</v>
      </c>
      <c r="D17" s="180">
        <v>179064</v>
      </c>
      <c r="E17" s="180">
        <v>179064</v>
      </c>
      <c r="F17" s="180">
        <v>0</v>
      </c>
      <c r="G17" s="180">
        <v>0</v>
      </c>
    </row>
    <row r="18" ht="18" customHeight="1" spans="1:7">
      <c r="A18" s="179" t="s">
        <v>117</v>
      </c>
      <c r="B18" s="179" t="s">
        <v>118</v>
      </c>
      <c r="C18" s="180">
        <v>45591.61</v>
      </c>
      <c r="D18" s="180">
        <v>45591.61</v>
      </c>
      <c r="E18" s="180">
        <v>45591.61</v>
      </c>
      <c r="F18" s="180">
        <v>0</v>
      </c>
      <c r="G18" s="180">
        <v>0</v>
      </c>
    </row>
    <row r="19" ht="18" customHeight="1" spans="1:7">
      <c r="A19" s="181" t="s">
        <v>119</v>
      </c>
      <c r="B19" s="181" t="s">
        <v>120</v>
      </c>
      <c r="C19" s="180">
        <v>45591.61</v>
      </c>
      <c r="D19" s="180">
        <v>45591.61</v>
      </c>
      <c r="E19" s="180">
        <v>45591.61</v>
      </c>
      <c r="F19" s="180">
        <v>0</v>
      </c>
      <c r="G19" s="180">
        <v>0</v>
      </c>
    </row>
    <row r="20" ht="18" customHeight="1" spans="1:7">
      <c r="A20" s="182" t="s">
        <v>121</v>
      </c>
      <c r="B20" s="182" t="s">
        <v>122</v>
      </c>
      <c r="C20" s="180">
        <v>45591.61</v>
      </c>
      <c r="D20" s="180">
        <v>45591.61</v>
      </c>
      <c r="E20" s="180">
        <v>45591.61</v>
      </c>
      <c r="F20" s="180">
        <v>0</v>
      </c>
      <c r="G20" s="180">
        <v>0</v>
      </c>
    </row>
    <row r="21" ht="18" customHeight="1" spans="1:7">
      <c r="A21" s="179" t="s">
        <v>123</v>
      </c>
      <c r="B21" s="179" t="s">
        <v>124</v>
      </c>
      <c r="C21" s="180">
        <v>2735496.72</v>
      </c>
      <c r="D21" s="180">
        <v>2735496.72</v>
      </c>
      <c r="E21" s="180">
        <v>2735496.72</v>
      </c>
      <c r="F21" s="180">
        <v>0</v>
      </c>
      <c r="G21" s="180">
        <v>0</v>
      </c>
    </row>
    <row r="22" ht="18" customHeight="1" spans="1:7">
      <c r="A22" s="181" t="s">
        <v>125</v>
      </c>
      <c r="B22" s="181" t="s">
        <v>126</v>
      </c>
      <c r="C22" s="180">
        <v>2735496.72</v>
      </c>
      <c r="D22" s="180">
        <v>2735496.72</v>
      </c>
      <c r="E22" s="180">
        <v>2735496.72</v>
      </c>
      <c r="F22" s="180">
        <v>0</v>
      </c>
      <c r="G22" s="180">
        <v>0</v>
      </c>
    </row>
    <row r="23" ht="18" customHeight="1" spans="1:7">
      <c r="A23" s="182" t="s">
        <v>127</v>
      </c>
      <c r="B23" s="182" t="s">
        <v>128</v>
      </c>
      <c r="C23" s="180">
        <v>2735496.72</v>
      </c>
      <c r="D23" s="180">
        <v>2735496.72</v>
      </c>
      <c r="E23" s="180">
        <v>2735496.72</v>
      </c>
      <c r="F23" s="180">
        <v>0</v>
      </c>
      <c r="G23" s="180">
        <v>0</v>
      </c>
    </row>
    <row r="24" ht="18" customHeight="1" spans="1:7">
      <c r="A24" s="79" t="s">
        <v>167</v>
      </c>
      <c r="B24" s="183" t="s">
        <v>167</v>
      </c>
      <c r="C24" s="168">
        <f>C8+C11+C18+C21</f>
        <v>32894015.29</v>
      </c>
      <c r="D24" s="168">
        <f>D8+D11+D18+D21</f>
        <v>32894015.29</v>
      </c>
      <c r="E24" s="168">
        <f>E8+E11+E18+E21</f>
        <v>32789015.29</v>
      </c>
      <c r="F24" s="168">
        <f>F8+F11+F18+F21</f>
        <v>105000</v>
      </c>
      <c r="G24" s="180">
        <v>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9" t="s">
        <v>168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5" t="s">
        <v>1</v>
      </c>
      <c r="B4" s="171"/>
      <c r="D4" s="42"/>
      <c r="E4" s="41"/>
      <c r="F4" s="63" t="s">
        <v>2</v>
      </c>
    </row>
    <row r="5" ht="27" customHeight="1" spans="1:6">
      <c r="A5" s="46" t="s">
        <v>1</v>
      </c>
      <c r="B5" s="46" t="s">
        <v>169</v>
      </c>
      <c r="C5" s="48" t="s">
        <v>170</v>
      </c>
      <c r="D5" s="46"/>
      <c r="E5" s="47"/>
      <c r="F5" s="46" t="s">
        <v>171</v>
      </c>
    </row>
    <row r="6" ht="28.5" customHeight="1" spans="1:6">
      <c r="A6" s="172"/>
      <c r="B6" s="50"/>
      <c r="C6" s="47" t="s">
        <v>58</v>
      </c>
      <c r="D6" s="47" t="s">
        <v>172</v>
      </c>
      <c r="E6" s="47" t="s">
        <v>173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174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24"/>
  <sheetViews>
    <sheetView topLeftCell="D1" workbookViewId="0">
      <pane ySplit="1" topLeftCell="A2" activePane="bottomLeft" state="frozen"/>
      <selection/>
      <selection pane="bottomLeft" activeCell="H13" sqref="H13"/>
    </sheetView>
  </sheetViews>
  <sheetFormatPr defaultColWidth="9.14166666666667" defaultRowHeight="14.25" customHeight="1"/>
  <cols>
    <col min="1" max="1" width="24" style="148" customWidth="1"/>
    <col min="2" max="2" width="26.875" style="148" customWidth="1"/>
    <col min="3" max="3" width="23.75" style="148" customWidth="1"/>
    <col min="4" max="4" width="27.125" style="148" customWidth="1"/>
    <col min="5" max="5" width="10.25" style="148" customWidth="1"/>
    <col min="6" max="6" width="27" style="148" customWidth="1"/>
    <col min="7" max="7" width="9.875" style="148" customWidth="1"/>
    <col min="8" max="8" width="26.25" style="148" customWidth="1"/>
    <col min="9" max="24" width="13.75" style="14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50"/>
      <c r="E2" s="151"/>
      <c r="F2" s="151"/>
      <c r="G2" s="151"/>
      <c r="H2" s="151"/>
      <c r="I2" s="161"/>
      <c r="J2" s="161"/>
      <c r="K2" s="161"/>
      <c r="L2" s="161"/>
      <c r="M2" s="161"/>
      <c r="N2" s="161"/>
      <c r="R2" s="161"/>
      <c r="V2" s="150"/>
      <c r="X2" s="152" t="s">
        <v>175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152" t="s">
        <v>1</v>
      </c>
      <c r="B4" s="153"/>
      <c r="C4" s="154"/>
      <c r="D4" s="154"/>
      <c r="E4" s="154"/>
      <c r="F4" s="154"/>
      <c r="G4" s="154"/>
      <c r="H4" s="154"/>
      <c r="I4" s="162"/>
      <c r="J4" s="162"/>
      <c r="K4" s="162"/>
      <c r="L4" s="162"/>
      <c r="M4" s="162"/>
      <c r="N4" s="162"/>
      <c r="O4" s="163"/>
      <c r="P4" s="163"/>
      <c r="Q4" s="163"/>
      <c r="R4" s="162"/>
      <c r="V4" s="150"/>
      <c r="X4" s="152" t="s">
        <v>2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64" t="s">
        <v>184</v>
      </c>
      <c r="J5" s="85" t="s">
        <v>184</v>
      </c>
      <c r="K5" s="85"/>
      <c r="L5" s="85"/>
      <c r="M5" s="85"/>
      <c r="N5" s="85"/>
      <c r="O5" s="12"/>
      <c r="P5" s="12"/>
      <c r="Q5" s="12"/>
      <c r="R5" s="108" t="s">
        <v>62</v>
      </c>
      <c r="S5" s="85" t="s">
        <v>63</v>
      </c>
      <c r="T5" s="85"/>
      <c r="U5" s="85"/>
      <c r="V5" s="85"/>
      <c r="W5" s="85"/>
      <c r="X5" s="86"/>
    </row>
    <row r="6" ht="18" customHeight="1" spans="1:24">
      <c r="A6" s="14"/>
      <c r="B6" s="28"/>
      <c r="C6" s="135"/>
      <c r="D6" s="14"/>
      <c r="E6" s="14"/>
      <c r="F6" s="14"/>
      <c r="G6" s="14"/>
      <c r="H6" s="14"/>
      <c r="I6" s="133" t="s">
        <v>185</v>
      </c>
      <c r="J6" s="164" t="s">
        <v>59</v>
      </c>
      <c r="K6" s="85"/>
      <c r="L6" s="85"/>
      <c r="M6" s="85"/>
      <c r="N6" s="86"/>
      <c r="O6" s="11" t="s">
        <v>186</v>
      </c>
      <c r="P6" s="12"/>
      <c r="Q6" s="13"/>
      <c r="R6" s="9" t="s">
        <v>62</v>
      </c>
      <c r="S6" s="164" t="s">
        <v>63</v>
      </c>
      <c r="T6" s="108" t="s">
        <v>65</v>
      </c>
      <c r="U6" s="85" t="s">
        <v>63</v>
      </c>
      <c r="V6" s="108" t="s">
        <v>67</v>
      </c>
      <c r="W6" s="108" t="s">
        <v>68</v>
      </c>
      <c r="X6" s="11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5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192</v>
      </c>
      <c r="V7" s="9" t="s">
        <v>67</v>
      </c>
      <c r="W7" s="9" t="s">
        <v>68</v>
      </c>
      <c r="X7" s="9" t="s">
        <v>69</v>
      </c>
    </row>
    <row r="8" ht="37.5" customHeight="1" spans="1:24">
      <c r="A8" s="155"/>
      <c r="B8" s="19"/>
      <c r="C8" s="155"/>
      <c r="D8" s="155"/>
      <c r="E8" s="155"/>
      <c r="F8" s="155"/>
      <c r="G8" s="155"/>
      <c r="H8" s="155"/>
      <c r="I8" s="155"/>
      <c r="J8" s="166" t="s">
        <v>58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62</v>
      </c>
      <c r="S8" s="17" t="s">
        <v>58</v>
      </c>
      <c r="T8" s="17" t="s">
        <v>65</v>
      </c>
      <c r="U8" s="17" t="s">
        <v>192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35" t="s">
        <v>194</v>
      </c>
      <c r="B10" s="35" t="s">
        <v>70</v>
      </c>
      <c r="C10" s="156" t="s">
        <v>195</v>
      </c>
      <c r="D10" s="156" t="s">
        <v>196</v>
      </c>
      <c r="E10" s="35">
        <v>2050202</v>
      </c>
      <c r="F10" s="35" t="s">
        <v>102</v>
      </c>
      <c r="G10" s="35">
        <v>30101</v>
      </c>
      <c r="H10" s="35" t="s">
        <v>197</v>
      </c>
      <c r="I10" s="167">
        <v>10195704</v>
      </c>
      <c r="J10" s="167">
        <v>10195704</v>
      </c>
      <c r="K10" s="167">
        <v>0</v>
      </c>
      <c r="L10" s="167">
        <v>0</v>
      </c>
      <c r="M10" s="167">
        <v>10195704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</row>
    <row r="11" ht="20.25" customHeight="1" spans="1:24">
      <c r="A11" s="35" t="s">
        <v>194</v>
      </c>
      <c r="B11" s="35" t="s">
        <v>70</v>
      </c>
      <c r="C11" s="156" t="s">
        <v>198</v>
      </c>
      <c r="D11" s="156" t="s">
        <v>199</v>
      </c>
      <c r="E11" s="35">
        <v>2050202</v>
      </c>
      <c r="F11" s="35" t="s">
        <v>102</v>
      </c>
      <c r="G11" s="35">
        <v>30228</v>
      </c>
      <c r="H11" s="35" t="s">
        <v>199</v>
      </c>
      <c r="I11" s="167">
        <v>105000</v>
      </c>
      <c r="J11" s="167">
        <v>105000</v>
      </c>
      <c r="K11" s="167">
        <v>0</v>
      </c>
      <c r="L11" s="167">
        <v>0</v>
      </c>
      <c r="M11" s="167">
        <v>105000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</row>
    <row r="12" ht="20.25" customHeight="1" spans="1:24">
      <c r="A12" s="35" t="s">
        <v>194</v>
      </c>
      <c r="B12" s="35" t="s">
        <v>70</v>
      </c>
      <c r="C12" s="156" t="s">
        <v>200</v>
      </c>
      <c r="D12" s="156" t="s">
        <v>128</v>
      </c>
      <c r="E12" s="35">
        <v>2210201</v>
      </c>
      <c r="F12" s="35" t="s">
        <v>128</v>
      </c>
      <c r="G12" s="35">
        <v>30113</v>
      </c>
      <c r="H12" s="35" t="s">
        <v>128</v>
      </c>
      <c r="I12" s="167">
        <v>2735496.72</v>
      </c>
      <c r="J12" s="167">
        <v>2735496.72</v>
      </c>
      <c r="K12" s="167">
        <v>0</v>
      </c>
      <c r="L12" s="167">
        <v>0</v>
      </c>
      <c r="M12" s="167">
        <v>2735496.72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</row>
    <row r="13" ht="20.25" customHeight="1" spans="1:24">
      <c r="A13" s="35" t="s">
        <v>194</v>
      </c>
      <c r="B13" s="35" t="s">
        <v>70</v>
      </c>
      <c r="C13" s="156" t="s">
        <v>201</v>
      </c>
      <c r="D13" s="156" t="s">
        <v>202</v>
      </c>
      <c r="E13" s="35">
        <v>2080801</v>
      </c>
      <c r="F13" s="35" t="s">
        <v>116</v>
      </c>
      <c r="G13" s="35">
        <v>30305</v>
      </c>
      <c r="H13" s="35" t="s">
        <v>203</v>
      </c>
      <c r="I13" s="167">
        <v>179064</v>
      </c>
      <c r="J13" s="167">
        <v>179064</v>
      </c>
      <c r="K13" s="167">
        <v>0</v>
      </c>
      <c r="L13" s="167">
        <v>0</v>
      </c>
      <c r="M13" s="167">
        <v>179064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</row>
    <row r="14" ht="20.25" customHeight="1" spans="1:24">
      <c r="A14" s="35" t="s">
        <v>194</v>
      </c>
      <c r="B14" s="35" t="s">
        <v>70</v>
      </c>
      <c r="C14" s="156" t="s">
        <v>204</v>
      </c>
      <c r="D14" s="156" t="s">
        <v>205</v>
      </c>
      <c r="E14" s="35">
        <v>2050202</v>
      </c>
      <c r="F14" s="35" t="s">
        <v>102</v>
      </c>
      <c r="G14" s="35">
        <v>30107</v>
      </c>
      <c r="H14" s="35" t="s">
        <v>206</v>
      </c>
      <c r="I14" s="167">
        <v>1470000</v>
      </c>
      <c r="J14" s="167">
        <v>1470000</v>
      </c>
      <c r="K14" s="167">
        <v>0</v>
      </c>
      <c r="L14" s="167">
        <v>0</v>
      </c>
      <c r="M14" s="167">
        <v>1470000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</row>
    <row r="15" ht="20.25" customHeight="1" spans="1:24">
      <c r="A15" s="35" t="s">
        <v>194</v>
      </c>
      <c r="B15" s="35" t="s">
        <v>70</v>
      </c>
      <c r="C15" s="156" t="s">
        <v>207</v>
      </c>
      <c r="D15" s="156" t="s">
        <v>208</v>
      </c>
      <c r="E15" s="35">
        <v>2050202</v>
      </c>
      <c r="F15" s="35" t="s">
        <v>102</v>
      </c>
      <c r="G15" s="35">
        <v>30103</v>
      </c>
      <c r="H15" s="35" t="s">
        <v>209</v>
      </c>
      <c r="I15" s="167">
        <v>849642</v>
      </c>
      <c r="J15" s="167">
        <v>849642</v>
      </c>
      <c r="K15" s="167">
        <v>0</v>
      </c>
      <c r="L15" s="167">
        <v>0</v>
      </c>
      <c r="M15" s="167">
        <v>849642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</row>
    <row r="16" ht="20.25" customHeight="1" spans="1:24">
      <c r="A16" s="35" t="s">
        <v>194</v>
      </c>
      <c r="B16" s="35" t="s">
        <v>70</v>
      </c>
      <c r="C16" s="156" t="s">
        <v>210</v>
      </c>
      <c r="D16" s="156" t="s">
        <v>211</v>
      </c>
      <c r="E16" s="35">
        <v>2080506</v>
      </c>
      <c r="F16" s="35" t="s">
        <v>112</v>
      </c>
      <c r="G16" s="35">
        <v>30109</v>
      </c>
      <c r="H16" s="35" t="s">
        <v>211</v>
      </c>
      <c r="I16" s="167">
        <v>440000</v>
      </c>
      <c r="J16" s="167">
        <v>440000</v>
      </c>
      <c r="K16" s="167">
        <v>0</v>
      </c>
      <c r="L16" s="167">
        <v>0</v>
      </c>
      <c r="M16" s="167">
        <v>440000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</row>
    <row r="17" ht="20.25" customHeight="1" spans="1:24">
      <c r="A17" s="35" t="s">
        <v>194</v>
      </c>
      <c r="B17" s="35" t="s">
        <v>70</v>
      </c>
      <c r="C17" s="156" t="s">
        <v>212</v>
      </c>
      <c r="D17" s="156" t="s">
        <v>213</v>
      </c>
      <c r="E17" s="35">
        <v>2050202</v>
      </c>
      <c r="F17" s="35" t="s">
        <v>102</v>
      </c>
      <c r="G17" s="35">
        <v>30107</v>
      </c>
      <c r="H17" s="35" t="s">
        <v>206</v>
      </c>
      <c r="I17" s="167">
        <v>5426928</v>
      </c>
      <c r="J17" s="167">
        <v>5426928</v>
      </c>
      <c r="K17" s="167">
        <v>0</v>
      </c>
      <c r="L17" s="167">
        <v>0</v>
      </c>
      <c r="M17" s="167">
        <v>5426928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</row>
    <row r="18" ht="20.25" customHeight="1" spans="1:24">
      <c r="A18" s="35" t="s">
        <v>194</v>
      </c>
      <c r="B18" s="35" t="s">
        <v>70</v>
      </c>
      <c r="C18" s="156" t="s">
        <v>214</v>
      </c>
      <c r="D18" s="156" t="s">
        <v>215</v>
      </c>
      <c r="E18" s="35">
        <v>2050202</v>
      </c>
      <c r="F18" s="35" t="s">
        <v>102</v>
      </c>
      <c r="G18" s="35">
        <v>30102</v>
      </c>
      <c r="H18" s="35" t="s">
        <v>216</v>
      </c>
      <c r="I18" s="167">
        <v>5903772</v>
      </c>
      <c r="J18" s="167">
        <v>5903772</v>
      </c>
      <c r="K18" s="167">
        <v>0</v>
      </c>
      <c r="L18" s="167">
        <v>0</v>
      </c>
      <c r="M18" s="167">
        <v>5903772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</row>
    <row r="19" ht="20.25" customHeight="1" spans="1:24">
      <c r="A19" s="35" t="s">
        <v>194</v>
      </c>
      <c r="B19" s="35" t="s">
        <v>70</v>
      </c>
      <c r="C19" s="156" t="s">
        <v>217</v>
      </c>
      <c r="D19" s="156" t="s">
        <v>218</v>
      </c>
      <c r="E19" s="35">
        <v>2101199</v>
      </c>
      <c r="F19" s="35" t="s">
        <v>122</v>
      </c>
      <c r="G19" s="35">
        <v>30112</v>
      </c>
      <c r="H19" s="35" t="s">
        <v>219</v>
      </c>
      <c r="I19" s="167">
        <v>45591.61</v>
      </c>
      <c r="J19" s="167">
        <v>45591.61</v>
      </c>
      <c r="K19" s="167">
        <v>0</v>
      </c>
      <c r="L19" s="167">
        <v>0</v>
      </c>
      <c r="M19" s="167">
        <v>45591.61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</row>
    <row r="20" ht="20.25" customHeight="1" spans="1:24">
      <c r="A20" s="35" t="s">
        <v>194</v>
      </c>
      <c r="B20" s="35" t="s">
        <v>70</v>
      </c>
      <c r="C20" s="156" t="s">
        <v>220</v>
      </c>
      <c r="D20" s="156" t="s">
        <v>221</v>
      </c>
      <c r="E20" s="35">
        <v>2080505</v>
      </c>
      <c r="F20" s="35" t="s">
        <v>110</v>
      </c>
      <c r="G20" s="157" t="s">
        <v>222</v>
      </c>
      <c r="H20" s="35" t="s">
        <v>223</v>
      </c>
      <c r="I20" s="167">
        <v>3647328.96</v>
      </c>
      <c r="J20" s="167">
        <v>3647328.96</v>
      </c>
      <c r="K20" s="167">
        <v>0</v>
      </c>
      <c r="L20" s="167">
        <v>0</v>
      </c>
      <c r="M20" s="167">
        <v>3647328.96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</row>
    <row r="21" ht="20.25" customHeight="1" spans="1:24">
      <c r="A21" s="35" t="s">
        <v>194</v>
      </c>
      <c r="B21" s="35" t="s">
        <v>70</v>
      </c>
      <c r="C21" s="156" t="s">
        <v>224</v>
      </c>
      <c r="D21" s="156" t="s">
        <v>225</v>
      </c>
      <c r="E21" s="35">
        <v>2080502</v>
      </c>
      <c r="F21" s="35" t="s">
        <v>108</v>
      </c>
      <c r="G21" s="35">
        <v>30301</v>
      </c>
      <c r="H21" s="35" t="s">
        <v>225</v>
      </c>
      <c r="I21" s="167">
        <v>164268</v>
      </c>
      <c r="J21" s="167">
        <v>164268</v>
      </c>
      <c r="K21" s="167">
        <v>0</v>
      </c>
      <c r="L21" s="167">
        <v>0</v>
      </c>
      <c r="M21" s="167">
        <v>164268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</row>
    <row r="22" ht="20.25" customHeight="1" spans="1:24">
      <c r="A22" s="35" t="s">
        <v>194</v>
      </c>
      <c r="B22" s="35" t="s">
        <v>70</v>
      </c>
      <c r="C22" s="156" t="s">
        <v>226</v>
      </c>
      <c r="D22" s="156" t="s">
        <v>227</v>
      </c>
      <c r="E22" s="157" t="s">
        <v>101</v>
      </c>
      <c r="F22" s="35" t="s">
        <v>102</v>
      </c>
      <c r="G22" s="35">
        <v>30305</v>
      </c>
      <c r="H22" s="35" t="s">
        <v>203</v>
      </c>
      <c r="I22" s="167">
        <v>1730220</v>
      </c>
      <c r="J22" s="167">
        <v>1730220</v>
      </c>
      <c r="K22" s="167">
        <v>0</v>
      </c>
      <c r="L22" s="167">
        <v>0</v>
      </c>
      <c r="M22" s="167">
        <v>1730220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</row>
    <row r="23" ht="20.25" customHeight="1" spans="1:24">
      <c r="A23" s="35" t="s">
        <v>194</v>
      </c>
      <c r="B23" s="35" t="s">
        <v>70</v>
      </c>
      <c r="C23" s="156" t="s">
        <v>228</v>
      </c>
      <c r="D23" s="156" t="s">
        <v>229</v>
      </c>
      <c r="E23" s="35">
        <v>2080502</v>
      </c>
      <c r="F23" s="35" t="s">
        <v>108</v>
      </c>
      <c r="G23" s="35">
        <v>30305</v>
      </c>
      <c r="H23" s="35" t="s">
        <v>203</v>
      </c>
      <c r="I23" s="167">
        <v>1000</v>
      </c>
      <c r="J23" s="167">
        <v>1000</v>
      </c>
      <c r="K23" s="167">
        <v>0</v>
      </c>
      <c r="L23" s="167">
        <v>0</v>
      </c>
      <c r="M23" s="167">
        <v>1000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</row>
    <row r="24" ht="17.25" customHeight="1" spans="1:24">
      <c r="A24" s="32" t="s">
        <v>167</v>
      </c>
      <c r="B24" s="158"/>
      <c r="C24" s="159"/>
      <c r="D24" s="159"/>
      <c r="E24" s="159"/>
      <c r="F24" s="159"/>
      <c r="G24" s="159"/>
      <c r="H24" s="160"/>
      <c r="I24" s="168">
        <f>SUM(I10:I23)</f>
        <v>32894015.29</v>
      </c>
      <c r="J24" s="168">
        <f>SUM(J10:J23)</f>
        <v>32894015.29</v>
      </c>
      <c r="K24" s="168">
        <f>SUM(K10:K23)</f>
        <v>0</v>
      </c>
      <c r="L24" s="168">
        <f>SUM(L10:L23)</f>
        <v>0</v>
      </c>
      <c r="M24" s="168">
        <f>SUM(M10:M23)</f>
        <v>32894015.29</v>
      </c>
      <c r="N24" s="168">
        <v>0</v>
      </c>
      <c r="O24" s="168">
        <v>0</v>
      </c>
      <c r="P24" s="168">
        <f t="shared" ref="N24:X24" si="0">SUM(P10:P23)</f>
        <v>0</v>
      </c>
      <c r="Q24" s="168">
        <f t="shared" si="0"/>
        <v>0</v>
      </c>
      <c r="R24" s="168">
        <f t="shared" si="0"/>
        <v>0</v>
      </c>
      <c r="S24" s="168">
        <f t="shared" si="0"/>
        <v>0</v>
      </c>
      <c r="T24" s="168">
        <f t="shared" si="0"/>
        <v>0</v>
      </c>
      <c r="U24" s="168">
        <f t="shared" si="0"/>
        <v>0</v>
      </c>
      <c r="V24" s="168">
        <f t="shared" si="0"/>
        <v>0</v>
      </c>
      <c r="W24" s="168">
        <f t="shared" si="0"/>
        <v>0</v>
      </c>
      <c r="X24" s="168">
        <f t="shared" si="0"/>
        <v>0</v>
      </c>
    </row>
  </sheetData>
  <mergeCells count="31">
    <mergeCell ref="A3:X3"/>
    <mergeCell ref="A4:H4"/>
    <mergeCell ref="I5:X5"/>
    <mergeCell ref="J6:N6"/>
    <mergeCell ref="O6:Q6"/>
    <mergeCell ref="S6:X6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7" t="s">
        <v>230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26" t="s">
        <v>2</v>
      </c>
    </row>
    <row r="5" ht="21.75" customHeight="1" spans="1:23">
      <c r="A5" s="9" t="s">
        <v>231</v>
      </c>
      <c r="B5" s="10" t="s">
        <v>178</v>
      </c>
      <c r="C5" s="9" t="s">
        <v>179</v>
      </c>
      <c r="D5" s="9" t="s">
        <v>232</v>
      </c>
      <c r="E5" s="10" t="s">
        <v>180</v>
      </c>
      <c r="F5" s="10" t="s">
        <v>181</v>
      </c>
      <c r="G5" s="10" t="s">
        <v>233</v>
      </c>
      <c r="H5" s="10" t="s">
        <v>234</v>
      </c>
      <c r="I5" s="27" t="s">
        <v>56</v>
      </c>
      <c r="J5" s="11" t="s">
        <v>235</v>
      </c>
      <c r="K5" s="12"/>
      <c r="L5" s="12"/>
      <c r="M5" s="13"/>
      <c r="N5" s="11" t="s">
        <v>186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5" t="s">
        <v>58</v>
      </c>
      <c r="K7" s="14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236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customHeight="1" spans="1:1">
      <c r="A12" t="s">
        <v>174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179</v>
      </c>
      <c r="B5" s="66" t="s">
        <v>238</v>
      </c>
      <c r="C5" s="66" t="s">
        <v>239</v>
      </c>
      <c r="D5" s="66" t="s">
        <v>240</v>
      </c>
      <c r="E5" s="66" t="s">
        <v>241</v>
      </c>
      <c r="F5" s="67" t="s">
        <v>242</v>
      </c>
      <c r="G5" s="66" t="s">
        <v>243</v>
      </c>
      <c r="H5" s="67" t="s">
        <v>244</v>
      </c>
      <c r="I5" s="67" t="s">
        <v>245</v>
      </c>
      <c r="J5" s="66" t="s">
        <v>246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5">
        <v>6</v>
      </c>
      <c r="G6" s="141">
        <v>7</v>
      </c>
      <c r="H6" s="35">
        <v>8</v>
      </c>
      <c r="I6" s="35">
        <v>9</v>
      </c>
      <c r="J6" s="141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18" customHeight="1" spans="1:1">
      <c r="A9" t="s">
        <v>174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247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248</v>
      </c>
      <c r="C3" s="131"/>
      <c r="D3" s="132"/>
      <c r="E3" s="132"/>
      <c r="F3" s="132"/>
    </row>
    <row r="4" ht="13.5" customHeight="1" spans="1:6">
      <c r="A4" s="5" t="s">
        <v>1</v>
      </c>
      <c r="B4" s="5" t="s">
        <v>249</v>
      </c>
      <c r="C4" s="127"/>
      <c r="D4" s="129"/>
      <c r="E4" s="129"/>
      <c r="F4" s="126" t="s">
        <v>2</v>
      </c>
    </row>
    <row r="5" ht="19.5" customHeight="1" spans="1:6">
      <c r="A5" s="133" t="s">
        <v>177</v>
      </c>
      <c r="B5" s="134" t="s">
        <v>72</v>
      </c>
      <c r="C5" s="133" t="s">
        <v>73</v>
      </c>
      <c r="D5" s="11" t="s">
        <v>250</v>
      </c>
      <c r="E5" s="12"/>
      <c r="F5" s="13"/>
    </row>
    <row r="6" ht="18.75" customHeight="1" spans="1:6">
      <c r="A6" s="135"/>
      <c r="B6" s="136"/>
      <c r="C6" s="135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37" t="s">
        <v>83</v>
      </c>
      <c r="C7" s="67">
        <v>3</v>
      </c>
      <c r="D7" s="138">
        <v>4</v>
      </c>
      <c r="E7" s="138">
        <v>5</v>
      </c>
      <c r="F7" s="138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9" t="s">
        <v>167</v>
      </c>
      <c r="B10" s="139" t="s">
        <v>167</v>
      </c>
      <c r="C10" s="140" t="s">
        <v>167</v>
      </c>
      <c r="D10" s="80"/>
      <c r="E10" s="80"/>
      <c r="F10" s="80"/>
    </row>
    <row r="11" ht="16" customHeight="1" spans="1:1">
      <c r="A11" t="s">
        <v>174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J20" sqref="J20"/>
    </sheetView>
  </sheetViews>
  <sheetFormatPr defaultColWidth="9.14166666666667" defaultRowHeight="14.25" customHeight="1"/>
  <cols>
    <col min="1" max="19" width="10.1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251</v>
      </c>
    </row>
    <row r="3" ht="41.25" customHeight="1" spans="1:19">
      <c r="A3" s="73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5" t="s">
        <v>1</v>
      </c>
      <c r="B4" s="116"/>
      <c r="C4" s="116"/>
      <c r="D4" s="7"/>
      <c r="E4" s="7"/>
      <c r="F4" s="7"/>
      <c r="G4" s="7"/>
      <c r="H4" s="7"/>
      <c r="I4" s="7"/>
      <c r="J4" s="7"/>
      <c r="K4" s="7"/>
      <c r="L4" s="7"/>
      <c r="R4" s="8"/>
      <c r="S4" s="126" t="s">
        <v>2</v>
      </c>
    </row>
    <row r="5" ht="15.75" customHeight="1" spans="1:19">
      <c r="A5" s="10" t="s">
        <v>176</v>
      </c>
      <c r="B5" s="117" t="s">
        <v>177</v>
      </c>
      <c r="C5" s="117" t="s">
        <v>252</v>
      </c>
      <c r="D5" s="93" t="s">
        <v>253</v>
      </c>
      <c r="E5" s="93" t="s">
        <v>254</v>
      </c>
      <c r="F5" s="93" t="s">
        <v>255</v>
      </c>
      <c r="G5" s="93" t="s">
        <v>256</v>
      </c>
      <c r="H5" s="93" t="s">
        <v>257</v>
      </c>
      <c r="I5" s="107" t="s">
        <v>184</v>
      </c>
      <c r="J5" s="107"/>
      <c r="K5" s="107"/>
      <c r="L5" s="107"/>
      <c r="M5" s="108"/>
      <c r="N5" s="107"/>
      <c r="O5" s="107"/>
      <c r="P5" s="85"/>
      <c r="Q5" s="107"/>
      <c r="R5" s="108"/>
      <c r="S5" s="86"/>
    </row>
    <row r="6" ht="17.25" customHeight="1" spans="1:19">
      <c r="A6" s="15"/>
      <c r="B6" s="118"/>
      <c r="C6" s="118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258</v>
      </c>
      <c r="L6" s="95" t="s">
        <v>259</v>
      </c>
      <c r="M6" s="94" t="s">
        <v>260</v>
      </c>
      <c r="N6" s="109" t="s">
        <v>261</v>
      </c>
      <c r="O6" s="109"/>
      <c r="P6" s="125"/>
      <c r="Q6" s="109"/>
      <c r="R6" s="114"/>
      <c r="S6" s="98"/>
    </row>
    <row r="7" ht="54" customHeight="1" spans="1:19">
      <c r="A7" s="18"/>
      <c r="B7" s="98"/>
      <c r="C7" s="98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96"/>
      <c r="N7" s="97" t="s">
        <v>58</v>
      </c>
      <c r="O7" s="97" t="s">
        <v>65</v>
      </c>
      <c r="P7" s="98" t="s">
        <v>66</v>
      </c>
      <c r="Q7" s="97" t="s">
        <v>67</v>
      </c>
      <c r="R7" s="96" t="s">
        <v>68</v>
      </c>
      <c r="S7" s="98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9"/>
      <c r="B9" s="100"/>
      <c r="C9" s="100"/>
      <c r="D9" s="101"/>
      <c r="E9" s="101"/>
      <c r="F9" s="101"/>
      <c r="G9" s="121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102" t="s">
        <v>167</v>
      </c>
      <c r="B10" s="103"/>
      <c r="C10" s="103"/>
      <c r="D10" s="104"/>
      <c r="E10" s="104"/>
      <c r="F10" s="104"/>
      <c r="G10" s="122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5" t="s">
        <v>262</v>
      </c>
      <c r="B11" s="5"/>
      <c r="C11" s="5"/>
      <c r="D11" s="115"/>
      <c r="E11" s="115"/>
      <c r="F11" s="115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customHeight="1" spans="1:1">
      <c r="A12" t="s">
        <v>174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Q20" sqref="Q20"/>
    </sheetView>
  </sheetViews>
  <sheetFormatPr defaultColWidth="9.14166666666667" defaultRowHeight="14.25" customHeight="1"/>
  <cols>
    <col min="1" max="14" width="10" customWidth="1"/>
    <col min="15" max="20" width="12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8"/>
      <c r="C2" s="88"/>
      <c r="D2" s="88"/>
      <c r="E2" s="88"/>
      <c r="F2" s="88"/>
      <c r="G2" s="88"/>
      <c r="H2" s="77"/>
      <c r="I2" s="77"/>
      <c r="J2" s="77"/>
      <c r="K2" s="77"/>
      <c r="L2" s="77"/>
      <c r="M2" s="77"/>
      <c r="N2" s="105"/>
      <c r="O2" s="77"/>
      <c r="P2" s="77"/>
      <c r="Q2" s="88"/>
      <c r="R2" s="77"/>
      <c r="S2" s="111"/>
      <c r="T2" s="111" t="s">
        <v>263</v>
      </c>
    </row>
    <row r="3" ht="41.25" customHeight="1" spans="1:20">
      <c r="A3" s="73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9"/>
      <c r="I3" s="89"/>
      <c r="J3" s="89"/>
      <c r="K3" s="89"/>
      <c r="L3" s="89"/>
      <c r="M3" s="89"/>
      <c r="N3" s="106"/>
      <c r="O3" s="89"/>
      <c r="P3" s="89"/>
      <c r="Q3" s="65"/>
      <c r="R3" s="89"/>
      <c r="S3" s="106"/>
      <c r="T3" s="65"/>
    </row>
    <row r="4" ht="22.5" customHeight="1" spans="1:20">
      <c r="A4" s="74" t="s">
        <v>1</v>
      </c>
      <c r="B4" s="90"/>
      <c r="C4" s="90"/>
      <c r="D4" s="90"/>
      <c r="E4" s="90"/>
      <c r="F4" s="90"/>
      <c r="G4" s="90"/>
      <c r="H4" s="91"/>
      <c r="I4" s="91"/>
      <c r="J4" s="75"/>
      <c r="K4" s="75"/>
      <c r="L4" s="75"/>
      <c r="M4" s="75"/>
      <c r="N4" s="105"/>
      <c r="O4" s="77"/>
      <c r="P4" s="77"/>
      <c r="Q4" s="88"/>
      <c r="R4" s="77"/>
      <c r="S4" s="112"/>
      <c r="T4" s="111" t="s">
        <v>2</v>
      </c>
    </row>
    <row r="5" s="71" customFormat="1" ht="24" customHeight="1" spans="1:20">
      <c r="A5" s="10" t="s">
        <v>176</v>
      </c>
      <c r="B5" s="92" t="s">
        <v>177</v>
      </c>
      <c r="C5" s="92" t="s">
        <v>252</v>
      </c>
      <c r="D5" s="92" t="s">
        <v>264</v>
      </c>
      <c r="E5" s="92" t="s">
        <v>265</v>
      </c>
      <c r="F5" s="92" t="s">
        <v>266</v>
      </c>
      <c r="G5" s="92" t="s">
        <v>267</v>
      </c>
      <c r="H5" s="93" t="s">
        <v>268</v>
      </c>
      <c r="I5" s="93" t="s">
        <v>269</v>
      </c>
      <c r="J5" s="107" t="s">
        <v>184</v>
      </c>
      <c r="K5" s="107"/>
      <c r="L5" s="107"/>
      <c r="M5" s="107"/>
      <c r="N5" s="108"/>
      <c r="O5" s="107"/>
      <c r="P5" s="107"/>
      <c r="Q5" s="108"/>
      <c r="R5" s="107"/>
      <c r="S5" s="108"/>
      <c r="T5" s="113"/>
    </row>
    <row r="6" s="71" customFormat="1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258</v>
      </c>
      <c r="M6" s="95" t="s">
        <v>259</v>
      </c>
      <c r="N6" s="94" t="s">
        <v>260</v>
      </c>
      <c r="O6" s="109" t="s">
        <v>261</v>
      </c>
      <c r="P6" s="109"/>
      <c r="Q6" s="114"/>
      <c r="R6" s="109"/>
      <c r="S6" s="114"/>
      <c r="T6" s="96"/>
    </row>
    <row r="7" s="71" customFormat="1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96"/>
      <c r="O7" s="97" t="s">
        <v>58</v>
      </c>
      <c r="P7" s="97" t="s">
        <v>65</v>
      </c>
      <c r="Q7" s="96" t="s">
        <v>66</v>
      </c>
      <c r="R7" s="97" t="s">
        <v>67</v>
      </c>
      <c r="S7" s="96" t="s">
        <v>68</v>
      </c>
      <c r="T7" s="96" t="s">
        <v>69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102" t="s">
        <v>167</v>
      </c>
      <c r="B10" s="103"/>
      <c r="C10" s="103"/>
      <c r="D10" s="103"/>
      <c r="E10" s="103"/>
      <c r="F10" s="103"/>
      <c r="G10" s="103"/>
      <c r="H10" s="104"/>
      <c r="I10" s="11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9.14166666666667" defaultRowHeight="14.25" customHeight="1"/>
  <cols>
    <col min="1" max="1" width="16.625" customWidth="1"/>
    <col min="2" max="15" width="8" customWidth="1"/>
    <col min="16" max="24" width="10.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270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7" t="s">
        <v>271</v>
      </c>
      <c r="B5" s="11" t="s">
        <v>184</v>
      </c>
      <c r="C5" s="12"/>
      <c r="D5" s="12"/>
      <c r="E5" s="11" t="s">
        <v>272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s="71" customFormat="1" ht="40.5" customHeight="1" spans="1:24">
      <c r="A6" s="18"/>
      <c r="B6" s="15" t="s">
        <v>56</v>
      </c>
      <c r="C6" s="10" t="s">
        <v>59</v>
      </c>
      <c r="D6" s="78" t="s">
        <v>258</v>
      </c>
      <c r="E6" s="48" t="s">
        <v>273</v>
      </c>
      <c r="F6" s="48" t="s">
        <v>274</v>
      </c>
      <c r="G6" s="48" t="s">
        <v>275</v>
      </c>
      <c r="H6" s="48" t="s">
        <v>276</v>
      </c>
      <c r="I6" s="48" t="s">
        <v>277</v>
      </c>
      <c r="J6" s="48" t="s">
        <v>278</v>
      </c>
      <c r="K6" s="48" t="s">
        <v>279</v>
      </c>
      <c r="L6" s="48" t="s">
        <v>280</v>
      </c>
      <c r="M6" s="48" t="s">
        <v>281</v>
      </c>
      <c r="N6" s="48" t="s">
        <v>282</v>
      </c>
      <c r="O6" s="48" t="s">
        <v>283</v>
      </c>
      <c r="P6" s="48" t="s">
        <v>284</v>
      </c>
      <c r="Q6" s="48" t="s">
        <v>285</v>
      </c>
      <c r="R6" s="48" t="s">
        <v>286</v>
      </c>
      <c r="S6" s="48" t="s">
        <v>287</v>
      </c>
      <c r="T6" s="48" t="s">
        <v>288</v>
      </c>
      <c r="U6" s="48" t="s">
        <v>289</v>
      </c>
      <c r="V6" s="48" t="s">
        <v>290</v>
      </c>
      <c r="W6" s="48" t="s">
        <v>291</v>
      </c>
      <c r="X6" s="87" t="s">
        <v>292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5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5">
        <v>23</v>
      </c>
      <c r="X7" s="35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81"/>
      <c r="B9" s="82"/>
      <c r="C9" s="82"/>
      <c r="D9" s="82"/>
      <c r="E9" s="83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5">
      <c r="A10" s="84" t="s">
        <v>174</v>
      </c>
      <c r="B10" s="84"/>
      <c r="C10" s="84"/>
      <c r="D10" s="84"/>
      <c r="E10" s="84"/>
    </row>
  </sheetData>
  <mergeCells count="6">
    <mergeCell ref="A3:X3"/>
    <mergeCell ref="A4:I4"/>
    <mergeCell ref="B5:D5"/>
    <mergeCell ref="E5:X5"/>
    <mergeCell ref="A10:E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21.375" customWidth="1"/>
    <col min="2" max="2" width="18.75" customWidth="1"/>
    <col min="3" max="10" width="1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271</v>
      </c>
      <c r="B5" s="66" t="s">
        <v>238</v>
      </c>
      <c r="C5" s="66" t="s">
        <v>239</v>
      </c>
      <c r="D5" s="66" t="s">
        <v>240</v>
      </c>
      <c r="E5" s="66" t="s">
        <v>241</v>
      </c>
      <c r="F5" s="67" t="s">
        <v>242</v>
      </c>
      <c r="G5" s="66" t="s">
        <v>243</v>
      </c>
      <c r="H5" s="67" t="s">
        <v>244</v>
      </c>
      <c r="I5" s="67" t="s">
        <v>245</v>
      </c>
      <c r="J5" s="66" t="s">
        <v>246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2" customHeight="1" spans="1:1">
      <c r="A9" t="s">
        <v>174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K28" sqref="K28"/>
    </sheetView>
  </sheetViews>
  <sheetFormatPr defaultColWidth="10.425" defaultRowHeight="14.25" customHeight="1"/>
  <cols>
    <col min="1" max="1" width="22.75" customWidth="1"/>
    <col min="2" max="9" width="12.6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294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176</v>
      </c>
      <c r="B5" s="47" t="s">
        <v>177</v>
      </c>
      <c r="C5" s="48" t="s">
        <v>295</v>
      </c>
      <c r="D5" s="46" t="s">
        <v>296</v>
      </c>
      <c r="E5" s="46" t="s">
        <v>297</v>
      </c>
      <c r="F5" s="46" t="s">
        <v>298</v>
      </c>
      <c r="G5" s="47" t="s">
        <v>299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256</v>
      </c>
      <c r="H6" s="47" t="s">
        <v>300</v>
      </c>
      <c r="I6" s="47" t="s">
        <v>301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231</v>
      </c>
      <c r="B5" s="9" t="s">
        <v>179</v>
      </c>
      <c r="C5" s="9" t="s">
        <v>232</v>
      </c>
      <c r="D5" s="10" t="s">
        <v>180</v>
      </c>
      <c r="E5" s="10" t="s">
        <v>181</v>
      </c>
      <c r="F5" s="10" t="s">
        <v>233</v>
      </c>
      <c r="G5" s="10" t="s">
        <v>234</v>
      </c>
      <c r="H5" s="27" t="s">
        <v>56</v>
      </c>
      <c r="I5" s="11" t="s">
        <v>303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2" customHeight="1" spans="1:1">
      <c r="A12" t="s">
        <v>174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232</v>
      </c>
      <c r="B5" s="9" t="s">
        <v>231</v>
      </c>
      <c r="C5" s="9" t="s">
        <v>179</v>
      </c>
      <c r="D5" s="10" t="s">
        <v>305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306</v>
      </c>
      <c r="C11" s="25"/>
      <c r="D11" s="26"/>
      <c r="E11" s="23"/>
      <c r="F11" s="23"/>
      <c r="G11" s="23"/>
    </row>
    <row r="12" customHeight="1" spans="1:1">
      <c r="A12" t="s">
        <v>174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2052-12.8.2.18205</vt:lpwstr>
  </property>
</Properties>
</file>