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<sst xmlns="http://schemas.openxmlformats.org/spreadsheetml/2006/main" count="1109" uniqueCount="447">
  <si>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</si>
  <si>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</si>
  <si>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</si>
  <si>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</si>
  <si>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</si>
  <si>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</si>
  <si>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</si>
  <si>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</si>
  <si>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</si>
  <si>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</si>
  <si>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</si>
  <si>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</si>
  <si>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</si>
  <si>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</si>
  <si>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</si>
  <si>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</si>
  <si>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</si>
  <si>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</si>
  <si>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</si>
  <si>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</si>
  <si>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</si>
  <si>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</si>
  <si>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</si>
  <si>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</si>
  <si>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</si>
  <si>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</si>
  <si>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</si>
  <si>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</si>
  <si>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</si>
  <si>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</si>
  <si>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</si>
  <si>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</si>
  <si>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</si>
  <si>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</si>
  <si>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</si>
  <si>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</si>
  <si>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</si>
  <si>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</si>
  <si>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</si>
  <si>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</si>
  <si>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</si>
  <si>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</si>
  <si>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</si>
  <si>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</si>
  <si>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</si>
  <si>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</si>
  <si>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</si>
  <si>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</si>
  <si>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</si>
  <si>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</si>
  <si>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</si>
  <si>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</si>
  <si>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</si>
  <si>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</si>
  <si>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</si>
  <si>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</si>
  <si>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</si>
  <si>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</si>
  <si>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</si>
  <si>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</si>
  <si>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</si>
  <si>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</si>
  <si>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</si>
  <si>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</si>
  <si>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</si>
  <si>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</si>
  <si>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</si>
  <si>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</si>
  <si>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</si>
  <si>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184</t>
  </si>
  <si>
    <t>禄劝彝族苗族自治县供销合作社联合社</t>
  </si>
  <si>
    <t>184001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</si>
  <si>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</si>
  <si>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</si>
  <si>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</si>
  <si>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</si>
  <si>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</si>
  <si>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</si>
  <si>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</si>
  <si>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</si>
  <si>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</si>
  <si>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</si>
  <si>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</si>
  <si>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</si>
  <si>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</si>
  <si>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</si>
  <si>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</si>
  <si>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</si>
  <si>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</si>
  <si>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</si>
  <si>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</si>
  <si>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</si>
  <si>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</si>
  <si>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</si>
  <si>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</si>
  <si>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</si>
  <si>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</si>
  <si>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</si>
  <si>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</si>
  <si>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</si>
  <si>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</si>
  <si>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</si>
  <si>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</si>
  <si>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</si>
  <si>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</si>
  <si>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</si>
  <si>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</si>
  <si>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</si>
  <si>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</si>
  <si>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</si>
  <si>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</si>
  <si>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</si>
  <si>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</si>
  <si>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</si>
  <si>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</si>
  <si>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</si>
  <si>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</si>
  <si>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</si>
  <si>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</si>
  <si>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</si>
  <si>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</si>
  <si>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</si>
  <si>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</si>
  <si>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</si>
  <si>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</si>
  <si>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</si>
  <si>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</si>
  <si>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21112</t>
  </si>
  <si>
    <t>清洁能源</t>
  </si>
  <si>
    <t>2111201</t>
  </si>
  <si>
    <t>可再生能源</t>
  </si>
  <si>
    <t>216</t>
  </si>
  <si>
    <t>商业服务业等支出</t>
  </si>
  <si>
    <t>21602</t>
  </si>
  <si>
    <t>商业流通事务</t>
  </si>
  <si>
    <t>2160201</t>
  </si>
  <si>
    <t>行政运行</t>
  </si>
  <si>
    <t>2160299</t>
  </si>
  <si>
    <t>其他商业流通事务支出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</si>
  <si>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</si>
  <si>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</si>
  <si>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</si>
  <si>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</si>
  <si>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</si>
  <si>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</si>
  <si>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</si>
  <si>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22998</t>
  </si>
  <si>
    <t>超长期特别国债安排的其他支出</t>
  </si>
  <si>
    <t>2299899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</si>
  <si>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</si>
  <si>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</si>
  <si>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</si>
  <si>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</si>
  <si>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</si>
  <si>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</si>
  <si>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</si>
  <si>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</si>
  <si>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</si>
  <si>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</si>
  <si>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</si>
  <si>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</si>
  <si>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</si>
  <si>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</si>
  <si>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</si>
  <si>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</si>
  <si>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</si>
  <si>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</si>
  <si>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</si>
  <si>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</si>
  <si>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</si>
  <si>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</si>
  <si>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</si>
  <si>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</si>
  <si>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</si>
  <si>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</si>
  <si>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</si>
  <si>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</si>
  <si>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</si>
  <si>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</si>
  <si>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</si>
  <si>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</si>
  <si>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</si>
  <si>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</si>
  <si>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</si>
  <si>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</si>
  <si>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</si>
  <si>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</si>
  <si>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</si>
  <si>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</si>
  <si>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</si>
  <si>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</si>
  <si>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</si>
  <si>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</si>
  <si>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</si>
  <si>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</si>
  <si>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备注：“2025年度本单位无一般公共预算“三公”经费支出，故本表无数据”。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</si>
  <si>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</si>
  <si>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</si>
  <si>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</si>
  <si>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</si>
  <si>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</si>
  <si>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</si>
  <si>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</si>
  <si>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</si>
  <si>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</si>
  <si>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</si>
  <si>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</si>
  <si>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</si>
  <si>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</si>
  <si>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</si>
  <si>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</si>
  <si>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</si>
  <si>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</si>
  <si>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</si>
  <si>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</si>
  <si>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530128210000000002655</t>
  </si>
  <si>
    <t>行政人员支出工资</t>
  </si>
  <si>
    <t>30101</t>
  </si>
  <si>
    <t>基本工资</t>
  </si>
  <si>
    <t>530128210000000002656</t>
  </si>
  <si>
    <t>事业人员支出工资</t>
  </si>
  <si>
    <t>530128210000000002658</t>
  </si>
  <si>
    <t>30113</t>
  </si>
  <si>
    <t>530128210000000002661</t>
  </si>
  <si>
    <t>公务交通补贴</t>
  </si>
  <si>
    <t>30239</t>
  </si>
  <si>
    <t>其他交通费用</t>
  </si>
  <si>
    <t>530128210000000002662</t>
  </si>
  <si>
    <t>工会经费</t>
  </si>
  <si>
    <t>30228</t>
  </si>
  <si>
    <t>530128210000000002663</t>
  </si>
  <si>
    <t>一般公用经费</t>
  </si>
  <si>
    <t>30201</t>
  </si>
  <si>
    <t>办公费</t>
  </si>
  <si>
    <t>530128231100001391230</t>
  </si>
  <si>
    <t>公务员基础绩效奖</t>
  </si>
  <si>
    <t>30103</t>
  </si>
  <si>
    <t>奖金</t>
  </si>
  <si>
    <t>530128231100001391233</t>
  </si>
  <si>
    <t>行政年终一次性奖金</t>
  </si>
  <si>
    <t>530128231100001391236</t>
  </si>
  <si>
    <t>行政人员支出津贴</t>
  </si>
  <si>
    <t>30102</t>
  </si>
  <si>
    <t>津贴补贴</t>
  </si>
  <si>
    <t>530128231100001391237</t>
  </si>
  <si>
    <t>绩效考核奖励（2017提高部分）</t>
  </si>
  <si>
    <t>30107</t>
  </si>
  <si>
    <t>绩效工资</t>
  </si>
  <si>
    <t>530128231100001391246</t>
  </si>
  <si>
    <t>事业人员绩效工资</t>
  </si>
  <si>
    <t>530128231100001391253</t>
  </si>
  <si>
    <t>事业年终一次性奖金</t>
  </si>
  <si>
    <t>530128231100001391258</t>
  </si>
  <si>
    <t>事业人员支出津贴</t>
  </si>
  <si>
    <t>530128231100001391261</t>
  </si>
  <si>
    <t>失业保险</t>
  </si>
  <si>
    <t>30112</t>
  </si>
  <si>
    <t>其他社会保障缴费</t>
  </si>
  <si>
    <t>530128231100001391271</t>
  </si>
  <si>
    <t>工伤保险</t>
  </si>
  <si>
    <t>530128231100001391288</t>
  </si>
  <si>
    <t>退休人员医疗保险及医疗统筹</t>
  </si>
  <si>
    <t>30110</t>
  </si>
  <si>
    <t>职工基本医疗保险缴费</t>
  </si>
  <si>
    <t>30111</t>
  </si>
  <si>
    <t>公务员医疗补助缴费</t>
  </si>
  <si>
    <t>530128231100001391291</t>
  </si>
  <si>
    <t>养老保险缴费</t>
  </si>
  <si>
    <t>30108</t>
  </si>
  <si>
    <t>机关事业单位基本养老保险缴费</t>
  </si>
  <si>
    <t>530128231100001391295</t>
  </si>
  <si>
    <t>医疗保险缴费</t>
  </si>
  <si>
    <t>530128231100001391303</t>
  </si>
  <si>
    <t>其他生活补助</t>
  </si>
  <si>
    <t>30305</t>
  </si>
  <si>
    <t>生活补助</t>
  </si>
  <si>
    <t>530128231100001391308</t>
  </si>
  <si>
    <t>遗属补助</t>
  </si>
  <si>
    <t>530128231100001393706</t>
  </si>
  <si>
    <t>职业年金缴费</t>
  </si>
  <si>
    <t>30109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</si>
  <si>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</si>
  <si>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</si>
  <si>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</si>
  <si>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</si>
  <si>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</si>
  <si>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</si>
  <si>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</si>
  <si>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</si>
  <si>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530128241100002590341</t>
  </si>
  <si>
    <t>供销社业务经费</t>
  </si>
  <si>
    <t>30227</t>
  </si>
  <si>
    <t>委托业务费</t>
  </si>
  <si>
    <t>530128241100003171465</t>
  </si>
  <si>
    <t>2024年农产品经纪人教育培训专项经费</t>
  </si>
  <si>
    <t>30216</t>
  </si>
  <si>
    <t>培训费</t>
  </si>
  <si>
    <t>530128241100003282118</t>
  </si>
  <si>
    <t>2024年第二批超长期特别国债支出预算专项资金</t>
  </si>
  <si>
    <t>30905</t>
  </si>
  <si>
    <t>基础设施建设</t>
  </si>
  <si>
    <t>530128251100003918168</t>
  </si>
  <si>
    <t>乡村流通体系建设专项资金</t>
  </si>
  <si>
    <t>31299</t>
  </si>
  <si>
    <t>其他对企业补助</t>
  </si>
  <si>
    <t>530128251100003918196</t>
  </si>
  <si>
    <t>530128251100004124534</t>
  </si>
  <si>
    <t>禄劝县再生资源专业型绿色分拣中心项目建设协调经费</t>
  </si>
  <si>
    <t>事业发展类</t>
  </si>
  <si>
    <t>530128210000000000803</t>
  </si>
  <si>
    <t>供销部门农产品经纪人培训专项经费</t>
  </si>
  <si>
    <t>530128241100003038061</t>
  </si>
  <si>
    <t>2024年第一批省预算内前期工作经费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</si>
  <si>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</si>
  <si>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</si>
  <si>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</si>
  <si>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</si>
  <si>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</si>
  <si>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</si>
  <si>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</si>
  <si>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</si>
  <si>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</si>
  <si>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</si>
  <si>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1.2025年农产品经纪人培训工作需要完成的任务指标文700人次，其中：农村实用人才培训450人次（农产品经纪人基础培训300人次，乡村流通工程、专业合作社理事、庄稼医生、农业科技等其他培训150人次），
.2系统内干部职工培训（岗位、法规、党务、政务、管理等培训及考察学习）100人次，其他培训60人次。
3.全年培训工作由杨成军副主任牵头，县社人事教育科负责，办公室和财务配合，于2025年10月底以前，按要求圆满完成培训任务。
4.2025年的农产品经纪人培训工作，总计安排培训经费50000元整。</t>
  </si>
  <si>
    <t>产出指标</t>
  </si>
  <si>
    <t>数量指标</t>
  </si>
  <si>
    <t>农产品经纪人</t>
  </si>
  <si>
    <t>&gt;=</t>
  </si>
  <si>
    <t>700</t>
  </si>
  <si>
    <t>人次</t>
  </si>
  <si>
    <t>定量指标</t>
  </si>
  <si>
    <t>完成培训人数700人</t>
  </si>
  <si>
    <t>效益指标</t>
  </si>
  <si>
    <t>社会效益</t>
  </si>
  <si>
    <t>培训费用</t>
  </si>
  <si>
    <t>=</t>
  </si>
  <si>
    <t>万元</t>
  </si>
  <si>
    <t>支出培训费用5万元</t>
  </si>
  <si>
    <t>满意度指标</t>
  </si>
  <si>
    <t>服务对象满意度</t>
  </si>
  <si>
    <t>农民经纪人</t>
  </si>
  <si>
    <t>95</t>
  </si>
  <si>
    <t>%</t>
  </si>
  <si>
    <t>培训对象满意度大于90%</t>
  </si>
  <si>
    <t>2025年完成4个以上(含4个)乡镇（街道）中转站、10个以上(含10个)回收点建设。</t>
  </si>
  <si>
    <t>禄劝县再生资源专业型绿色分拣中心</t>
  </si>
  <si>
    <t>100</t>
  </si>
  <si>
    <t>完成禄劝县再生资源专业型绿色分拣中心项目建设</t>
  </si>
  <si>
    <t>质量指标</t>
  </si>
  <si>
    <t>项目竣工验收</t>
  </si>
  <si>
    <t>完成项目竣工验收</t>
  </si>
  <si>
    <t>时效指标</t>
  </si>
  <si>
    <t>项目工期</t>
  </si>
  <si>
    <t>年</t>
  </si>
  <si>
    <t>项目建设工期3年</t>
  </si>
  <si>
    <t>成本指标</t>
  </si>
  <si>
    <t>经济成本指标</t>
  </si>
  <si>
    <t>15000</t>
  </si>
  <si>
    <t>完成三年项目计划总投资15000万元</t>
  </si>
  <si>
    <t>经济效益</t>
  </si>
  <si>
    <t>新增就业岗位</t>
  </si>
  <si>
    <t>120</t>
  </si>
  <si>
    <t>人</t>
  </si>
  <si>
    <t>将新增再生资源回收分拣岗位120个以上,年新增岗位工资720万元以上。</t>
  </si>
  <si>
    <t>受益群众满意度</t>
  </si>
  <si>
    <t>深化供销社综合改革，盘活社有资产利用发挥企业效益。</t>
  </si>
  <si>
    <t>供销综合改制实施方案</t>
  </si>
  <si>
    <t>个</t>
  </si>
  <si>
    <t>形成最终研究报告个数。</t>
  </si>
  <si>
    <t>发展乡村流通系统项目</t>
  </si>
  <si>
    <t>争取市级乡村流通项目</t>
  </si>
  <si>
    <t>盘活社有资产</t>
  </si>
  <si>
    <t>盘活闲置资产，发挥资产效益</t>
  </si>
  <si>
    <t>验收通过率</t>
  </si>
  <si>
    <t>反映实施项目验收通过情况。
验收通过率=评审通过的项目/实施项目数量*100%。</t>
  </si>
  <si>
    <t>服务“三农”，推进乡村发展</t>
  </si>
  <si>
    <t>目标完成考核指标</t>
  </si>
  <si>
    <t>反映服务对象对政策项目实施整体满意情况。
服务对象满意度=（对项目实施整体满意的人数/问卷调查人数）*100%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</si>
  <si>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</si>
  <si>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</si>
  <si>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</si>
  <si>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</si>
  <si>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</si>
  <si>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</si>
  <si>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</si>
  <si>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</si>
  <si>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</si>
  <si>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</si>
  <si>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</si>
  <si>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</si>
  <si>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</si>
  <si>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</si>
  <si>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</si>
  <si>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</si>
  <si>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备注：“2025年度本单位无部门政府采购，故本表无数据”。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</si>
  <si>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</si>
  <si>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</si>
  <si>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</si>
  <si>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</si>
  <si>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</si>
  <si>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</si>
  <si>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</si>
  <si>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备注：“2025年度本单位无部门政府购买服务，故本表无数据”。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</si>
  <si>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</si>
  <si>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</si>
  <si>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</si>
  <si>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</si>
  <si>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</si>
  <si>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</si>
  <si>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</si>
  <si>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</si>
  <si>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</si>
  <si>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</si>
  <si>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</si>
  <si>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</si>
  <si>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</si>
  <si>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</si>
  <si>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</si>
  <si>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</si>
  <si>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</si>
  <si>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</si>
  <si>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</si>
  <si>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</si>
  <si>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</si>
  <si>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</si>
  <si>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</si>
  <si>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备注：“2025年度本单位无对下转移支付，故本表无数据”。</t>
  </si>
  <si>
    <t>预算09-2表</t>
  </si>
  <si>
    <t>备注：“2025年度本单位无对下转移支付绩效目标，故本表无数据”。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</si>
  <si>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</si>
  <si>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</si>
  <si>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</si>
  <si>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</si>
  <si>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</si>
  <si>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</si>
  <si>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</si>
  <si>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</si>
  <si>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备注：“2025年度本单位无新增资产配置，故本表无数据”。</t>
  </si>
  <si>
    <t>预算11表</t>
  </si>
  <si>
    <t>上级补助</t>
  </si>
  <si>
    <t>备注：“2025年度本单位无上级补助项目支出预算，故本表无数据”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</si>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</sst>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h:mm:ss"/>
    <numFmt numFmtId="177" formatCode="yyyy/mm/dd\ hh:mm:ss"/>
    <numFmt numFmtId="178" formatCode="yyyy/mm/dd"/>
    <numFmt numFmtId="179" formatCode="#,##0.00;\-#,##0.00;;@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7" fillId="0" borderId="7">
      <alignment horizontal="right"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7" fillId="0" borderId="7">
      <alignment horizontal="right"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8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30" fillId="13" borderId="1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10" fontId="17" fillId="0" borderId="7">
      <alignment horizontal="right" vertical="center"/>
    </xf>
    <xf numFmtId="0" fontId="15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179" fontId="17" fillId="0" borderId="7">
      <alignment horizontal="right" vertical="center"/>
    </xf>
    <xf numFmtId="49" fontId="17" fillId="0" borderId="7">
      <alignment horizontal="left" vertical="center" wrapText="1"/>
    </xf>
    <xf numFmtId="179" fontId="17" fillId="0" borderId="7">
      <alignment horizontal="right" vertical="center"/>
    </xf>
    <xf numFmtId="176" fontId="17" fillId="0" borderId="7">
      <alignment horizontal="right" vertical="center"/>
    </xf>
    <xf numFmtId="180" fontId="17" fillId="0" borderId="7">
      <alignment horizontal="right" vertical="center"/>
    </xf>
  </cellStyleXfs>
  <cellXfs count="198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2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9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0" fillId="0" borderId="0" xfId="0" applyFont="1" applyBorder="1" applyAlignment="1">
      <alignment horizontal="center"/>
    </xf>
    <xf numFmtId="0" fontId="2" fillId="0" borderId="7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workbookViewId="0">
      <selection activeCell="B6" sqref="B6"/>
    </sheetView>
  </sheetViews>
  <sheetFormatPr defaultColWidth="8.575" defaultRowHeight="12.75" customHeight="1" outlineLevelCol="3"/>
  <cols>
    <col min="1" max="1" width="41" customWidth="1"/>
    <col min="2" max="2" width="27.75" customWidth="1"/>
    <col min="3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"单位名称："&amp;"禄劝彝族苗族自治县供销合作社联合社"</f>
        <v>单位名称：禄劝彝族苗族自治县供销合作社联合社</v>
      </c>
      <c r="B3" s="161"/>
      <c r="D3" s="141" t="s">
        <v>1</v>
      </c>
    </row>
    <row r="4" ht="23.25" customHeight="1" spans="1:4">
      <c r="A4" s="162" t="s">
        <v>2</v>
      </c>
      <c r="B4" s="163"/>
      <c r="C4" s="162" t="s">
        <v>3</v>
      </c>
      <c r="D4" s="163"/>
    </row>
    <row r="5" ht="24" customHeight="1" spans="1:4">
      <c r="A5" s="162" t="s">
        <v>4</v>
      </c>
      <c r="B5" s="162" t="s">
        <v>5</v>
      </c>
      <c r="C5" s="162" t="s">
        <v>6</v>
      </c>
      <c r="D5" s="162" t="s">
        <v>5</v>
      </c>
    </row>
    <row r="6" s="196" customFormat="1" ht="24" customHeight="1" spans="1:4">
      <c r="A6" s="52" t="s">
        <v>7</v>
      </c>
      <c r="B6" s="189">
        <v>5091542.07</v>
      </c>
      <c r="C6" s="52" t="s">
        <v>8</v>
      </c>
      <c r="D6" s="189"/>
    </row>
    <row r="7" s="196" customFormat="1" ht="24" customHeight="1" spans="1:4">
      <c r="A7" s="52" t="s">
        <v>9</v>
      </c>
      <c r="B7" s="189">
        <v>10000000</v>
      </c>
      <c r="C7" s="52" t="s">
        <v>10</v>
      </c>
      <c r="D7" s="189"/>
    </row>
    <row r="8" s="196" customFormat="1" ht="24" customHeight="1" spans="1:4">
      <c r="A8" s="52" t="s">
        <v>11</v>
      </c>
      <c r="B8" s="189"/>
      <c r="C8" s="197" t="s">
        <v>12</v>
      </c>
      <c r="D8" s="189"/>
    </row>
    <row r="9" s="196" customFormat="1" ht="24" customHeight="1" spans="1:4">
      <c r="A9" s="52" t="s">
        <v>13</v>
      </c>
      <c r="B9" s="189"/>
      <c r="C9" s="197" t="s">
        <v>14</v>
      </c>
      <c r="D9" s="189"/>
    </row>
    <row r="10" s="196" customFormat="1" ht="24" customHeight="1" spans="1:4">
      <c r="A10" s="52" t="s">
        <v>15</v>
      </c>
      <c r="B10" s="189"/>
      <c r="C10" s="197" t="s">
        <v>16</v>
      </c>
      <c r="D10" s="189"/>
    </row>
    <row r="11" s="196" customFormat="1" ht="24" customHeight="1" spans="1:4">
      <c r="A11" s="52" t="s">
        <v>17</v>
      </c>
      <c r="B11" s="189"/>
      <c r="C11" s="197" t="s">
        <v>18</v>
      </c>
      <c r="D11" s="189"/>
    </row>
    <row r="12" s="196" customFormat="1" ht="24" customHeight="1" spans="1:4">
      <c r="A12" s="52" t="s">
        <v>19</v>
      </c>
      <c r="B12" s="189"/>
      <c r="C12" s="52" t="s">
        <v>20</v>
      </c>
      <c r="D12" s="189"/>
    </row>
    <row r="13" s="196" customFormat="1" ht="24" customHeight="1" spans="1:4">
      <c r="A13" s="52" t="s">
        <v>21</v>
      </c>
      <c r="B13" s="189"/>
      <c r="C13" s="52" t="s">
        <v>22</v>
      </c>
      <c r="D13" s="189">
        <v>705981.12</v>
      </c>
    </row>
    <row r="14" s="196" customFormat="1" ht="24" customHeight="1" spans="1:4">
      <c r="A14" s="52" t="s">
        <v>23</v>
      </c>
      <c r="B14" s="189"/>
      <c r="C14" s="52" t="s">
        <v>24</v>
      </c>
      <c r="D14" s="189">
        <v>309419.35</v>
      </c>
    </row>
    <row r="15" s="196" customFormat="1" ht="24" customHeight="1" spans="1:4">
      <c r="A15" s="52" t="s">
        <v>25</v>
      </c>
      <c r="B15" s="189"/>
      <c r="C15" s="52" t="s">
        <v>26</v>
      </c>
      <c r="D15" s="189">
        <v>1000000</v>
      </c>
    </row>
    <row r="16" s="196" customFormat="1" ht="24" customHeight="1" spans="1:4">
      <c r="A16" s="58"/>
      <c r="B16" s="189"/>
      <c r="C16" s="52" t="s">
        <v>27</v>
      </c>
      <c r="D16" s="189"/>
    </row>
    <row r="17" s="196" customFormat="1" ht="24" customHeight="1" spans="1:4">
      <c r="A17" s="165"/>
      <c r="B17" s="189"/>
      <c r="C17" s="52" t="s">
        <v>28</v>
      </c>
      <c r="D17" s="189"/>
    </row>
    <row r="18" s="196" customFormat="1" ht="24" customHeight="1" spans="1:4">
      <c r="A18" s="165"/>
      <c r="B18" s="189"/>
      <c r="C18" s="52" t="s">
        <v>29</v>
      </c>
      <c r="D18" s="189"/>
    </row>
    <row r="19" s="196" customFormat="1" ht="24" customHeight="1" spans="1:4">
      <c r="A19" s="165"/>
      <c r="B19" s="189"/>
      <c r="C19" s="52" t="s">
        <v>30</v>
      </c>
      <c r="D19" s="189"/>
    </row>
    <row r="20" s="196" customFormat="1" ht="24" customHeight="1" spans="1:4">
      <c r="A20" s="165"/>
      <c r="B20" s="189"/>
      <c r="C20" s="52" t="s">
        <v>31</v>
      </c>
      <c r="D20" s="189">
        <v>2869795</v>
      </c>
    </row>
    <row r="21" s="196" customFormat="1" ht="24" customHeight="1" spans="1:4">
      <c r="A21" s="165"/>
      <c r="B21" s="189"/>
      <c r="C21" s="52" t="s">
        <v>32</v>
      </c>
      <c r="D21" s="189"/>
    </row>
    <row r="22" s="196" customFormat="1" ht="24" customHeight="1" spans="1:4">
      <c r="A22" s="165"/>
      <c r="B22" s="189"/>
      <c r="C22" s="52" t="s">
        <v>33</v>
      </c>
      <c r="D22" s="189"/>
    </row>
    <row r="23" s="196" customFormat="1" ht="24" customHeight="1" spans="1:4">
      <c r="A23" s="165"/>
      <c r="B23" s="189"/>
      <c r="C23" s="52" t="s">
        <v>34</v>
      </c>
      <c r="D23" s="189"/>
    </row>
    <row r="24" s="196" customFormat="1" ht="24" customHeight="1" spans="1:4">
      <c r="A24" s="165"/>
      <c r="B24" s="189"/>
      <c r="C24" s="52" t="s">
        <v>35</v>
      </c>
      <c r="D24" s="189">
        <v>206346.6</v>
      </c>
    </row>
    <row r="25" s="196" customFormat="1" ht="24" customHeight="1" spans="1:4">
      <c r="A25" s="165"/>
      <c r="B25" s="189"/>
      <c r="C25" s="52" t="s">
        <v>36</v>
      </c>
      <c r="D25" s="189"/>
    </row>
    <row r="26" s="196" customFormat="1" ht="24" customHeight="1" spans="1:4">
      <c r="A26" s="165"/>
      <c r="B26" s="189"/>
      <c r="C26" s="58" t="s">
        <v>37</v>
      </c>
      <c r="D26" s="189"/>
    </row>
    <row r="27" s="196" customFormat="1" ht="24" customHeight="1" spans="1:4">
      <c r="A27" s="165"/>
      <c r="B27" s="189"/>
      <c r="C27" s="52" t="s">
        <v>38</v>
      </c>
      <c r="D27" s="189"/>
    </row>
    <row r="28" s="196" customFormat="1" ht="24" customHeight="1" spans="1:4">
      <c r="A28" s="165"/>
      <c r="B28" s="189"/>
      <c r="C28" s="52" t="s">
        <v>39</v>
      </c>
      <c r="D28" s="189"/>
    </row>
    <row r="29" s="196" customFormat="1" ht="24" customHeight="1" spans="1:4">
      <c r="A29" s="165"/>
      <c r="B29" s="189"/>
      <c r="C29" s="58" t="s">
        <v>40</v>
      </c>
      <c r="D29" s="189">
        <v>10000000</v>
      </c>
    </row>
    <row r="30" s="196" customFormat="1" ht="24" customHeight="1" spans="1:4">
      <c r="A30" s="165"/>
      <c r="B30" s="189"/>
      <c r="C30" s="58" t="s">
        <v>41</v>
      </c>
      <c r="D30" s="189"/>
    </row>
    <row r="31" s="196" customFormat="1" ht="24" customHeight="1" spans="1:4">
      <c r="A31" s="165"/>
      <c r="B31" s="189"/>
      <c r="C31" s="52" t="s">
        <v>42</v>
      </c>
      <c r="D31" s="189"/>
    </row>
    <row r="32" s="196" customFormat="1" ht="24" customHeight="1" spans="1:4">
      <c r="A32" s="165" t="s">
        <v>43</v>
      </c>
      <c r="B32" s="189">
        <v>15091542.07</v>
      </c>
      <c r="C32" s="165" t="s">
        <v>44</v>
      </c>
      <c r="D32" s="189">
        <v>15091542.07</v>
      </c>
    </row>
    <row r="33" s="196" customFormat="1" ht="24" customHeight="1" spans="1:4">
      <c r="A33" s="58" t="s">
        <v>45</v>
      </c>
      <c r="B33" s="189"/>
      <c r="C33" s="58" t="s">
        <v>46</v>
      </c>
      <c r="D33" s="189"/>
    </row>
    <row r="34" s="196" customFormat="1" ht="24" customHeight="1" spans="1:4">
      <c r="A34" s="52" t="s">
        <v>47</v>
      </c>
      <c r="B34" s="189"/>
      <c r="C34" s="52" t="s">
        <v>47</v>
      </c>
      <c r="D34" s="189"/>
    </row>
    <row r="35" s="196" customFormat="1" ht="24" customHeight="1" spans="1:4">
      <c r="A35" s="52" t="s">
        <v>48</v>
      </c>
      <c r="B35" s="189"/>
      <c r="C35" s="52" t="s">
        <v>49</v>
      </c>
      <c r="D35" s="189"/>
    </row>
    <row r="36" s="196" customFormat="1" ht="24" customHeight="1" spans="1:4">
      <c r="A36" s="166" t="s">
        <v>50</v>
      </c>
      <c r="B36" s="189">
        <v>15091542.07</v>
      </c>
      <c r="C36" s="166" t="s">
        <v>51</v>
      </c>
      <c r="D36" s="189">
        <v>15091542.07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topLeftCell="C1" workbookViewId="0">
      <selection activeCell="E10" sqref="E1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7">
        <v>1</v>
      </c>
      <c r="B1" s="118">
        <v>0</v>
      </c>
      <c r="C1" s="117">
        <v>1</v>
      </c>
      <c r="D1" s="119"/>
      <c r="E1" s="119"/>
      <c r="F1" s="116" t="s">
        <v>378</v>
      </c>
    </row>
    <row r="2" ht="42" customHeight="1" spans="1:6">
      <c r="A2" s="120" t="str">
        <f>"2025"&amp;"年部门政府性基金预算支出预算表"</f>
        <v>2025年部门政府性基金预算支出预算表</v>
      </c>
      <c r="B2" s="120" t="s">
        <v>379</v>
      </c>
      <c r="C2" s="121"/>
      <c r="D2" s="122"/>
      <c r="E2" s="122"/>
      <c r="F2" s="122"/>
    </row>
    <row r="3" ht="13.5" customHeight="1" spans="1:6">
      <c r="A3" s="4" t="str">
        <f>"单位名称："&amp;"禄劝彝族苗族自治县供销合作社联合社"</f>
        <v>单位名称：禄劝彝族苗族自治县供销合作社联合社</v>
      </c>
      <c r="B3" s="4" t="s">
        <v>380</v>
      </c>
      <c r="C3" s="117"/>
      <c r="D3" s="119"/>
      <c r="E3" s="119"/>
      <c r="F3" s="116" t="s">
        <v>1</v>
      </c>
    </row>
    <row r="4" ht="19.5" customHeight="1" spans="1:6">
      <c r="A4" s="123" t="s">
        <v>198</v>
      </c>
      <c r="B4" s="124" t="s">
        <v>73</v>
      </c>
      <c r="C4" s="123" t="s">
        <v>74</v>
      </c>
      <c r="D4" s="10" t="s">
        <v>381</v>
      </c>
      <c r="E4" s="11"/>
      <c r="F4" s="12"/>
    </row>
    <row r="5" ht="18.75" customHeight="1" spans="1:6">
      <c r="A5" s="125"/>
      <c r="B5" s="126"/>
      <c r="C5" s="125"/>
      <c r="D5" s="15" t="s">
        <v>55</v>
      </c>
      <c r="E5" s="10" t="s">
        <v>76</v>
      </c>
      <c r="F5" s="15" t="s">
        <v>77</v>
      </c>
    </row>
    <row r="6" ht="18.75" customHeight="1" spans="1:6">
      <c r="A6" s="66">
        <v>1</v>
      </c>
      <c r="B6" s="127" t="s">
        <v>84</v>
      </c>
      <c r="C6" s="66">
        <v>3</v>
      </c>
      <c r="D6" s="128">
        <v>4</v>
      </c>
      <c r="E6" s="128">
        <v>5</v>
      </c>
      <c r="F6" s="128">
        <v>6</v>
      </c>
    </row>
    <row r="7" ht="27" customHeight="1" spans="1:6">
      <c r="A7" s="20" t="s">
        <v>70</v>
      </c>
      <c r="B7" s="20"/>
      <c r="C7" s="20"/>
      <c r="D7" s="77">
        <v>10000000</v>
      </c>
      <c r="E7" s="77"/>
      <c r="F7" s="77">
        <v>10000000</v>
      </c>
    </row>
    <row r="8" ht="27" customHeight="1" spans="1:6">
      <c r="A8" s="20"/>
      <c r="B8" s="20" t="s">
        <v>145</v>
      </c>
      <c r="C8" s="20" t="s">
        <v>82</v>
      </c>
      <c r="D8" s="77">
        <v>10000000</v>
      </c>
      <c r="E8" s="77"/>
      <c r="F8" s="77">
        <v>10000000</v>
      </c>
    </row>
    <row r="9" ht="27" customHeight="1" spans="1:6">
      <c r="A9" s="23"/>
      <c r="B9" s="129" t="s">
        <v>146</v>
      </c>
      <c r="C9" s="129" t="s">
        <v>147</v>
      </c>
      <c r="D9" s="77">
        <v>10000000</v>
      </c>
      <c r="E9" s="77"/>
      <c r="F9" s="77">
        <v>10000000</v>
      </c>
    </row>
    <row r="10" ht="27" customHeight="1" spans="1:6">
      <c r="A10" s="23"/>
      <c r="B10" s="130" t="s">
        <v>148</v>
      </c>
      <c r="C10" s="130" t="s">
        <v>82</v>
      </c>
      <c r="D10" s="77">
        <v>10000000</v>
      </c>
      <c r="E10" s="77"/>
      <c r="F10" s="77">
        <v>10000000</v>
      </c>
    </row>
    <row r="11" ht="27" customHeight="1" spans="1:6">
      <c r="A11" s="131" t="s">
        <v>187</v>
      </c>
      <c r="B11" s="131" t="s">
        <v>187</v>
      </c>
      <c r="C11" s="132" t="s">
        <v>187</v>
      </c>
      <c r="D11" s="77">
        <v>10000000</v>
      </c>
      <c r="E11" s="77"/>
      <c r="F11" s="77">
        <v>10000000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B15" sqref="B15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1"/>
      <c r="C1" s="81"/>
      <c r="R1" s="2"/>
      <c r="S1" s="2" t="s">
        <v>382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5" t="str">
        <f>"单位名称："&amp;"禄劝彝族苗族自治县供销合作社联合社"</f>
        <v>单位名称：禄劝彝族苗族自治县供销合作社联合社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6" t="s">
        <v>1</v>
      </c>
    </row>
    <row r="4" ht="15.75" customHeight="1" spans="1:19">
      <c r="A4" s="9" t="s">
        <v>197</v>
      </c>
      <c r="B4" s="84" t="s">
        <v>198</v>
      </c>
      <c r="C4" s="84" t="s">
        <v>383</v>
      </c>
      <c r="D4" s="85" t="s">
        <v>384</v>
      </c>
      <c r="E4" s="85" t="s">
        <v>385</v>
      </c>
      <c r="F4" s="85" t="s">
        <v>386</v>
      </c>
      <c r="G4" s="85" t="s">
        <v>387</v>
      </c>
      <c r="H4" s="85" t="s">
        <v>388</v>
      </c>
      <c r="I4" s="95" t="s">
        <v>205</v>
      </c>
      <c r="J4" s="95"/>
      <c r="K4" s="95"/>
      <c r="L4" s="95"/>
      <c r="M4" s="96"/>
      <c r="N4" s="95"/>
      <c r="O4" s="95"/>
      <c r="P4" s="78"/>
      <c r="Q4" s="95"/>
      <c r="R4" s="96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389</v>
      </c>
      <c r="L5" s="87" t="s">
        <v>390</v>
      </c>
      <c r="M5" s="97" t="s">
        <v>391</v>
      </c>
      <c r="N5" s="98" t="s">
        <v>392</v>
      </c>
      <c r="O5" s="98"/>
      <c r="P5" s="103"/>
      <c r="Q5" s="98"/>
      <c r="R5" s="104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99"/>
      <c r="N6" s="89" t="s">
        <v>57</v>
      </c>
      <c r="O6" s="89" t="s">
        <v>64</v>
      </c>
      <c r="P6" s="88" t="s">
        <v>65</v>
      </c>
      <c r="Q6" s="89" t="s">
        <v>66</v>
      </c>
      <c r="R6" s="99" t="s">
        <v>67</v>
      </c>
      <c r="S6" s="88" t="s">
        <v>68</v>
      </c>
    </row>
    <row r="7" ht="18" customHeight="1" spans="1:19">
      <c r="A7" s="106">
        <v>1</v>
      </c>
      <c r="B7" s="106" t="s">
        <v>84</v>
      </c>
      <c r="C7" s="107">
        <v>3</v>
      </c>
      <c r="D7" s="107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  <c r="S7" s="106">
        <v>19</v>
      </c>
    </row>
    <row r="8" ht="21" customHeight="1" spans="1:19">
      <c r="A8" s="108"/>
      <c r="B8" s="109"/>
      <c r="C8" s="109"/>
      <c r="D8" s="110"/>
      <c r="E8" s="110"/>
      <c r="F8" s="110"/>
      <c r="G8" s="111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21" customHeight="1" spans="1:19">
      <c r="A9" s="90" t="s">
        <v>187</v>
      </c>
      <c r="B9" s="91"/>
      <c r="C9" s="91"/>
      <c r="D9" s="92"/>
      <c r="E9" s="92"/>
      <c r="F9" s="92"/>
      <c r="G9" s="112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105" t="s">
        <v>393</v>
      </c>
      <c r="B10" s="4"/>
      <c r="C10" s="4"/>
      <c r="D10" s="105"/>
      <c r="E10" s="105"/>
      <c r="F10" s="105"/>
      <c r="G10" s="113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  <row r="11" customHeight="1" spans="1:2">
      <c r="A11" s="115" t="s">
        <v>394</v>
      </c>
      <c r="B11" s="115"/>
    </row>
  </sheetData>
  <mergeCells count="20">
    <mergeCell ref="A2:S2"/>
    <mergeCell ref="A3:H3"/>
    <mergeCell ref="I4:S4"/>
    <mergeCell ref="N5:S5"/>
    <mergeCell ref="A9:G9"/>
    <mergeCell ref="A10:S10"/>
    <mergeCell ref="A11:B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13" sqref="A13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3"/>
      <c r="O1" s="74"/>
      <c r="P1" s="74"/>
      <c r="Q1" s="81"/>
      <c r="R1" s="74"/>
      <c r="S1" s="101"/>
      <c r="T1" s="101" t="s">
        <v>395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4"/>
      <c r="O2" s="82"/>
      <c r="P2" s="82"/>
      <c r="Q2" s="64"/>
      <c r="R2" s="82"/>
      <c r="S2" s="94"/>
      <c r="T2" s="64"/>
    </row>
    <row r="3" ht="22.5" customHeight="1" spans="1:20">
      <c r="A3" s="71" t="str">
        <f>"单位名称："&amp;"禄劝彝族苗族自治县供销合作社联合社"</f>
        <v>单位名称：禄劝彝族苗族自治县供销合作社联合社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3"/>
      <c r="O3" s="74"/>
      <c r="P3" s="74"/>
      <c r="Q3" s="81"/>
      <c r="R3" s="74"/>
      <c r="S3" s="102"/>
      <c r="T3" s="101" t="s">
        <v>1</v>
      </c>
    </row>
    <row r="4" ht="24" customHeight="1" spans="1:20">
      <c r="A4" s="9" t="s">
        <v>197</v>
      </c>
      <c r="B4" s="84" t="s">
        <v>198</v>
      </c>
      <c r="C4" s="84" t="s">
        <v>383</v>
      </c>
      <c r="D4" s="84" t="s">
        <v>396</v>
      </c>
      <c r="E4" s="84" t="s">
        <v>397</v>
      </c>
      <c r="F4" s="84" t="s">
        <v>398</v>
      </c>
      <c r="G4" s="84" t="s">
        <v>399</v>
      </c>
      <c r="H4" s="85" t="s">
        <v>400</v>
      </c>
      <c r="I4" s="85" t="s">
        <v>401</v>
      </c>
      <c r="J4" s="95" t="s">
        <v>205</v>
      </c>
      <c r="K4" s="95"/>
      <c r="L4" s="95"/>
      <c r="M4" s="95"/>
      <c r="N4" s="96"/>
      <c r="O4" s="95"/>
      <c r="P4" s="95"/>
      <c r="Q4" s="78"/>
      <c r="R4" s="95"/>
      <c r="S4" s="96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389</v>
      </c>
      <c r="M5" s="87" t="s">
        <v>390</v>
      </c>
      <c r="N5" s="97" t="s">
        <v>391</v>
      </c>
      <c r="O5" s="98" t="s">
        <v>392</v>
      </c>
      <c r="P5" s="98"/>
      <c r="Q5" s="103"/>
      <c r="R5" s="98"/>
      <c r="S5" s="104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99"/>
      <c r="O6" s="89" t="s">
        <v>57</v>
      </c>
      <c r="P6" s="89" t="s">
        <v>64</v>
      </c>
      <c r="Q6" s="88" t="s">
        <v>65</v>
      </c>
      <c r="R6" s="89" t="s">
        <v>66</v>
      </c>
      <c r="S6" s="99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23"/>
      <c r="B8" s="23"/>
      <c r="C8" s="23"/>
      <c r="D8" s="23"/>
      <c r="E8" s="23"/>
      <c r="F8" s="23"/>
      <c r="G8" s="23"/>
      <c r="H8" s="23"/>
      <c r="I8" s="23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ht="21" customHeight="1" spans="1:20">
      <c r="A9" s="90" t="s">
        <v>187</v>
      </c>
      <c r="B9" s="91"/>
      <c r="C9" s="91"/>
      <c r="D9" s="91"/>
      <c r="E9" s="91"/>
      <c r="F9" s="91"/>
      <c r="G9" s="91"/>
      <c r="H9" s="92"/>
      <c r="I9" s="100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ht="20" customHeight="1" spans="1:1">
      <c r="A10" t="s">
        <v>402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13" sqref="A13"/>
    </sheetView>
  </sheetViews>
  <sheetFormatPr defaultColWidth="9.14166666666667" defaultRowHeight="14.25" customHeight="1"/>
  <cols>
    <col min="1" max="1" width="26" customWidth="1"/>
    <col min="2" max="2" width="18.25" customWidth="1"/>
    <col min="3" max="24" width="20" customWidth="1"/>
  </cols>
  <sheetData>
    <row r="1" ht="17.25" customHeight="1" spans="4:24">
      <c r="D1" s="69"/>
      <c r="W1" s="2"/>
      <c r="X1" s="2" t="s">
        <v>403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"单位名称："&amp;"禄劝彝族苗族自治县供销合作社联合社"</f>
        <v>单位名称：禄劝彝族苗族自治县供销合作社联合社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7" t="s">
        <v>404</v>
      </c>
      <c r="B4" s="10" t="s">
        <v>205</v>
      </c>
      <c r="C4" s="11"/>
      <c r="D4" s="11"/>
      <c r="E4" s="10" t="s">
        <v>405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8" t="s">
        <v>55</v>
      </c>
      <c r="C5" s="9" t="s">
        <v>58</v>
      </c>
      <c r="D5" s="75" t="s">
        <v>389</v>
      </c>
      <c r="E5" s="47" t="s">
        <v>406</v>
      </c>
      <c r="F5" s="47" t="s">
        <v>407</v>
      </c>
      <c r="G5" s="47" t="s">
        <v>408</v>
      </c>
      <c r="H5" s="47" t="s">
        <v>409</v>
      </c>
      <c r="I5" s="47" t="s">
        <v>410</v>
      </c>
      <c r="J5" s="47" t="s">
        <v>411</v>
      </c>
      <c r="K5" s="47" t="s">
        <v>412</v>
      </c>
      <c r="L5" s="47" t="s">
        <v>413</v>
      </c>
      <c r="M5" s="47" t="s">
        <v>414</v>
      </c>
      <c r="N5" s="47" t="s">
        <v>415</v>
      </c>
      <c r="O5" s="47" t="s">
        <v>416</v>
      </c>
      <c r="P5" s="47" t="s">
        <v>417</v>
      </c>
      <c r="Q5" s="47" t="s">
        <v>418</v>
      </c>
      <c r="R5" s="47" t="s">
        <v>419</v>
      </c>
      <c r="S5" s="47" t="s">
        <v>420</v>
      </c>
      <c r="T5" s="47" t="s">
        <v>421</v>
      </c>
      <c r="U5" s="47" t="s">
        <v>422</v>
      </c>
      <c r="V5" s="47" t="s">
        <v>423</v>
      </c>
      <c r="W5" s="47" t="s">
        <v>424</v>
      </c>
      <c r="X5" s="80" t="s">
        <v>425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customHeight="1" spans="1:1">
      <c r="A9" t="s">
        <v>426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12" sqref="A12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427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"单位名称："&amp;"禄劝彝族苗族自治县供销合作社联合社"</f>
        <v>单位名称：禄劝彝族苗族自治县供销合作社联合社</v>
      </c>
    </row>
    <row r="4" ht="44.25" customHeight="1" spans="1:10">
      <c r="A4" s="65" t="s">
        <v>404</v>
      </c>
      <c r="B4" s="65" t="s">
        <v>314</v>
      </c>
      <c r="C4" s="65" t="s">
        <v>315</v>
      </c>
      <c r="D4" s="65" t="s">
        <v>316</v>
      </c>
      <c r="E4" s="65" t="s">
        <v>317</v>
      </c>
      <c r="F4" s="66" t="s">
        <v>318</v>
      </c>
      <c r="G4" s="65" t="s">
        <v>319</v>
      </c>
      <c r="H4" s="66" t="s">
        <v>320</v>
      </c>
      <c r="I4" s="66" t="s">
        <v>321</v>
      </c>
      <c r="J4" s="65" t="s">
        <v>322</v>
      </c>
    </row>
    <row r="5" ht="21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ht="23" customHeight="1" spans="1:1">
      <c r="A8" t="s">
        <v>428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B11" sqref="B11"/>
    </sheetView>
  </sheetViews>
  <sheetFormatPr defaultColWidth="10.425" defaultRowHeight="14.25" customHeight="1"/>
  <cols>
    <col min="1" max="1" width="23.625" customWidth="1"/>
    <col min="2" max="2" width="28.375" customWidth="1"/>
    <col min="3" max="3" width="24.375" customWidth="1"/>
    <col min="4" max="4" width="34.125" customWidth="1"/>
    <col min="5" max="5" width="20.25" customWidth="1"/>
    <col min="6" max="6" width="17.5" customWidth="1"/>
    <col min="7" max="7" width="19.375" customWidth="1"/>
    <col min="8" max="8" width="17" customWidth="1"/>
    <col min="9" max="9" width="18.75" customWidth="1"/>
  </cols>
  <sheetData>
    <row r="1" customHeight="1" spans="1:9">
      <c r="A1" s="37" t="s">
        <v>429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"单位名称："&amp;"禄劝彝族苗族自治县供销合作社联合社"</f>
        <v>单位名称：禄劝彝族苗族自治县供销合作社联合社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197</v>
      </c>
      <c r="B4" s="47" t="s">
        <v>198</v>
      </c>
      <c r="C4" s="48" t="s">
        <v>430</v>
      </c>
      <c r="D4" s="46" t="s">
        <v>431</v>
      </c>
      <c r="E4" s="46" t="s">
        <v>432</v>
      </c>
      <c r="F4" s="46" t="s">
        <v>433</v>
      </c>
      <c r="G4" s="47" t="s">
        <v>434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387</v>
      </c>
      <c r="H5" s="47" t="s">
        <v>435</v>
      </c>
      <c r="I5" s="47" t="s">
        <v>436</v>
      </c>
    </row>
    <row r="6" ht="17.25" customHeight="1" spans="1:9">
      <c r="A6" s="51" t="s">
        <v>83</v>
      </c>
      <c r="B6" s="52" t="s">
        <v>84</v>
      </c>
      <c r="C6" s="51" t="s">
        <v>85</v>
      </c>
      <c r="D6" s="53" t="s">
        <v>86</v>
      </c>
      <c r="E6" s="51" t="s">
        <v>87</v>
      </c>
      <c r="F6" s="52" t="s">
        <v>88</v>
      </c>
      <c r="G6" s="54" t="s">
        <v>89</v>
      </c>
      <c r="H6" s="53" t="s">
        <v>90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ht="23" customHeight="1" spans="1:1">
      <c r="A9" t="s">
        <v>437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B15" sqref="B15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438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"单位名称："&amp;"禄劝彝族苗族自治县供销合作社联合社"</f>
        <v>单位名称：禄劝彝族苗族自治县供销合作社联合社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282</v>
      </c>
      <c r="B4" s="8" t="s">
        <v>200</v>
      </c>
      <c r="C4" s="8" t="s">
        <v>283</v>
      </c>
      <c r="D4" s="9" t="s">
        <v>201</v>
      </c>
      <c r="E4" s="9" t="s">
        <v>202</v>
      </c>
      <c r="F4" s="9" t="s">
        <v>284</v>
      </c>
      <c r="G4" s="9" t="s">
        <v>285</v>
      </c>
      <c r="H4" s="27" t="s">
        <v>55</v>
      </c>
      <c r="I4" s="10" t="s">
        <v>439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187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1">
      <c r="A11" t="s">
        <v>440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selection activeCell="D14" sqref="D14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441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"单位名称："&amp;"禄劝彝族苗族自治县供销合作社联合社"</f>
        <v>单位名称：禄劝彝族苗族自治县供销合作社联合社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283</v>
      </c>
      <c r="B4" s="8" t="s">
        <v>282</v>
      </c>
      <c r="C4" s="8" t="s">
        <v>200</v>
      </c>
      <c r="D4" s="9" t="s">
        <v>442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21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9" customHeight="1" spans="1:7">
      <c r="A8" s="20" t="s">
        <v>70</v>
      </c>
      <c r="B8" s="21"/>
      <c r="C8" s="21"/>
      <c r="D8" s="20"/>
      <c r="E8" s="22">
        <v>600000</v>
      </c>
      <c r="F8" s="22"/>
      <c r="G8" s="22"/>
    </row>
    <row r="9" ht="27" customHeight="1" spans="1:7">
      <c r="A9" s="20"/>
      <c r="B9" s="20" t="s">
        <v>443</v>
      </c>
      <c r="C9" s="20" t="s">
        <v>290</v>
      </c>
      <c r="D9" s="20" t="s">
        <v>444</v>
      </c>
      <c r="E9" s="22">
        <v>50000</v>
      </c>
      <c r="F9" s="22"/>
      <c r="G9" s="22"/>
    </row>
    <row r="10" ht="36" customHeight="1" spans="1:7">
      <c r="A10" s="23"/>
      <c r="B10" s="20" t="s">
        <v>443</v>
      </c>
      <c r="C10" s="20" t="s">
        <v>307</v>
      </c>
      <c r="D10" s="20" t="s">
        <v>444</v>
      </c>
      <c r="E10" s="22">
        <v>500000</v>
      </c>
      <c r="F10" s="22"/>
      <c r="G10" s="22"/>
    </row>
    <row r="11" ht="28" customHeight="1" spans="1:7">
      <c r="A11" s="23"/>
      <c r="B11" s="20" t="s">
        <v>445</v>
      </c>
      <c r="C11" s="20" t="s">
        <v>310</v>
      </c>
      <c r="D11" s="20" t="s">
        <v>444</v>
      </c>
      <c r="E11" s="22">
        <v>50000</v>
      </c>
      <c r="F11" s="22"/>
      <c r="G11" s="22"/>
    </row>
    <row r="12" ht="18.75" customHeight="1" spans="1:7">
      <c r="A12" s="24" t="s">
        <v>55</v>
      </c>
      <c r="B12" s="25" t="s">
        <v>446</v>
      </c>
      <c r="C12" s="25"/>
      <c r="D12" s="26"/>
      <c r="E12" s="22">
        <v>600000</v>
      </c>
      <c r="F12" s="22"/>
      <c r="G12" s="22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topLeftCell="A5" workbookViewId="0">
      <selection activeCell="Q9" sqref="Q9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"单位名称："&amp;"禄劝彝族苗族自治县供销合作社联合社"</f>
        <v>单位名称：禄劝彝族苗族自治县供销合作社联合社</v>
      </c>
      <c r="S3" s="45" t="s">
        <v>1</v>
      </c>
    </row>
    <row r="4" ht="21.75" customHeight="1" spans="1:19">
      <c r="A4" s="182" t="s">
        <v>53</v>
      </c>
      <c r="B4" s="183" t="s">
        <v>54</v>
      </c>
      <c r="C4" s="183" t="s">
        <v>55</v>
      </c>
      <c r="D4" s="184" t="s">
        <v>56</v>
      </c>
      <c r="E4" s="184"/>
      <c r="F4" s="184"/>
      <c r="G4" s="184"/>
      <c r="H4" s="184"/>
      <c r="I4" s="131"/>
      <c r="J4" s="184"/>
      <c r="K4" s="184"/>
      <c r="L4" s="184"/>
      <c r="M4" s="184"/>
      <c r="N4" s="191"/>
      <c r="O4" s="184" t="s">
        <v>45</v>
      </c>
      <c r="P4" s="184"/>
      <c r="Q4" s="184"/>
      <c r="R4" s="184"/>
      <c r="S4" s="191"/>
    </row>
    <row r="5" ht="27" customHeight="1" spans="1:19">
      <c r="A5" s="185"/>
      <c r="B5" s="186"/>
      <c r="C5" s="186"/>
      <c r="D5" s="186" t="s">
        <v>57</v>
      </c>
      <c r="E5" s="186" t="s">
        <v>58</v>
      </c>
      <c r="F5" s="186" t="s">
        <v>59</v>
      </c>
      <c r="G5" s="186" t="s">
        <v>60</v>
      </c>
      <c r="H5" s="186" t="s">
        <v>61</v>
      </c>
      <c r="I5" s="192" t="s">
        <v>62</v>
      </c>
      <c r="J5" s="193"/>
      <c r="K5" s="193"/>
      <c r="L5" s="193"/>
      <c r="M5" s="193"/>
      <c r="N5" s="194"/>
      <c r="O5" s="186" t="s">
        <v>57</v>
      </c>
      <c r="P5" s="186" t="s">
        <v>58</v>
      </c>
      <c r="Q5" s="186" t="s">
        <v>59</v>
      </c>
      <c r="R5" s="186" t="s">
        <v>60</v>
      </c>
      <c r="S5" s="186" t="s">
        <v>63</v>
      </c>
    </row>
    <row r="6" ht="30" customHeight="1" spans="1:19">
      <c r="A6" s="187"/>
      <c r="B6" s="100"/>
      <c r="C6" s="112"/>
      <c r="D6" s="112"/>
      <c r="E6" s="112"/>
      <c r="F6" s="112"/>
      <c r="G6" s="112"/>
      <c r="H6" s="112"/>
      <c r="I6" s="68" t="s">
        <v>57</v>
      </c>
      <c r="J6" s="194" t="s">
        <v>64</v>
      </c>
      <c r="K6" s="194" t="s">
        <v>65</v>
      </c>
      <c r="L6" s="194" t="s">
        <v>66</v>
      </c>
      <c r="M6" s="194" t="s">
        <v>67</v>
      </c>
      <c r="N6" s="194" t="s">
        <v>68</v>
      </c>
      <c r="O6" s="195"/>
      <c r="P6" s="195"/>
      <c r="Q6" s="195"/>
      <c r="R6" s="195"/>
      <c r="S6" s="112"/>
    </row>
    <row r="7" ht="24" customHeight="1" spans="1:19">
      <c r="A7" s="188">
        <v>1</v>
      </c>
      <c r="B7" s="188">
        <v>2</v>
      </c>
      <c r="C7" s="188">
        <v>3</v>
      </c>
      <c r="D7" s="188">
        <v>4</v>
      </c>
      <c r="E7" s="188">
        <v>5</v>
      </c>
      <c r="F7" s="188">
        <v>6</v>
      </c>
      <c r="G7" s="188">
        <v>7</v>
      </c>
      <c r="H7" s="188">
        <v>8</v>
      </c>
      <c r="I7" s="68">
        <v>9</v>
      </c>
      <c r="J7" s="188">
        <v>10</v>
      </c>
      <c r="K7" s="188">
        <v>11</v>
      </c>
      <c r="L7" s="188">
        <v>12</v>
      </c>
      <c r="M7" s="188">
        <v>13</v>
      </c>
      <c r="N7" s="188">
        <v>14</v>
      </c>
      <c r="O7" s="188">
        <v>15</v>
      </c>
      <c r="P7" s="188">
        <v>16</v>
      </c>
      <c r="Q7" s="188">
        <v>17</v>
      </c>
      <c r="R7" s="188">
        <v>18</v>
      </c>
      <c r="S7" s="188">
        <v>19</v>
      </c>
    </row>
    <row r="8" ht="35" customHeight="1" spans="1:19">
      <c r="A8" s="20" t="s">
        <v>69</v>
      </c>
      <c r="B8" s="20" t="s">
        <v>70</v>
      </c>
      <c r="C8" s="77">
        <v>15091542.07</v>
      </c>
      <c r="D8" s="189">
        <v>5091542.07</v>
      </c>
      <c r="E8" s="189">
        <v>5091542.07</v>
      </c>
      <c r="F8" s="77">
        <v>10000000</v>
      </c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30" customHeight="1" spans="1:19">
      <c r="A9" s="129" t="s">
        <v>71</v>
      </c>
      <c r="B9" s="129" t="s">
        <v>70</v>
      </c>
      <c r="C9" s="77">
        <v>15091542.07</v>
      </c>
      <c r="D9" s="189">
        <v>5091542.07</v>
      </c>
      <c r="E9" s="189">
        <v>5091542.07</v>
      </c>
      <c r="F9" s="77">
        <v>10000000</v>
      </c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3" customHeight="1" spans="1:19">
      <c r="A10" s="48" t="s">
        <v>55</v>
      </c>
      <c r="B10" s="190"/>
      <c r="C10" s="77">
        <v>15091542.07</v>
      </c>
      <c r="D10" s="189">
        <v>5091542.07</v>
      </c>
      <c r="E10" s="189">
        <v>5091542.07</v>
      </c>
      <c r="F10" s="77">
        <v>10000000</v>
      </c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4"/>
  <sheetViews>
    <sheetView showGridLines="0" showZeros="0" topLeftCell="A31" workbookViewId="0">
      <selection activeCell="D34" sqref="D34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"单位名称："&amp;"禄劝彝族苗族自治县供销合作社联合社"</f>
        <v>单位名称：禄劝彝族苗族自治县供销合作社联合社</v>
      </c>
      <c r="O3" s="45" t="s">
        <v>1</v>
      </c>
    </row>
    <row r="4" ht="27" customHeight="1" spans="1:15">
      <c r="A4" s="168" t="s">
        <v>73</v>
      </c>
      <c r="B4" s="168" t="s">
        <v>74</v>
      </c>
      <c r="C4" s="168" t="s">
        <v>55</v>
      </c>
      <c r="D4" s="169" t="s">
        <v>58</v>
      </c>
      <c r="E4" s="170"/>
      <c r="F4" s="171"/>
      <c r="G4" s="172" t="s">
        <v>59</v>
      </c>
      <c r="H4" s="172" t="s">
        <v>60</v>
      </c>
      <c r="I4" s="172" t="s">
        <v>75</v>
      </c>
      <c r="J4" s="169" t="s">
        <v>62</v>
      </c>
      <c r="K4" s="170"/>
      <c r="L4" s="170"/>
      <c r="M4" s="170"/>
      <c r="N4" s="179"/>
      <c r="O4" s="180"/>
    </row>
    <row r="5" ht="42" customHeight="1" spans="1:15">
      <c r="A5" s="173"/>
      <c r="B5" s="173"/>
      <c r="C5" s="174"/>
      <c r="D5" s="175" t="s">
        <v>57</v>
      </c>
      <c r="E5" s="175" t="s">
        <v>76</v>
      </c>
      <c r="F5" s="175" t="s">
        <v>77</v>
      </c>
      <c r="G5" s="174"/>
      <c r="H5" s="174"/>
      <c r="I5" s="181"/>
      <c r="J5" s="175" t="s">
        <v>57</v>
      </c>
      <c r="K5" s="162" t="s">
        <v>78</v>
      </c>
      <c r="L5" s="162" t="s">
        <v>79</v>
      </c>
      <c r="M5" s="162" t="s">
        <v>80</v>
      </c>
      <c r="N5" s="162" t="s">
        <v>81</v>
      </c>
      <c r="O5" s="162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4" t="s">
        <v>86</v>
      </c>
      <c r="E6" s="54" t="s">
        <v>87</v>
      </c>
      <c r="F6" s="54" t="s">
        <v>88</v>
      </c>
      <c r="G6" s="54" t="s">
        <v>89</v>
      </c>
      <c r="H6" s="54" t="s">
        <v>90</v>
      </c>
      <c r="I6" s="54" t="s">
        <v>91</v>
      </c>
      <c r="J6" s="54" t="s">
        <v>92</v>
      </c>
      <c r="K6" s="54" t="s">
        <v>93</v>
      </c>
      <c r="L6" s="54" t="s">
        <v>94</v>
      </c>
      <c r="M6" s="54" t="s">
        <v>95</v>
      </c>
      <c r="N6" s="51" t="s">
        <v>96</v>
      </c>
      <c r="O6" s="54" t="s">
        <v>97</v>
      </c>
    </row>
    <row r="7" ht="21" customHeight="1" spans="1:15">
      <c r="A7" s="55" t="s">
        <v>98</v>
      </c>
      <c r="B7" s="55" t="s">
        <v>99</v>
      </c>
      <c r="C7" s="77">
        <v>705981.12</v>
      </c>
      <c r="D7" s="77">
        <v>705981.12</v>
      </c>
      <c r="E7" s="77">
        <v>705981.12</v>
      </c>
      <c r="F7" s="77"/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76" t="s">
        <v>100</v>
      </c>
      <c r="B8" s="176" t="s">
        <v>101</v>
      </c>
      <c r="C8" s="77">
        <v>559775.74</v>
      </c>
      <c r="D8" s="77">
        <v>559775.74</v>
      </c>
      <c r="E8" s="77">
        <v>559775.74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7" t="s">
        <v>102</v>
      </c>
      <c r="B9" s="177" t="s">
        <v>103</v>
      </c>
      <c r="C9" s="77">
        <v>253000.8</v>
      </c>
      <c r="D9" s="77">
        <v>253000.8</v>
      </c>
      <c r="E9" s="77">
        <v>253000.8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7" t="s">
        <v>104</v>
      </c>
      <c r="B10" s="177" t="s">
        <v>105</v>
      </c>
      <c r="C10" s="77">
        <v>306774.94</v>
      </c>
      <c r="D10" s="77">
        <v>306774.94</v>
      </c>
      <c r="E10" s="77">
        <v>306774.94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6" t="s">
        <v>106</v>
      </c>
      <c r="B11" s="176" t="s">
        <v>107</v>
      </c>
      <c r="C11" s="77">
        <v>145284</v>
      </c>
      <c r="D11" s="77">
        <v>145284</v>
      </c>
      <c r="E11" s="77">
        <v>145284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7" t="s">
        <v>108</v>
      </c>
      <c r="B12" s="177" t="s">
        <v>109</v>
      </c>
      <c r="C12" s="77">
        <v>145284</v>
      </c>
      <c r="D12" s="77">
        <v>145284</v>
      </c>
      <c r="E12" s="77">
        <v>145284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6" t="s">
        <v>110</v>
      </c>
      <c r="B13" s="176" t="s">
        <v>111</v>
      </c>
      <c r="C13" s="77">
        <v>921.38</v>
      </c>
      <c r="D13" s="77">
        <v>921.38</v>
      </c>
      <c r="E13" s="77">
        <v>921.38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7" t="s">
        <v>112</v>
      </c>
      <c r="B14" s="177" t="s">
        <v>111</v>
      </c>
      <c r="C14" s="77">
        <v>921.38</v>
      </c>
      <c r="D14" s="77">
        <v>921.38</v>
      </c>
      <c r="E14" s="77">
        <v>921.38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55" t="s">
        <v>113</v>
      </c>
      <c r="B15" s="55" t="s">
        <v>114</v>
      </c>
      <c r="C15" s="77">
        <v>309419.35</v>
      </c>
      <c r="D15" s="77">
        <v>309419.35</v>
      </c>
      <c r="E15" s="77">
        <v>309419.35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6" t="s">
        <v>115</v>
      </c>
      <c r="B16" s="176" t="s">
        <v>116</v>
      </c>
      <c r="C16" s="77">
        <v>309419.35</v>
      </c>
      <c r="D16" s="77">
        <v>309419.35</v>
      </c>
      <c r="E16" s="77">
        <v>309419.35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7" t="s">
        <v>117</v>
      </c>
      <c r="B17" s="177" t="s">
        <v>118</v>
      </c>
      <c r="C17" s="77">
        <v>129016.99</v>
      </c>
      <c r="D17" s="77">
        <v>129016.99</v>
      </c>
      <c r="E17" s="77">
        <v>129016.99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7" t="s">
        <v>119</v>
      </c>
      <c r="B18" s="177" t="s">
        <v>120</v>
      </c>
      <c r="C18" s="77">
        <v>18107.1</v>
      </c>
      <c r="D18" s="77">
        <v>18107.1</v>
      </c>
      <c r="E18" s="77">
        <v>18107.1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7" t="s">
        <v>121</v>
      </c>
      <c r="B19" s="177" t="s">
        <v>122</v>
      </c>
      <c r="C19" s="77">
        <v>147494.75</v>
      </c>
      <c r="D19" s="77">
        <v>147494.75</v>
      </c>
      <c r="E19" s="77">
        <v>147494.75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7" t="s">
        <v>123</v>
      </c>
      <c r="B20" s="177" t="s">
        <v>124</v>
      </c>
      <c r="C20" s="77">
        <v>14800.51</v>
      </c>
      <c r="D20" s="77">
        <v>14800.51</v>
      </c>
      <c r="E20" s="77">
        <v>14800.51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55" t="s">
        <v>125</v>
      </c>
      <c r="B21" s="55" t="s">
        <v>126</v>
      </c>
      <c r="C21" s="77">
        <v>1000000</v>
      </c>
      <c r="D21" s="77">
        <v>1000000</v>
      </c>
      <c r="E21" s="77"/>
      <c r="F21" s="77">
        <v>1000000</v>
      </c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6" t="s">
        <v>127</v>
      </c>
      <c r="B22" s="176" t="s">
        <v>128</v>
      </c>
      <c r="C22" s="77">
        <v>1000000</v>
      </c>
      <c r="D22" s="77">
        <v>1000000</v>
      </c>
      <c r="E22" s="77"/>
      <c r="F22" s="77">
        <v>1000000</v>
      </c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7" t="s">
        <v>129</v>
      </c>
      <c r="B23" s="177" t="s">
        <v>130</v>
      </c>
      <c r="C23" s="77">
        <v>1000000</v>
      </c>
      <c r="D23" s="77">
        <v>1000000</v>
      </c>
      <c r="E23" s="77"/>
      <c r="F23" s="77">
        <v>1000000</v>
      </c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55" t="s">
        <v>131</v>
      </c>
      <c r="B24" s="55" t="s">
        <v>132</v>
      </c>
      <c r="C24" s="77">
        <v>2869795</v>
      </c>
      <c r="D24" s="77">
        <v>2869795</v>
      </c>
      <c r="E24" s="77">
        <v>1865795</v>
      </c>
      <c r="F24" s="77">
        <v>1004000</v>
      </c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76" t="s">
        <v>133</v>
      </c>
      <c r="B25" s="176" t="s">
        <v>134</v>
      </c>
      <c r="C25" s="77">
        <v>2869795</v>
      </c>
      <c r="D25" s="77">
        <v>2869795</v>
      </c>
      <c r="E25" s="77">
        <v>1865795</v>
      </c>
      <c r="F25" s="77">
        <v>1004000</v>
      </c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177" t="s">
        <v>135</v>
      </c>
      <c r="B26" s="177" t="s">
        <v>136</v>
      </c>
      <c r="C26" s="77">
        <v>2465795</v>
      </c>
      <c r="D26" s="77">
        <v>2465795</v>
      </c>
      <c r="E26" s="77">
        <v>1865795</v>
      </c>
      <c r="F26" s="77">
        <v>600000</v>
      </c>
      <c r="G26" s="77"/>
      <c r="H26" s="77"/>
      <c r="I26" s="77"/>
      <c r="J26" s="77"/>
      <c r="K26" s="77"/>
      <c r="L26" s="77"/>
      <c r="M26" s="77"/>
      <c r="N26" s="77"/>
      <c r="O26" s="77"/>
    </row>
    <row r="27" ht="21" customHeight="1" spans="1:15">
      <c r="A27" s="177" t="s">
        <v>137</v>
      </c>
      <c r="B27" s="177" t="s">
        <v>138</v>
      </c>
      <c r="C27" s="77">
        <v>404000</v>
      </c>
      <c r="D27" s="77">
        <v>404000</v>
      </c>
      <c r="E27" s="77"/>
      <c r="F27" s="77">
        <v>404000</v>
      </c>
      <c r="G27" s="77"/>
      <c r="H27" s="77"/>
      <c r="I27" s="77"/>
      <c r="J27" s="77"/>
      <c r="K27" s="77"/>
      <c r="L27" s="77"/>
      <c r="M27" s="77"/>
      <c r="N27" s="77"/>
      <c r="O27" s="77"/>
    </row>
    <row r="28" ht="21" customHeight="1" spans="1:15">
      <c r="A28" s="55" t="s">
        <v>139</v>
      </c>
      <c r="B28" s="55" t="s">
        <v>140</v>
      </c>
      <c r="C28" s="77">
        <v>206346.6</v>
      </c>
      <c r="D28" s="77">
        <v>206346.6</v>
      </c>
      <c r="E28" s="77">
        <v>206346.6</v>
      </c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ht="21" customHeight="1" spans="1:15">
      <c r="A29" s="176" t="s">
        <v>141</v>
      </c>
      <c r="B29" s="176" t="s">
        <v>142</v>
      </c>
      <c r="C29" s="77">
        <v>206346.6</v>
      </c>
      <c r="D29" s="77">
        <v>206346.6</v>
      </c>
      <c r="E29" s="77">
        <v>206346.6</v>
      </c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ht="21" customHeight="1" spans="1:15">
      <c r="A30" s="177" t="s">
        <v>143</v>
      </c>
      <c r="B30" s="177" t="s">
        <v>144</v>
      </c>
      <c r="C30" s="77">
        <v>206346.6</v>
      </c>
      <c r="D30" s="77">
        <v>206346.6</v>
      </c>
      <c r="E30" s="77">
        <v>206346.6</v>
      </c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ht="21" customHeight="1" spans="1:15">
      <c r="A31" s="55" t="s">
        <v>145</v>
      </c>
      <c r="B31" s="55" t="s">
        <v>82</v>
      </c>
      <c r="C31" s="77">
        <v>10000000</v>
      </c>
      <c r="D31" s="77"/>
      <c r="E31" s="77"/>
      <c r="F31" s="77"/>
      <c r="G31" s="77">
        <v>10000000</v>
      </c>
      <c r="H31" s="77"/>
      <c r="I31" s="77"/>
      <c r="J31" s="77"/>
      <c r="K31" s="77"/>
      <c r="L31" s="77"/>
      <c r="M31" s="77"/>
      <c r="N31" s="77"/>
      <c r="O31" s="77"/>
    </row>
    <row r="32" ht="21" customHeight="1" spans="1:15">
      <c r="A32" s="176" t="s">
        <v>146</v>
      </c>
      <c r="B32" s="176" t="s">
        <v>147</v>
      </c>
      <c r="C32" s="77">
        <v>10000000</v>
      </c>
      <c r="D32" s="77"/>
      <c r="E32" s="77"/>
      <c r="F32" s="77"/>
      <c r="G32" s="77">
        <v>10000000</v>
      </c>
      <c r="H32" s="77"/>
      <c r="I32" s="77"/>
      <c r="J32" s="77"/>
      <c r="K32" s="77"/>
      <c r="L32" s="77"/>
      <c r="M32" s="77"/>
      <c r="N32" s="77"/>
      <c r="O32" s="77"/>
    </row>
    <row r="33" ht="21" customHeight="1" spans="1:15">
      <c r="A33" s="177" t="s">
        <v>148</v>
      </c>
      <c r="B33" s="177" t="s">
        <v>82</v>
      </c>
      <c r="C33" s="77">
        <v>10000000</v>
      </c>
      <c r="D33" s="77"/>
      <c r="E33" s="77"/>
      <c r="F33" s="77"/>
      <c r="G33" s="77">
        <v>10000000</v>
      </c>
      <c r="H33" s="77"/>
      <c r="I33" s="77"/>
      <c r="J33" s="77"/>
      <c r="K33" s="77"/>
      <c r="L33" s="77"/>
      <c r="M33" s="77"/>
      <c r="N33" s="77"/>
      <c r="O33" s="77"/>
    </row>
    <row r="34" ht="21" customHeight="1" spans="1:15">
      <c r="A34" s="178" t="s">
        <v>55</v>
      </c>
      <c r="B34" s="34"/>
      <c r="C34" s="77">
        <v>15091542.07</v>
      </c>
      <c r="D34" s="77">
        <v>5091542.07</v>
      </c>
      <c r="E34" s="77">
        <v>3087542.07</v>
      </c>
      <c r="F34" s="77">
        <v>2004000</v>
      </c>
      <c r="G34" s="77">
        <v>10000000</v>
      </c>
      <c r="H34" s="77"/>
      <c r="I34" s="77"/>
      <c r="J34" s="77"/>
      <c r="K34" s="77"/>
      <c r="L34" s="77"/>
      <c r="M34" s="77"/>
      <c r="N34" s="77"/>
      <c r="O34" s="77"/>
    </row>
  </sheetData>
  <mergeCells count="12">
    <mergeCell ref="A1:O1"/>
    <mergeCell ref="A2:O2"/>
    <mergeCell ref="A3:B3"/>
    <mergeCell ref="D4:F4"/>
    <mergeCell ref="J4:O4"/>
    <mergeCell ref="A34:B34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24" workbookViewId="0">
      <selection activeCell="D10" sqref="D10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149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"单位名称："&amp;"禄劝彝族苗族自治县供销合作社联合社"</f>
        <v>单位名称：禄劝彝族苗族自治县供销合作社联合社</v>
      </c>
      <c r="B3" s="161"/>
      <c r="D3" s="45" t="s">
        <v>1</v>
      </c>
    </row>
    <row r="4" ht="17.25" customHeight="1" spans="1:4">
      <c r="A4" s="162" t="s">
        <v>2</v>
      </c>
      <c r="B4" s="163"/>
      <c r="C4" s="162" t="s">
        <v>3</v>
      </c>
      <c r="D4" s="163"/>
    </row>
    <row r="5" ht="18.75" customHeight="1" spans="1:4">
      <c r="A5" s="162" t="s">
        <v>4</v>
      </c>
      <c r="B5" s="162" t="s">
        <v>5</v>
      </c>
      <c r="C5" s="162" t="s">
        <v>6</v>
      </c>
      <c r="D5" s="162" t="s">
        <v>5</v>
      </c>
    </row>
    <row r="6" ht="16.5" customHeight="1" spans="1:4">
      <c r="A6" s="164" t="s">
        <v>150</v>
      </c>
      <c r="B6" s="77">
        <v>5091542.07</v>
      </c>
      <c r="C6" s="164" t="s">
        <v>151</v>
      </c>
      <c r="D6" s="77">
        <v>15091542.07</v>
      </c>
    </row>
    <row r="7" ht="16.5" customHeight="1" spans="1:4">
      <c r="A7" s="164" t="s">
        <v>152</v>
      </c>
      <c r="B7" s="77">
        <v>5091542.07</v>
      </c>
      <c r="C7" s="164" t="s">
        <v>153</v>
      </c>
      <c r="D7" s="77"/>
    </row>
    <row r="8" ht="16.5" customHeight="1" spans="1:4">
      <c r="A8" s="164" t="s">
        <v>154</v>
      </c>
      <c r="B8" s="77">
        <v>10000000</v>
      </c>
      <c r="C8" s="164" t="s">
        <v>155</v>
      </c>
      <c r="D8" s="77"/>
    </row>
    <row r="9" ht="16.5" customHeight="1" spans="1:4">
      <c r="A9" s="164" t="s">
        <v>156</v>
      </c>
      <c r="B9" s="77"/>
      <c r="C9" s="164" t="s">
        <v>157</v>
      </c>
      <c r="D9" s="77"/>
    </row>
    <row r="10" ht="16.5" customHeight="1" spans="1:4">
      <c r="A10" s="164" t="s">
        <v>158</v>
      </c>
      <c r="B10" s="77"/>
      <c r="C10" s="164" t="s">
        <v>159</v>
      </c>
      <c r="D10" s="77"/>
    </row>
    <row r="11" ht="16.5" customHeight="1" spans="1:4">
      <c r="A11" s="164" t="s">
        <v>152</v>
      </c>
      <c r="B11" s="77"/>
      <c r="C11" s="164" t="s">
        <v>160</v>
      </c>
      <c r="D11" s="77"/>
    </row>
    <row r="12" ht="16.5" customHeight="1" spans="1:4">
      <c r="A12" s="146" t="s">
        <v>154</v>
      </c>
      <c r="B12" s="77"/>
      <c r="C12" s="67" t="s">
        <v>161</v>
      </c>
      <c r="D12" s="77"/>
    </row>
    <row r="13" ht="16.5" customHeight="1" spans="1:4">
      <c r="A13" s="146" t="s">
        <v>156</v>
      </c>
      <c r="B13" s="77"/>
      <c r="C13" s="67" t="s">
        <v>162</v>
      </c>
      <c r="D13" s="77"/>
    </row>
    <row r="14" ht="16.5" customHeight="1" spans="1:4">
      <c r="A14" s="165"/>
      <c r="B14" s="77"/>
      <c r="C14" s="67" t="s">
        <v>163</v>
      </c>
      <c r="D14" s="77">
        <v>705981.12</v>
      </c>
    </row>
    <row r="15" ht="16.5" customHeight="1" spans="1:4">
      <c r="A15" s="165"/>
      <c r="B15" s="77"/>
      <c r="C15" s="67" t="s">
        <v>164</v>
      </c>
      <c r="D15" s="77">
        <v>309419.35</v>
      </c>
    </row>
    <row r="16" ht="16.5" customHeight="1" spans="1:4">
      <c r="A16" s="165"/>
      <c r="B16" s="77"/>
      <c r="C16" s="67" t="s">
        <v>165</v>
      </c>
      <c r="D16" s="77">
        <v>1000000</v>
      </c>
    </row>
    <row r="17" ht="16.5" customHeight="1" spans="1:4">
      <c r="A17" s="165"/>
      <c r="B17" s="77"/>
      <c r="C17" s="67" t="s">
        <v>166</v>
      </c>
      <c r="D17" s="77"/>
    </row>
    <row r="18" ht="16.5" customHeight="1" spans="1:4">
      <c r="A18" s="165"/>
      <c r="B18" s="77"/>
      <c r="C18" s="67" t="s">
        <v>167</v>
      </c>
      <c r="D18" s="77"/>
    </row>
    <row r="19" ht="16.5" customHeight="1" spans="1:4">
      <c r="A19" s="165"/>
      <c r="B19" s="77"/>
      <c r="C19" s="67" t="s">
        <v>168</v>
      </c>
      <c r="D19" s="77"/>
    </row>
    <row r="20" ht="16.5" customHeight="1" spans="1:4">
      <c r="A20" s="165"/>
      <c r="B20" s="77"/>
      <c r="C20" s="67" t="s">
        <v>169</v>
      </c>
      <c r="D20" s="77"/>
    </row>
    <row r="21" ht="16.5" customHeight="1" spans="1:4">
      <c r="A21" s="165"/>
      <c r="B21" s="77"/>
      <c r="C21" s="67" t="s">
        <v>170</v>
      </c>
      <c r="D21" s="77">
        <v>2869795</v>
      </c>
    </row>
    <row r="22" ht="16.5" customHeight="1" spans="1:4">
      <c r="A22" s="165"/>
      <c r="B22" s="77"/>
      <c r="C22" s="67" t="s">
        <v>171</v>
      </c>
      <c r="D22" s="77"/>
    </row>
    <row r="23" ht="16.5" customHeight="1" spans="1:4">
      <c r="A23" s="165"/>
      <c r="B23" s="77"/>
      <c r="C23" s="67" t="s">
        <v>172</v>
      </c>
      <c r="D23" s="77"/>
    </row>
    <row r="24" ht="16.5" customHeight="1" spans="1:4">
      <c r="A24" s="165"/>
      <c r="B24" s="77"/>
      <c r="C24" s="67" t="s">
        <v>173</v>
      </c>
      <c r="D24" s="77"/>
    </row>
    <row r="25" ht="16.5" customHeight="1" spans="1:4">
      <c r="A25" s="165"/>
      <c r="B25" s="77"/>
      <c r="C25" s="67" t="s">
        <v>174</v>
      </c>
      <c r="D25" s="77">
        <v>206346.6</v>
      </c>
    </row>
    <row r="26" ht="16.5" customHeight="1" spans="1:4">
      <c r="A26" s="165"/>
      <c r="B26" s="77"/>
      <c r="C26" s="67" t="s">
        <v>175</v>
      </c>
      <c r="D26" s="77"/>
    </row>
    <row r="27" ht="16.5" customHeight="1" spans="1:4">
      <c r="A27" s="165"/>
      <c r="B27" s="77"/>
      <c r="C27" s="67" t="s">
        <v>176</v>
      </c>
      <c r="D27" s="77"/>
    </row>
    <row r="28" ht="16.5" customHeight="1" spans="1:4">
      <c r="A28" s="165"/>
      <c r="B28" s="77"/>
      <c r="C28" s="67" t="s">
        <v>177</v>
      </c>
      <c r="D28" s="77"/>
    </row>
    <row r="29" ht="16.5" customHeight="1" spans="1:4">
      <c r="A29" s="165"/>
      <c r="B29" s="77"/>
      <c r="C29" s="67" t="s">
        <v>178</v>
      </c>
      <c r="D29" s="77"/>
    </row>
    <row r="30" ht="16.5" customHeight="1" spans="1:4">
      <c r="A30" s="165"/>
      <c r="B30" s="77"/>
      <c r="C30" s="67" t="s">
        <v>179</v>
      </c>
      <c r="D30" s="77">
        <v>10000000</v>
      </c>
    </row>
    <row r="31" ht="16.5" customHeight="1" spans="1:4">
      <c r="A31" s="165"/>
      <c r="B31" s="77"/>
      <c r="C31" s="146" t="s">
        <v>180</v>
      </c>
      <c r="D31" s="77"/>
    </row>
    <row r="32" ht="16.5" customHeight="1" spans="1:4">
      <c r="A32" s="165"/>
      <c r="B32" s="77"/>
      <c r="C32" s="146" t="s">
        <v>181</v>
      </c>
      <c r="D32" s="77"/>
    </row>
    <row r="33" ht="16.5" customHeight="1" spans="1:4">
      <c r="A33" s="165"/>
      <c r="B33" s="77"/>
      <c r="C33" s="29" t="s">
        <v>182</v>
      </c>
      <c r="D33" s="77"/>
    </row>
    <row r="34" ht="15" customHeight="1" spans="1:4">
      <c r="A34" s="166" t="s">
        <v>50</v>
      </c>
      <c r="B34" s="167">
        <v>15091542.07</v>
      </c>
      <c r="C34" s="166" t="s">
        <v>51</v>
      </c>
      <c r="D34" s="167">
        <v>15091542.07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4"/>
  <sheetViews>
    <sheetView showZeros="0" topLeftCell="B23" workbookViewId="0">
      <selection activeCell="D32" sqref="D32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6"/>
      <c r="F1" s="69"/>
      <c r="G1" s="141" t="s">
        <v>183</v>
      </c>
    </row>
    <row r="2" ht="41.25" customHeight="1" spans="1:7">
      <c r="A2" s="122" t="str">
        <f>"2025"&amp;"年一般公共预算支出预算表（按功能科目分类）"</f>
        <v>2025年一般公共预算支出预算表（按功能科目分类）</v>
      </c>
      <c r="B2" s="122"/>
      <c r="C2" s="122"/>
      <c r="D2" s="122"/>
      <c r="E2" s="122"/>
      <c r="F2" s="122"/>
      <c r="G2" s="122"/>
    </row>
    <row r="3" ht="18" customHeight="1" spans="1:7">
      <c r="A3" s="4" t="str">
        <f>"单位名称："&amp;"禄劝彝族苗族自治县供销合作社联合社"</f>
        <v>单位名称：禄劝彝族苗族自治县供销合作社联合社</v>
      </c>
      <c r="F3" s="119"/>
      <c r="G3" s="141" t="s">
        <v>1</v>
      </c>
    </row>
    <row r="4" ht="20.25" customHeight="1" spans="1:7">
      <c r="A4" s="157" t="s">
        <v>184</v>
      </c>
      <c r="B4" s="158"/>
      <c r="C4" s="123" t="s">
        <v>55</v>
      </c>
      <c r="D4" s="149" t="s">
        <v>76</v>
      </c>
      <c r="E4" s="11"/>
      <c r="F4" s="12"/>
      <c r="G4" s="138" t="s">
        <v>77</v>
      </c>
    </row>
    <row r="5" ht="20.25" customHeight="1" spans="1:7">
      <c r="A5" s="159" t="s">
        <v>73</v>
      </c>
      <c r="B5" s="159" t="s">
        <v>74</v>
      </c>
      <c r="C5" s="18"/>
      <c r="D5" s="128" t="s">
        <v>57</v>
      </c>
      <c r="E5" s="128" t="s">
        <v>185</v>
      </c>
      <c r="F5" s="128" t="s">
        <v>186</v>
      </c>
      <c r="G5" s="140"/>
    </row>
    <row r="6" ht="15" customHeight="1" spans="1:7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  <c r="G6" s="58" t="s">
        <v>89</v>
      </c>
    </row>
    <row r="7" ht="18" customHeight="1" spans="1:7">
      <c r="A7" s="29" t="s">
        <v>98</v>
      </c>
      <c r="B7" s="29" t="s">
        <v>99</v>
      </c>
      <c r="C7" s="77">
        <v>705981.12</v>
      </c>
      <c r="D7" s="77">
        <v>705981.12</v>
      </c>
      <c r="E7" s="77">
        <v>705981.12</v>
      </c>
      <c r="F7" s="77"/>
      <c r="G7" s="77"/>
    </row>
    <row r="8" ht="18" customHeight="1" spans="1:7">
      <c r="A8" s="134" t="s">
        <v>100</v>
      </c>
      <c r="B8" s="134" t="s">
        <v>101</v>
      </c>
      <c r="C8" s="77">
        <v>559775.74</v>
      </c>
      <c r="D8" s="77">
        <v>559775.74</v>
      </c>
      <c r="E8" s="77">
        <v>559775.74</v>
      </c>
      <c r="F8" s="77"/>
      <c r="G8" s="77"/>
    </row>
    <row r="9" ht="18" customHeight="1" spans="1:7">
      <c r="A9" s="135" t="s">
        <v>102</v>
      </c>
      <c r="B9" s="135" t="s">
        <v>103</v>
      </c>
      <c r="C9" s="77">
        <v>253000.8</v>
      </c>
      <c r="D9" s="77">
        <v>253000.8</v>
      </c>
      <c r="E9" s="77">
        <v>253000.8</v>
      </c>
      <c r="F9" s="77"/>
      <c r="G9" s="77"/>
    </row>
    <row r="10" ht="18" customHeight="1" spans="1:7">
      <c r="A10" s="135" t="s">
        <v>104</v>
      </c>
      <c r="B10" s="135" t="s">
        <v>105</v>
      </c>
      <c r="C10" s="77">
        <v>306774.94</v>
      </c>
      <c r="D10" s="77">
        <v>306774.94</v>
      </c>
      <c r="E10" s="77">
        <v>306774.94</v>
      </c>
      <c r="F10" s="77"/>
      <c r="G10" s="77"/>
    </row>
    <row r="11" ht="18" customHeight="1" spans="1:7">
      <c r="A11" s="134" t="s">
        <v>106</v>
      </c>
      <c r="B11" s="134" t="s">
        <v>107</v>
      </c>
      <c r="C11" s="77">
        <v>145284</v>
      </c>
      <c r="D11" s="77">
        <v>145284</v>
      </c>
      <c r="E11" s="77">
        <v>145284</v>
      </c>
      <c r="F11" s="77"/>
      <c r="G11" s="77"/>
    </row>
    <row r="12" ht="18" customHeight="1" spans="1:7">
      <c r="A12" s="135" t="s">
        <v>108</v>
      </c>
      <c r="B12" s="135" t="s">
        <v>109</v>
      </c>
      <c r="C12" s="77">
        <v>145284</v>
      </c>
      <c r="D12" s="77">
        <v>145284</v>
      </c>
      <c r="E12" s="77">
        <v>145284</v>
      </c>
      <c r="F12" s="77"/>
      <c r="G12" s="77"/>
    </row>
    <row r="13" ht="18" customHeight="1" spans="1:7">
      <c r="A13" s="134" t="s">
        <v>110</v>
      </c>
      <c r="B13" s="134" t="s">
        <v>111</v>
      </c>
      <c r="C13" s="77">
        <v>921.38</v>
      </c>
      <c r="D13" s="77">
        <v>921.38</v>
      </c>
      <c r="E13" s="77">
        <v>921.38</v>
      </c>
      <c r="F13" s="77"/>
      <c r="G13" s="77"/>
    </row>
    <row r="14" ht="18" customHeight="1" spans="1:7">
      <c r="A14" s="135" t="s">
        <v>112</v>
      </c>
      <c r="B14" s="135" t="s">
        <v>111</v>
      </c>
      <c r="C14" s="77">
        <v>921.38</v>
      </c>
      <c r="D14" s="77">
        <v>921.38</v>
      </c>
      <c r="E14" s="77">
        <v>921.38</v>
      </c>
      <c r="F14" s="77"/>
      <c r="G14" s="77"/>
    </row>
    <row r="15" ht="18" customHeight="1" spans="1:7">
      <c r="A15" s="29" t="s">
        <v>113</v>
      </c>
      <c r="B15" s="29" t="s">
        <v>114</v>
      </c>
      <c r="C15" s="77">
        <v>309419.35</v>
      </c>
      <c r="D15" s="77">
        <v>309419.35</v>
      </c>
      <c r="E15" s="77">
        <v>309419.35</v>
      </c>
      <c r="F15" s="77"/>
      <c r="G15" s="77"/>
    </row>
    <row r="16" ht="18" customHeight="1" spans="1:7">
      <c r="A16" s="134" t="s">
        <v>115</v>
      </c>
      <c r="B16" s="134" t="s">
        <v>116</v>
      </c>
      <c r="C16" s="77">
        <v>309419.35</v>
      </c>
      <c r="D16" s="77">
        <v>309419.35</v>
      </c>
      <c r="E16" s="77">
        <v>309419.35</v>
      </c>
      <c r="F16" s="77"/>
      <c r="G16" s="77"/>
    </row>
    <row r="17" ht="18" customHeight="1" spans="1:7">
      <c r="A17" s="135" t="s">
        <v>117</v>
      </c>
      <c r="B17" s="135" t="s">
        <v>118</v>
      </c>
      <c r="C17" s="77">
        <v>129016.99</v>
      </c>
      <c r="D17" s="77">
        <v>129016.99</v>
      </c>
      <c r="E17" s="77">
        <v>129016.99</v>
      </c>
      <c r="F17" s="77"/>
      <c r="G17" s="77"/>
    </row>
    <row r="18" ht="18" customHeight="1" spans="1:7">
      <c r="A18" s="135" t="s">
        <v>119</v>
      </c>
      <c r="B18" s="135" t="s">
        <v>120</v>
      </c>
      <c r="C18" s="77">
        <v>18107.1</v>
      </c>
      <c r="D18" s="77">
        <v>18107.1</v>
      </c>
      <c r="E18" s="77">
        <v>18107.1</v>
      </c>
      <c r="F18" s="77"/>
      <c r="G18" s="77"/>
    </row>
    <row r="19" ht="18" customHeight="1" spans="1:7">
      <c r="A19" s="135" t="s">
        <v>121</v>
      </c>
      <c r="B19" s="135" t="s">
        <v>122</v>
      </c>
      <c r="C19" s="77">
        <v>147494.75</v>
      </c>
      <c r="D19" s="77">
        <v>147494.75</v>
      </c>
      <c r="E19" s="77">
        <v>147494.75</v>
      </c>
      <c r="F19" s="77"/>
      <c r="G19" s="77"/>
    </row>
    <row r="20" ht="18" customHeight="1" spans="1:7">
      <c r="A20" s="135" t="s">
        <v>123</v>
      </c>
      <c r="B20" s="135" t="s">
        <v>124</v>
      </c>
      <c r="C20" s="77">
        <v>14800.51</v>
      </c>
      <c r="D20" s="77">
        <v>14800.51</v>
      </c>
      <c r="E20" s="77">
        <v>14800.51</v>
      </c>
      <c r="F20" s="77"/>
      <c r="G20" s="77"/>
    </row>
    <row r="21" ht="18" customHeight="1" spans="1:7">
      <c r="A21" s="29" t="s">
        <v>125</v>
      </c>
      <c r="B21" s="29" t="s">
        <v>126</v>
      </c>
      <c r="C21" s="77">
        <v>1000000</v>
      </c>
      <c r="D21" s="77"/>
      <c r="E21" s="77"/>
      <c r="F21" s="77"/>
      <c r="G21" s="77">
        <v>1000000</v>
      </c>
    </row>
    <row r="22" ht="18" customHeight="1" spans="1:7">
      <c r="A22" s="134" t="s">
        <v>127</v>
      </c>
      <c r="B22" s="134" t="s">
        <v>128</v>
      </c>
      <c r="C22" s="77">
        <v>1000000</v>
      </c>
      <c r="D22" s="77"/>
      <c r="E22" s="77"/>
      <c r="F22" s="77"/>
      <c r="G22" s="77">
        <v>1000000</v>
      </c>
    </row>
    <row r="23" ht="18" customHeight="1" spans="1:7">
      <c r="A23" s="135" t="s">
        <v>129</v>
      </c>
      <c r="B23" s="135" t="s">
        <v>130</v>
      </c>
      <c r="C23" s="77">
        <v>1000000</v>
      </c>
      <c r="D23" s="77"/>
      <c r="E23" s="77"/>
      <c r="F23" s="77"/>
      <c r="G23" s="77">
        <v>1000000</v>
      </c>
    </row>
    <row r="24" ht="18" customHeight="1" spans="1:7">
      <c r="A24" s="29" t="s">
        <v>131</v>
      </c>
      <c r="B24" s="29" t="s">
        <v>132</v>
      </c>
      <c r="C24" s="77">
        <v>2869795</v>
      </c>
      <c r="D24" s="77">
        <v>1865795</v>
      </c>
      <c r="E24" s="77">
        <v>1719795</v>
      </c>
      <c r="F24" s="77">
        <v>146000</v>
      </c>
      <c r="G24" s="77">
        <v>1004000</v>
      </c>
    </row>
    <row r="25" ht="18" customHeight="1" spans="1:7">
      <c r="A25" s="134" t="s">
        <v>133</v>
      </c>
      <c r="B25" s="134" t="s">
        <v>134</v>
      </c>
      <c r="C25" s="77">
        <v>2869795</v>
      </c>
      <c r="D25" s="77">
        <v>1865795</v>
      </c>
      <c r="E25" s="77">
        <v>1719795</v>
      </c>
      <c r="F25" s="77">
        <v>146000</v>
      </c>
      <c r="G25" s="77">
        <v>1004000</v>
      </c>
    </row>
    <row r="26" ht="18" customHeight="1" spans="1:7">
      <c r="A26" s="135" t="s">
        <v>135</v>
      </c>
      <c r="B26" s="135" t="s">
        <v>136</v>
      </c>
      <c r="C26" s="77">
        <v>2465795</v>
      </c>
      <c r="D26" s="77">
        <v>1865795</v>
      </c>
      <c r="E26" s="77">
        <v>1719795</v>
      </c>
      <c r="F26" s="77">
        <v>146000</v>
      </c>
      <c r="G26" s="77">
        <v>600000</v>
      </c>
    </row>
    <row r="27" ht="18" customHeight="1" spans="1:7">
      <c r="A27" s="135" t="s">
        <v>137</v>
      </c>
      <c r="B27" s="135" t="s">
        <v>138</v>
      </c>
      <c r="C27" s="77">
        <v>404000</v>
      </c>
      <c r="D27" s="77"/>
      <c r="E27" s="77"/>
      <c r="F27" s="77"/>
      <c r="G27" s="77">
        <v>404000</v>
      </c>
    </row>
    <row r="28" ht="18" customHeight="1" spans="1:7">
      <c r="A28" s="29" t="s">
        <v>139</v>
      </c>
      <c r="B28" s="29" t="s">
        <v>140</v>
      </c>
      <c r="C28" s="77">
        <v>206346.6</v>
      </c>
      <c r="D28" s="77">
        <v>206346.6</v>
      </c>
      <c r="E28" s="77">
        <v>206346.6</v>
      </c>
      <c r="F28" s="77"/>
      <c r="G28" s="77"/>
    </row>
    <row r="29" ht="18" customHeight="1" spans="1:7">
      <c r="A29" s="134" t="s">
        <v>141</v>
      </c>
      <c r="B29" s="134" t="s">
        <v>142</v>
      </c>
      <c r="C29" s="77">
        <v>206346.6</v>
      </c>
      <c r="D29" s="77">
        <v>206346.6</v>
      </c>
      <c r="E29" s="77">
        <v>206346.6</v>
      </c>
      <c r="F29" s="77"/>
      <c r="G29" s="77"/>
    </row>
    <row r="30" ht="18" customHeight="1" spans="1:7">
      <c r="A30" s="135" t="s">
        <v>143</v>
      </c>
      <c r="B30" s="135" t="s">
        <v>144</v>
      </c>
      <c r="C30" s="77">
        <v>206346.6</v>
      </c>
      <c r="D30" s="77">
        <v>206346.6</v>
      </c>
      <c r="E30" s="77">
        <v>206346.6</v>
      </c>
      <c r="F30" s="77"/>
      <c r="G30" s="77"/>
    </row>
    <row r="31" ht="18" customHeight="1" spans="1:7">
      <c r="A31" s="29" t="s">
        <v>145</v>
      </c>
      <c r="B31" s="29" t="s">
        <v>82</v>
      </c>
      <c r="C31" s="77">
        <v>10000000</v>
      </c>
      <c r="D31" s="77"/>
      <c r="E31" s="77"/>
      <c r="F31" s="77"/>
      <c r="G31" s="77">
        <v>10000000</v>
      </c>
    </row>
    <row r="32" ht="18" customHeight="1" spans="1:7">
      <c r="A32" s="134" t="s">
        <v>146</v>
      </c>
      <c r="B32" s="134" t="s">
        <v>147</v>
      </c>
      <c r="C32" s="77">
        <v>10000000</v>
      </c>
      <c r="D32" s="77"/>
      <c r="E32" s="77"/>
      <c r="F32" s="77"/>
      <c r="G32" s="77">
        <v>10000000</v>
      </c>
    </row>
    <row r="33" ht="18" customHeight="1" spans="1:7">
      <c r="A33" s="135" t="s">
        <v>148</v>
      </c>
      <c r="B33" s="135" t="s">
        <v>82</v>
      </c>
      <c r="C33" s="77">
        <v>10000000</v>
      </c>
      <c r="D33" s="77"/>
      <c r="E33" s="77"/>
      <c r="F33" s="77"/>
      <c r="G33" s="77">
        <v>10000000</v>
      </c>
    </row>
    <row r="34" ht="18" customHeight="1" spans="1:7">
      <c r="A34" s="76" t="s">
        <v>187</v>
      </c>
      <c r="B34" s="160" t="s">
        <v>187</v>
      </c>
      <c r="C34" s="77">
        <v>15091542.07</v>
      </c>
      <c r="D34" s="77">
        <v>3087542.07</v>
      </c>
      <c r="E34" s="77">
        <v>2941542.07</v>
      </c>
      <c r="F34" s="77">
        <v>146000</v>
      </c>
      <c r="G34" s="77">
        <v>12004000</v>
      </c>
    </row>
  </sheetData>
  <mergeCells count="6">
    <mergeCell ref="A2:G2"/>
    <mergeCell ref="A4:B4"/>
    <mergeCell ref="D4:F4"/>
    <mergeCell ref="A34:B34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selection activeCell="A14" sqref="A14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3" t="s">
        <v>188</v>
      </c>
    </row>
    <row r="2" ht="41.25" customHeight="1" spans="1:6">
      <c r="A2" s="154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5" t="str">
        <f>"单位名称："&amp;"禄劝彝族苗族自治县供销合作社联合社"</f>
        <v>单位名称：禄劝彝族苗族自治县供销合作社联合社</v>
      </c>
      <c r="B3" s="155"/>
      <c r="D3" s="42"/>
      <c r="E3" s="41"/>
      <c r="F3" s="62" t="s">
        <v>1</v>
      </c>
    </row>
    <row r="4" ht="27" customHeight="1" spans="1:6">
      <c r="A4" s="46" t="s">
        <v>189</v>
      </c>
      <c r="B4" s="46" t="s">
        <v>190</v>
      </c>
      <c r="C4" s="48" t="s">
        <v>191</v>
      </c>
      <c r="D4" s="46"/>
      <c r="E4" s="47"/>
      <c r="F4" s="46" t="s">
        <v>192</v>
      </c>
    </row>
    <row r="5" ht="28.5" customHeight="1" spans="1:6">
      <c r="A5" s="156"/>
      <c r="B5" s="50"/>
      <c r="C5" s="47" t="s">
        <v>57</v>
      </c>
      <c r="D5" s="47" t="s">
        <v>193</v>
      </c>
      <c r="E5" s="47" t="s">
        <v>194</v>
      </c>
      <c r="F5" s="49"/>
    </row>
    <row r="6" ht="17.25" customHeight="1" spans="1:6">
      <c r="A6" s="54" t="s">
        <v>83</v>
      </c>
      <c r="B6" s="54" t="s">
        <v>84</v>
      </c>
      <c r="C6" s="54" t="s">
        <v>85</v>
      </c>
      <c r="D6" s="54" t="s">
        <v>86</v>
      </c>
      <c r="E6" s="54" t="s">
        <v>87</v>
      </c>
      <c r="F6" s="54" t="s">
        <v>88</v>
      </c>
    </row>
    <row r="7" ht="17.25" customHeight="1" spans="1:6">
      <c r="A7" s="77"/>
      <c r="B7" s="77"/>
      <c r="C7" s="77"/>
      <c r="D7" s="77"/>
      <c r="E7" s="77"/>
      <c r="F7" s="77"/>
    </row>
    <row r="8" customHeight="1" spans="1:1">
      <c r="A8" t="s">
        <v>195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8"/>
  <sheetViews>
    <sheetView showZeros="0" topLeftCell="A2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21.375" customWidth="1"/>
    <col min="5" max="5" width="10.1416666666667" customWidth="1"/>
    <col min="6" max="6" width="28.8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6"/>
      <c r="C1" s="142"/>
      <c r="E1" s="143"/>
      <c r="F1" s="143"/>
      <c r="G1" s="143"/>
      <c r="H1" s="143"/>
      <c r="I1" s="81"/>
      <c r="J1" s="81"/>
      <c r="K1" s="81"/>
      <c r="L1" s="81"/>
      <c r="M1" s="81"/>
      <c r="N1" s="81"/>
      <c r="R1" s="81"/>
      <c r="V1" s="142"/>
      <c r="X1" s="2" t="s">
        <v>196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"单位名称："&amp;"禄劝彝族苗族自治县供销合作社联合社"</f>
        <v>单位名称：禄劝彝族苗族自治县供销合作社联合社</v>
      </c>
      <c r="B3" s="5"/>
      <c r="C3" s="144"/>
      <c r="D3" s="144"/>
      <c r="E3" s="144"/>
      <c r="F3" s="144"/>
      <c r="G3" s="144"/>
      <c r="H3" s="144"/>
      <c r="I3" s="83"/>
      <c r="J3" s="83"/>
      <c r="K3" s="83"/>
      <c r="L3" s="83"/>
      <c r="M3" s="83"/>
      <c r="N3" s="83"/>
      <c r="O3" s="6"/>
      <c r="P3" s="6"/>
      <c r="Q3" s="6"/>
      <c r="R3" s="83"/>
      <c r="V3" s="142"/>
      <c r="X3" s="2" t="s">
        <v>1</v>
      </c>
    </row>
    <row r="4" ht="18" customHeight="1" spans="1:24">
      <c r="A4" s="8" t="s">
        <v>197</v>
      </c>
      <c r="B4" s="8" t="s">
        <v>198</v>
      </c>
      <c r="C4" s="8" t="s">
        <v>199</v>
      </c>
      <c r="D4" s="8" t="s">
        <v>200</v>
      </c>
      <c r="E4" s="8" t="s">
        <v>201</v>
      </c>
      <c r="F4" s="8" t="s">
        <v>202</v>
      </c>
      <c r="G4" s="8" t="s">
        <v>203</v>
      </c>
      <c r="H4" s="8" t="s">
        <v>204</v>
      </c>
      <c r="I4" s="149" t="s">
        <v>205</v>
      </c>
      <c r="J4" s="78" t="s">
        <v>205</v>
      </c>
      <c r="K4" s="78"/>
      <c r="L4" s="78"/>
      <c r="M4" s="78"/>
      <c r="N4" s="78"/>
      <c r="O4" s="11"/>
      <c r="P4" s="11"/>
      <c r="Q4" s="11"/>
      <c r="R4" s="96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8"/>
      <c r="C5" s="125"/>
      <c r="D5" s="13"/>
      <c r="E5" s="13"/>
      <c r="F5" s="13"/>
      <c r="G5" s="13"/>
      <c r="H5" s="13"/>
      <c r="I5" s="123" t="s">
        <v>206</v>
      </c>
      <c r="J5" s="149" t="s">
        <v>58</v>
      </c>
      <c r="K5" s="78"/>
      <c r="L5" s="78"/>
      <c r="M5" s="78"/>
      <c r="N5" s="79"/>
      <c r="O5" s="10" t="s">
        <v>207</v>
      </c>
      <c r="P5" s="11"/>
      <c r="Q5" s="12"/>
      <c r="R5" s="8" t="s">
        <v>61</v>
      </c>
      <c r="S5" s="149" t="s">
        <v>62</v>
      </c>
      <c r="T5" s="96" t="s">
        <v>64</v>
      </c>
      <c r="U5" s="78" t="s">
        <v>62</v>
      </c>
      <c r="V5" s="96" t="s">
        <v>66</v>
      </c>
      <c r="W5" s="96" t="s">
        <v>67</v>
      </c>
      <c r="X5" s="152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50" t="s">
        <v>208</v>
      </c>
      <c r="K6" s="8" t="s">
        <v>209</v>
      </c>
      <c r="L6" s="8" t="s">
        <v>210</v>
      </c>
      <c r="M6" s="8" t="s">
        <v>211</v>
      </c>
      <c r="N6" s="8" t="s">
        <v>212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213</v>
      </c>
      <c r="V6" s="8" t="s">
        <v>66</v>
      </c>
      <c r="W6" s="8" t="s">
        <v>67</v>
      </c>
      <c r="X6" s="8" t="s">
        <v>68</v>
      </c>
    </row>
    <row r="7" ht="37.5" customHeight="1" spans="1:24">
      <c r="A7" s="145"/>
      <c r="B7" s="18"/>
      <c r="C7" s="145"/>
      <c r="D7" s="145"/>
      <c r="E7" s="145"/>
      <c r="F7" s="145"/>
      <c r="G7" s="145"/>
      <c r="H7" s="145"/>
      <c r="I7" s="145"/>
      <c r="J7" s="151" t="s">
        <v>57</v>
      </c>
      <c r="K7" s="16" t="s">
        <v>214</v>
      </c>
      <c r="L7" s="16" t="s">
        <v>210</v>
      </c>
      <c r="M7" s="16" t="s">
        <v>211</v>
      </c>
      <c r="N7" s="16" t="s">
        <v>212</v>
      </c>
      <c r="O7" s="16" t="s">
        <v>210</v>
      </c>
      <c r="P7" s="16" t="s">
        <v>211</v>
      </c>
      <c r="Q7" s="16" t="s">
        <v>212</v>
      </c>
      <c r="R7" s="16" t="s">
        <v>61</v>
      </c>
      <c r="S7" s="16" t="s">
        <v>57</v>
      </c>
      <c r="T7" s="16" t="s">
        <v>64</v>
      </c>
      <c r="U7" s="16" t="s">
        <v>213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6" t="s">
        <v>70</v>
      </c>
      <c r="B9" s="146" t="s">
        <v>70</v>
      </c>
      <c r="C9" s="146" t="s">
        <v>215</v>
      </c>
      <c r="D9" s="146" t="s">
        <v>216</v>
      </c>
      <c r="E9" s="146" t="s">
        <v>135</v>
      </c>
      <c r="F9" s="146" t="s">
        <v>136</v>
      </c>
      <c r="G9" s="146" t="s">
        <v>217</v>
      </c>
      <c r="H9" s="146" t="s">
        <v>218</v>
      </c>
      <c r="I9" s="77">
        <v>534012</v>
      </c>
      <c r="J9" s="77">
        <v>534012</v>
      </c>
      <c r="K9" s="77"/>
      <c r="L9" s="77"/>
      <c r="M9" s="77">
        <v>534012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6" t="s">
        <v>70</v>
      </c>
      <c r="B10" s="146" t="s">
        <v>70</v>
      </c>
      <c r="C10" s="146" t="s">
        <v>219</v>
      </c>
      <c r="D10" s="146" t="s">
        <v>220</v>
      </c>
      <c r="E10" s="146" t="s">
        <v>135</v>
      </c>
      <c r="F10" s="146" t="s">
        <v>136</v>
      </c>
      <c r="G10" s="146" t="s">
        <v>217</v>
      </c>
      <c r="H10" s="146" t="s">
        <v>218</v>
      </c>
      <c r="I10" s="77">
        <v>61896</v>
      </c>
      <c r="J10" s="77">
        <v>61896</v>
      </c>
      <c r="K10" s="23"/>
      <c r="L10" s="23"/>
      <c r="M10" s="77">
        <v>61896</v>
      </c>
      <c r="N10" s="23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6" t="s">
        <v>70</v>
      </c>
      <c r="B11" s="146" t="s">
        <v>70</v>
      </c>
      <c r="C11" s="146" t="s">
        <v>221</v>
      </c>
      <c r="D11" s="146" t="s">
        <v>144</v>
      </c>
      <c r="E11" s="146" t="s">
        <v>143</v>
      </c>
      <c r="F11" s="146" t="s">
        <v>144</v>
      </c>
      <c r="G11" s="146" t="s">
        <v>222</v>
      </c>
      <c r="H11" s="146" t="s">
        <v>144</v>
      </c>
      <c r="I11" s="77">
        <v>190551.48</v>
      </c>
      <c r="J11" s="77">
        <v>190551.48</v>
      </c>
      <c r="K11" s="23"/>
      <c r="L11" s="23"/>
      <c r="M11" s="77">
        <v>190551.48</v>
      </c>
      <c r="N11" s="23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6" t="s">
        <v>70</v>
      </c>
      <c r="B12" s="146" t="s">
        <v>70</v>
      </c>
      <c r="C12" s="146" t="s">
        <v>221</v>
      </c>
      <c r="D12" s="146" t="s">
        <v>144</v>
      </c>
      <c r="E12" s="146" t="s">
        <v>143</v>
      </c>
      <c r="F12" s="146" t="s">
        <v>144</v>
      </c>
      <c r="G12" s="146" t="s">
        <v>222</v>
      </c>
      <c r="H12" s="146" t="s">
        <v>144</v>
      </c>
      <c r="I12" s="77">
        <v>15795.12</v>
      </c>
      <c r="J12" s="77">
        <v>15795.12</v>
      </c>
      <c r="K12" s="23"/>
      <c r="L12" s="23"/>
      <c r="M12" s="77">
        <v>15795.12</v>
      </c>
      <c r="N12" s="23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6" t="s">
        <v>70</v>
      </c>
      <c r="B13" s="146" t="s">
        <v>70</v>
      </c>
      <c r="C13" s="146" t="s">
        <v>223</v>
      </c>
      <c r="D13" s="146" t="s">
        <v>224</v>
      </c>
      <c r="E13" s="146" t="s">
        <v>135</v>
      </c>
      <c r="F13" s="146" t="s">
        <v>136</v>
      </c>
      <c r="G13" s="146" t="s">
        <v>225</v>
      </c>
      <c r="H13" s="146" t="s">
        <v>226</v>
      </c>
      <c r="I13" s="77">
        <v>112200</v>
      </c>
      <c r="J13" s="77">
        <v>112200</v>
      </c>
      <c r="K13" s="23"/>
      <c r="L13" s="23"/>
      <c r="M13" s="77">
        <v>112200</v>
      </c>
      <c r="N13" s="23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6" t="s">
        <v>70</v>
      </c>
      <c r="B14" s="146" t="s">
        <v>70</v>
      </c>
      <c r="C14" s="146" t="s">
        <v>227</v>
      </c>
      <c r="D14" s="146" t="s">
        <v>228</v>
      </c>
      <c r="E14" s="146" t="s">
        <v>135</v>
      </c>
      <c r="F14" s="146" t="s">
        <v>136</v>
      </c>
      <c r="G14" s="146" t="s">
        <v>229</v>
      </c>
      <c r="H14" s="146" t="s">
        <v>228</v>
      </c>
      <c r="I14" s="77">
        <v>600</v>
      </c>
      <c r="J14" s="77">
        <v>600</v>
      </c>
      <c r="K14" s="23"/>
      <c r="L14" s="23"/>
      <c r="M14" s="77">
        <v>600</v>
      </c>
      <c r="N14" s="23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6" t="s">
        <v>70</v>
      </c>
      <c r="B15" s="146" t="s">
        <v>70</v>
      </c>
      <c r="C15" s="146" t="s">
        <v>227</v>
      </c>
      <c r="D15" s="146" t="s">
        <v>228</v>
      </c>
      <c r="E15" s="146" t="s">
        <v>135</v>
      </c>
      <c r="F15" s="146" t="s">
        <v>136</v>
      </c>
      <c r="G15" s="146" t="s">
        <v>229</v>
      </c>
      <c r="H15" s="146" t="s">
        <v>228</v>
      </c>
      <c r="I15" s="77">
        <v>7200</v>
      </c>
      <c r="J15" s="77">
        <v>7200</v>
      </c>
      <c r="K15" s="23"/>
      <c r="L15" s="23"/>
      <c r="M15" s="77">
        <v>7200</v>
      </c>
      <c r="N15" s="23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6" t="s">
        <v>70</v>
      </c>
      <c r="B16" s="146" t="s">
        <v>70</v>
      </c>
      <c r="C16" s="146" t="s">
        <v>230</v>
      </c>
      <c r="D16" s="146" t="s">
        <v>231</v>
      </c>
      <c r="E16" s="146" t="s">
        <v>135</v>
      </c>
      <c r="F16" s="146" t="s">
        <v>136</v>
      </c>
      <c r="G16" s="146" t="s">
        <v>232</v>
      </c>
      <c r="H16" s="146" t="s">
        <v>233</v>
      </c>
      <c r="I16" s="77">
        <v>24000</v>
      </c>
      <c r="J16" s="77">
        <v>24000</v>
      </c>
      <c r="K16" s="23"/>
      <c r="L16" s="23"/>
      <c r="M16" s="77">
        <v>24000</v>
      </c>
      <c r="N16" s="23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6" t="s">
        <v>70</v>
      </c>
      <c r="B17" s="146" t="s">
        <v>70</v>
      </c>
      <c r="C17" s="146" t="s">
        <v>230</v>
      </c>
      <c r="D17" s="146" t="s">
        <v>231</v>
      </c>
      <c r="E17" s="146" t="s">
        <v>135</v>
      </c>
      <c r="F17" s="146" t="s">
        <v>136</v>
      </c>
      <c r="G17" s="146" t="s">
        <v>232</v>
      </c>
      <c r="H17" s="146" t="s">
        <v>233</v>
      </c>
      <c r="I17" s="77">
        <v>2000</v>
      </c>
      <c r="J17" s="77">
        <v>2000</v>
      </c>
      <c r="K17" s="23"/>
      <c r="L17" s="23"/>
      <c r="M17" s="77">
        <v>2000</v>
      </c>
      <c r="N17" s="23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6" t="s">
        <v>70</v>
      </c>
      <c r="B18" s="146" t="s">
        <v>70</v>
      </c>
      <c r="C18" s="146" t="s">
        <v>234</v>
      </c>
      <c r="D18" s="146" t="s">
        <v>235</v>
      </c>
      <c r="E18" s="146" t="s">
        <v>135</v>
      </c>
      <c r="F18" s="146" t="s">
        <v>136</v>
      </c>
      <c r="G18" s="146" t="s">
        <v>236</v>
      </c>
      <c r="H18" s="146" t="s">
        <v>237</v>
      </c>
      <c r="I18" s="77">
        <v>194880</v>
      </c>
      <c r="J18" s="77">
        <v>194880</v>
      </c>
      <c r="K18" s="23"/>
      <c r="L18" s="23"/>
      <c r="M18" s="77">
        <v>194880</v>
      </c>
      <c r="N18" s="23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6" t="s">
        <v>70</v>
      </c>
      <c r="B19" s="146" t="s">
        <v>70</v>
      </c>
      <c r="C19" s="146" t="s">
        <v>238</v>
      </c>
      <c r="D19" s="146" t="s">
        <v>239</v>
      </c>
      <c r="E19" s="146" t="s">
        <v>135</v>
      </c>
      <c r="F19" s="146" t="s">
        <v>136</v>
      </c>
      <c r="G19" s="146" t="s">
        <v>236</v>
      </c>
      <c r="H19" s="146" t="s">
        <v>237</v>
      </c>
      <c r="I19" s="77">
        <v>44501</v>
      </c>
      <c r="J19" s="77">
        <v>44501</v>
      </c>
      <c r="K19" s="23"/>
      <c r="L19" s="23"/>
      <c r="M19" s="77">
        <v>44501</v>
      </c>
      <c r="N19" s="23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6" t="s">
        <v>70</v>
      </c>
      <c r="B20" s="146" t="s">
        <v>70</v>
      </c>
      <c r="C20" s="146" t="s">
        <v>240</v>
      </c>
      <c r="D20" s="146" t="s">
        <v>241</v>
      </c>
      <c r="E20" s="146" t="s">
        <v>135</v>
      </c>
      <c r="F20" s="146" t="s">
        <v>136</v>
      </c>
      <c r="G20" s="146" t="s">
        <v>242</v>
      </c>
      <c r="H20" s="146" t="s">
        <v>243</v>
      </c>
      <c r="I20" s="77">
        <v>814776</v>
      </c>
      <c r="J20" s="77">
        <v>814776</v>
      </c>
      <c r="K20" s="23"/>
      <c r="L20" s="23"/>
      <c r="M20" s="77">
        <v>814776</v>
      </c>
      <c r="N20" s="23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6" t="s">
        <v>70</v>
      </c>
      <c r="B21" s="146" t="s">
        <v>70</v>
      </c>
      <c r="C21" s="146" t="s">
        <v>244</v>
      </c>
      <c r="D21" s="146" t="s">
        <v>245</v>
      </c>
      <c r="E21" s="146" t="s">
        <v>135</v>
      </c>
      <c r="F21" s="146" t="s">
        <v>136</v>
      </c>
      <c r="G21" s="146" t="s">
        <v>246</v>
      </c>
      <c r="H21" s="146" t="s">
        <v>247</v>
      </c>
      <c r="I21" s="77">
        <v>8400</v>
      </c>
      <c r="J21" s="77">
        <v>8400</v>
      </c>
      <c r="K21" s="23"/>
      <c r="L21" s="23"/>
      <c r="M21" s="77">
        <v>8400</v>
      </c>
      <c r="N21" s="23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6" t="s">
        <v>70</v>
      </c>
      <c r="B22" s="146" t="s">
        <v>70</v>
      </c>
      <c r="C22" s="146" t="s">
        <v>248</v>
      </c>
      <c r="D22" s="146" t="s">
        <v>249</v>
      </c>
      <c r="E22" s="146" t="s">
        <v>135</v>
      </c>
      <c r="F22" s="146" t="s">
        <v>136</v>
      </c>
      <c r="G22" s="146" t="s">
        <v>246</v>
      </c>
      <c r="H22" s="146" t="s">
        <v>247</v>
      </c>
      <c r="I22" s="77">
        <v>18420</v>
      </c>
      <c r="J22" s="77">
        <v>18420</v>
      </c>
      <c r="K22" s="23"/>
      <c r="L22" s="23"/>
      <c r="M22" s="77">
        <v>18420</v>
      </c>
      <c r="N22" s="23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6" t="s">
        <v>70</v>
      </c>
      <c r="B23" s="146" t="s">
        <v>70</v>
      </c>
      <c r="C23" s="146" t="s">
        <v>248</v>
      </c>
      <c r="D23" s="146" t="s">
        <v>249</v>
      </c>
      <c r="E23" s="146" t="s">
        <v>135</v>
      </c>
      <c r="F23" s="146" t="s">
        <v>136</v>
      </c>
      <c r="G23" s="146" t="s">
        <v>246</v>
      </c>
      <c r="H23" s="146" t="s">
        <v>247</v>
      </c>
      <c r="I23" s="77">
        <v>10104</v>
      </c>
      <c r="J23" s="77">
        <v>10104</v>
      </c>
      <c r="K23" s="23"/>
      <c r="L23" s="23"/>
      <c r="M23" s="77">
        <v>10104</v>
      </c>
      <c r="N23" s="23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6" t="s">
        <v>70</v>
      </c>
      <c r="B24" s="146" t="s">
        <v>70</v>
      </c>
      <c r="C24" s="146" t="s">
        <v>250</v>
      </c>
      <c r="D24" s="146" t="s">
        <v>251</v>
      </c>
      <c r="E24" s="146" t="s">
        <v>135</v>
      </c>
      <c r="F24" s="146" t="s">
        <v>136</v>
      </c>
      <c r="G24" s="146" t="s">
        <v>236</v>
      </c>
      <c r="H24" s="146" t="s">
        <v>237</v>
      </c>
      <c r="I24" s="77">
        <v>5158</v>
      </c>
      <c r="J24" s="77">
        <v>5158</v>
      </c>
      <c r="K24" s="23"/>
      <c r="L24" s="23"/>
      <c r="M24" s="77">
        <v>5158</v>
      </c>
      <c r="N24" s="23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6" t="s">
        <v>70</v>
      </c>
      <c r="B25" s="146" t="s">
        <v>70</v>
      </c>
      <c r="C25" s="146" t="s">
        <v>252</v>
      </c>
      <c r="D25" s="146" t="s">
        <v>253</v>
      </c>
      <c r="E25" s="146" t="s">
        <v>135</v>
      </c>
      <c r="F25" s="146" t="s">
        <v>136</v>
      </c>
      <c r="G25" s="146" t="s">
        <v>242</v>
      </c>
      <c r="H25" s="146" t="s">
        <v>243</v>
      </c>
      <c r="I25" s="77">
        <v>27648</v>
      </c>
      <c r="J25" s="77">
        <v>27648</v>
      </c>
      <c r="K25" s="23"/>
      <c r="L25" s="23"/>
      <c r="M25" s="77">
        <v>27648</v>
      </c>
      <c r="N25" s="23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6" t="s">
        <v>70</v>
      </c>
      <c r="B26" s="146" t="s">
        <v>70</v>
      </c>
      <c r="C26" s="146" t="s">
        <v>254</v>
      </c>
      <c r="D26" s="146" t="s">
        <v>255</v>
      </c>
      <c r="E26" s="146" t="s">
        <v>112</v>
      </c>
      <c r="F26" s="146" t="s">
        <v>111</v>
      </c>
      <c r="G26" s="146" t="s">
        <v>256</v>
      </c>
      <c r="H26" s="146" t="s">
        <v>257</v>
      </c>
      <c r="I26" s="77">
        <v>921.38</v>
      </c>
      <c r="J26" s="77">
        <v>921.38</v>
      </c>
      <c r="K26" s="23"/>
      <c r="L26" s="23"/>
      <c r="M26" s="77">
        <v>921.38</v>
      </c>
      <c r="N26" s="23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6" t="s">
        <v>70</v>
      </c>
      <c r="B27" s="146" t="s">
        <v>70</v>
      </c>
      <c r="C27" s="146" t="s">
        <v>258</v>
      </c>
      <c r="D27" s="146" t="s">
        <v>259</v>
      </c>
      <c r="E27" s="146" t="s">
        <v>123</v>
      </c>
      <c r="F27" s="146" t="s">
        <v>124</v>
      </c>
      <c r="G27" s="146" t="s">
        <v>256</v>
      </c>
      <c r="H27" s="146" t="s">
        <v>257</v>
      </c>
      <c r="I27" s="77">
        <v>2899.26</v>
      </c>
      <c r="J27" s="77">
        <v>2899.26</v>
      </c>
      <c r="K27" s="23"/>
      <c r="L27" s="23"/>
      <c r="M27" s="77">
        <v>2899.26</v>
      </c>
      <c r="N27" s="23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6" t="s">
        <v>70</v>
      </c>
      <c r="B28" s="146" t="s">
        <v>70</v>
      </c>
      <c r="C28" s="146" t="s">
        <v>258</v>
      </c>
      <c r="D28" s="146" t="s">
        <v>259</v>
      </c>
      <c r="E28" s="146" t="s">
        <v>123</v>
      </c>
      <c r="F28" s="146" t="s">
        <v>124</v>
      </c>
      <c r="G28" s="146" t="s">
        <v>256</v>
      </c>
      <c r="H28" s="146" t="s">
        <v>257</v>
      </c>
      <c r="I28" s="77">
        <v>263.25</v>
      </c>
      <c r="J28" s="77">
        <v>263.25</v>
      </c>
      <c r="K28" s="23"/>
      <c r="L28" s="23"/>
      <c r="M28" s="77">
        <v>263.25</v>
      </c>
      <c r="N28" s="23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6" t="s">
        <v>70</v>
      </c>
      <c r="B29" s="146" t="s">
        <v>70</v>
      </c>
      <c r="C29" s="146" t="s">
        <v>260</v>
      </c>
      <c r="D29" s="146" t="s">
        <v>261</v>
      </c>
      <c r="E29" s="146" t="s">
        <v>119</v>
      </c>
      <c r="F29" s="146" t="s">
        <v>120</v>
      </c>
      <c r="G29" s="146" t="s">
        <v>262</v>
      </c>
      <c r="H29" s="146" t="s">
        <v>263</v>
      </c>
      <c r="I29" s="77">
        <v>7140</v>
      </c>
      <c r="J29" s="77">
        <v>7140</v>
      </c>
      <c r="K29" s="23"/>
      <c r="L29" s="23"/>
      <c r="M29" s="77">
        <v>7140</v>
      </c>
      <c r="N29" s="23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6" t="s">
        <v>70</v>
      </c>
      <c r="B30" s="146" t="s">
        <v>70</v>
      </c>
      <c r="C30" s="146" t="s">
        <v>260</v>
      </c>
      <c r="D30" s="146" t="s">
        <v>261</v>
      </c>
      <c r="E30" s="146" t="s">
        <v>121</v>
      </c>
      <c r="F30" s="146" t="s">
        <v>122</v>
      </c>
      <c r="G30" s="146" t="s">
        <v>264</v>
      </c>
      <c r="H30" s="146" t="s">
        <v>265</v>
      </c>
      <c r="I30" s="77">
        <v>68852</v>
      </c>
      <c r="J30" s="77">
        <v>68852</v>
      </c>
      <c r="K30" s="23"/>
      <c r="L30" s="23"/>
      <c r="M30" s="77">
        <v>68852</v>
      </c>
      <c r="N30" s="23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6" t="s">
        <v>70</v>
      </c>
      <c r="B31" s="146" t="s">
        <v>70</v>
      </c>
      <c r="C31" s="146" t="s">
        <v>266</v>
      </c>
      <c r="D31" s="146" t="s">
        <v>267</v>
      </c>
      <c r="E31" s="146" t="s">
        <v>102</v>
      </c>
      <c r="F31" s="146" t="s">
        <v>103</v>
      </c>
      <c r="G31" s="146" t="s">
        <v>268</v>
      </c>
      <c r="H31" s="146" t="s">
        <v>269</v>
      </c>
      <c r="I31" s="77">
        <v>21060.15</v>
      </c>
      <c r="J31" s="77">
        <v>21060.15</v>
      </c>
      <c r="K31" s="23"/>
      <c r="L31" s="23"/>
      <c r="M31" s="77">
        <v>21060.15</v>
      </c>
      <c r="N31" s="23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6" t="s">
        <v>70</v>
      </c>
      <c r="B32" s="146" t="s">
        <v>70</v>
      </c>
      <c r="C32" s="146" t="s">
        <v>266</v>
      </c>
      <c r="D32" s="146" t="s">
        <v>267</v>
      </c>
      <c r="E32" s="146" t="s">
        <v>102</v>
      </c>
      <c r="F32" s="146" t="s">
        <v>103</v>
      </c>
      <c r="G32" s="146" t="s">
        <v>268</v>
      </c>
      <c r="H32" s="146" t="s">
        <v>269</v>
      </c>
      <c r="I32" s="77">
        <v>231940.65</v>
      </c>
      <c r="J32" s="77">
        <v>231940.65</v>
      </c>
      <c r="K32" s="23"/>
      <c r="L32" s="23"/>
      <c r="M32" s="77">
        <v>231940.65</v>
      </c>
      <c r="N32" s="23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6" t="s">
        <v>70</v>
      </c>
      <c r="B33" s="146" t="s">
        <v>70</v>
      </c>
      <c r="C33" s="146" t="s">
        <v>270</v>
      </c>
      <c r="D33" s="146" t="s">
        <v>271</v>
      </c>
      <c r="E33" s="146" t="s">
        <v>117</v>
      </c>
      <c r="F33" s="146" t="s">
        <v>118</v>
      </c>
      <c r="G33" s="146" t="s">
        <v>262</v>
      </c>
      <c r="H33" s="146" t="s">
        <v>263</v>
      </c>
      <c r="I33" s="77">
        <v>113071.07</v>
      </c>
      <c r="J33" s="77">
        <v>113071.07</v>
      </c>
      <c r="K33" s="23"/>
      <c r="L33" s="23"/>
      <c r="M33" s="77">
        <v>113071.07</v>
      </c>
      <c r="N33" s="23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6" t="s">
        <v>70</v>
      </c>
      <c r="B34" s="146" t="s">
        <v>70</v>
      </c>
      <c r="C34" s="146" t="s">
        <v>270</v>
      </c>
      <c r="D34" s="146" t="s">
        <v>271</v>
      </c>
      <c r="E34" s="146" t="s">
        <v>117</v>
      </c>
      <c r="F34" s="146" t="s">
        <v>118</v>
      </c>
      <c r="G34" s="146" t="s">
        <v>262</v>
      </c>
      <c r="H34" s="146" t="s">
        <v>263</v>
      </c>
      <c r="I34" s="77">
        <v>13046.66</v>
      </c>
      <c r="J34" s="77">
        <v>13046.66</v>
      </c>
      <c r="K34" s="23"/>
      <c r="L34" s="23"/>
      <c r="M34" s="77">
        <v>13046.66</v>
      </c>
      <c r="N34" s="23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46" t="s">
        <v>70</v>
      </c>
      <c r="B35" s="146" t="s">
        <v>70</v>
      </c>
      <c r="C35" s="146" t="s">
        <v>270</v>
      </c>
      <c r="D35" s="146" t="s">
        <v>271</v>
      </c>
      <c r="E35" s="146" t="s">
        <v>117</v>
      </c>
      <c r="F35" s="146" t="s">
        <v>118</v>
      </c>
      <c r="G35" s="146" t="s">
        <v>262</v>
      </c>
      <c r="H35" s="146" t="s">
        <v>263</v>
      </c>
      <c r="I35" s="77">
        <v>2899.26</v>
      </c>
      <c r="J35" s="77">
        <v>2899.26</v>
      </c>
      <c r="K35" s="23"/>
      <c r="L35" s="23"/>
      <c r="M35" s="77">
        <v>2899.26</v>
      </c>
      <c r="N35" s="23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20.25" customHeight="1" spans="1:24">
      <c r="A36" s="146" t="s">
        <v>70</v>
      </c>
      <c r="B36" s="146" t="s">
        <v>70</v>
      </c>
      <c r="C36" s="146" t="s">
        <v>270</v>
      </c>
      <c r="D36" s="146" t="s">
        <v>271</v>
      </c>
      <c r="E36" s="146" t="s">
        <v>119</v>
      </c>
      <c r="F36" s="146" t="s">
        <v>120</v>
      </c>
      <c r="G36" s="146" t="s">
        <v>262</v>
      </c>
      <c r="H36" s="146" t="s">
        <v>263</v>
      </c>
      <c r="I36" s="77">
        <v>246.45</v>
      </c>
      <c r="J36" s="77">
        <v>246.45</v>
      </c>
      <c r="K36" s="23"/>
      <c r="L36" s="23"/>
      <c r="M36" s="77">
        <v>246.45</v>
      </c>
      <c r="N36" s="23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ht="20.25" customHeight="1" spans="1:24">
      <c r="A37" s="146" t="s">
        <v>70</v>
      </c>
      <c r="B37" s="146" t="s">
        <v>70</v>
      </c>
      <c r="C37" s="146" t="s">
        <v>270</v>
      </c>
      <c r="D37" s="146" t="s">
        <v>271</v>
      </c>
      <c r="E37" s="146" t="s">
        <v>119</v>
      </c>
      <c r="F37" s="146" t="s">
        <v>120</v>
      </c>
      <c r="G37" s="146" t="s">
        <v>262</v>
      </c>
      <c r="H37" s="146" t="s">
        <v>263</v>
      </c>
      <c r="I37" s="77">
        <v>9611.62</v>
      </c>
      <c r="J37" s="77">
        <v>9611.62</v>
      </c>
      <c r="K37" s="23"/>
      <c r="L37" s="23"/>
      <c r="M37" s="77">
        <v>9611.62</v>
      </c>
      <c r="N37" s="23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ht="20.25" customHeight="1" spans="1:24">
      <c r="A38" s="146" t="s">
        <v>70</v>
      </c>
      <c r="B38" s="146" t="s">
        <v>70</v>
      </c>
      <c r="C38" s="146" t="s">
        <v>270</v>
      </c>
      <c r="D38" s="146" t="s">
        <v>271</v>
      </c>
      <c r="E38" s="146" t="s">
        <v>119</v>
      </c>
      <c r="F38" s="146" t="s">
        <v>120</v>
      </c>
      <c r="G38" s="146" t="s">
        <v>262</v>
      </c>
      <c r="H38" s="146" t="s">
        <v>263</v>
      </c>
      <c r="I38" s="77">
        <v>1109.03</v>
      </c>
      <c r="J38" s="77">
        <v>1109.03</v>
      </c>
      <c r="K38" s="23"/>
      <c r="L38" s="23"/>
      <c r="M38" s="77">
        <v>1109.03</v>
      </c>
      <c r="N38" s="23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ht="20.25" customHeight="1" spans="1:24">
      <c r="A39" s="146" t="s">
        <v>70</v>
      </c>
      <c r="B39" s="146" t="s">
        <v>70</v>
      </c>
      <c r="C39" s="146" t="s">
        <v>270</v>
      </c>
      <c r="D39" s="146" t="s">
        <v>271</v>
      </c>
      <c r="E39" s="146" t="s">
        <v>121</v>
      </c>
      <c r="F39" s="146" t="s">
        <v>122</v>
      </c>
      <c r="G39" s="146" t="s">
        <v>264</v>
      </c>
      <c r="H39" s="146" t="s">
        <v>265</v>
      </c>
      <c r="I39" s="77">
        <v>6161.3</v>
      </c>
      <c r="J39" s="77">
        <v>6161.3</v>
      </c>
      <c r="K39" s="23"/>
      <c r="L39" s="23"/>
      <c r="M39" s="77">
        <v>6161.3</v>
      </c>
      <c r="N39" s="23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ht="20.25" customHeight="1" spans="1:24">
      <c r="A40" s="146" t="s">
        <v>70</v>
      </c>
      <c r="B40" s="146" t="s">
        <v>70</v>
      </c>
      <c r="C40" s="146" t="s">
        <v>270</v>
      </c>
      <c r="D40" s="146" t="s">
        <v>271</v>
      </c>
      <c r="E40" s="146" t="s">
        <v>121</v>
      </c>
      <c r="F40" s="146" t="s">
        <v>122</v>
      </c>
      <c r="G40" s="146" t="s">
        <v>264</v>
      </c>
      <c r="H40" s="146" t="s">
        <v>265</v>
      </c>
      <c r="I40" s="77">
        <v>72481.45</v>
      </c>
      <c r="J40" s="77">
        <v>72481.45</v>
      </c>
      <c r="K40" s="23"/>
      <c r="L40" s="23"/>
      <c r="M40" s="77">
        <v>72481.45</v>
      </c>
      <c r="N40" s="23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ht="20.25" customHeight="1" spans="1:24">
      <c r="A41" s="146" t="s">
        <v>70</v>
      </c>
      <c r="B41" s="146" t="s">
        <v>70</v>
      </c>
      <c r="C41" s="146" t="s">
        <v>270</v>
      </c>
      <c r="D41" s="146" t="s">
        <v>271</v>
      </c>
      <c r="E41" s="146" t="s">
        <v>123</v>
      </c>
      <c r="F41" s="146" t="s">
        <v>124</v>
      </c>
      <c r="G41" s="146" t="s">
        <v>256</v>
      </c>
      <c r="H41" s="146" t="s">
        <v>257</v>
      </c>
      <c r="I41" s="77">
        <v>11109</v>
      </c>
      <c r="J41" s="77">
        <v>11109</v>
      </c>
      <c r="K41" s="23"/>
      <c r="L41" s="23"/>
      <c r="M41" s="77">
        <v>11109</v>
      </c>
      <c r="N41" s="23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ht="20.25" customHeight="1" spans="1:24">
      <c r="A42" s="146" t="s">
        <v>70</v>
      </c>
      <c r="B42" s="146" t="s">
        <v>70</v>
      </c>
      <c r="C42" s="146" t="s">
        <v>270</v>
      </c>
      <c r="D42" s="146" t="s">
        <v>271</v>
      </c>
      <c r="E42" s="146" t="s">
        <v>123</v>
      </c>
      <c r="F42" s="146" t="s">
        <v>124</v>
      </c>
      <c r="G42" s="146" t="s">
        <v>256</v>
      </c>
      <c r="H42" s="146" t="s">
        <v>257</v>
      </c>
      <c r="I42" s="77">
        <v>529</v>
      </c>
      <c r="J42" s="77">
        <v>529</v>
      </c>
      <c r="K42" s="23"/>
      <c r="L42" s="23"/>
      <c r="M42" s="77">
        <v>529</v>
      </c>
      <c r="N42" s="23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ht="20.25" customHeight="1" spans="1:24">
      <c r="A43" s="146" t="s">
        <v>70</v>
      </c>
      <c r="B43" s="146" t="s">
        <v>70</v>
      </c>
      <c r="C43" s="146" t="s">
        <v>272</v>
      </c>
      <c r="D43" s="146" t="s">
        <v>273</v>
      </c>
      <c r="E43" s="146" t="s">
        <v>108</v>
      </c>
      <c r="F43" s="146" t="s">
        <v>109</v>
      </c>
      <c r="G43" s="146" t="s">
        <v>274</v>
      </c>
      <c r="H43" s="146" t="s">
        <v>275</v>
      </c>
      <c r="I43" s="77">
        <v>108000</v>
      </c>
      <c r="J43" s="77">
        <v>108000</v>
      </c>
      <c r="K43" s="23"/>
      <c r="L43" s="23"/>
      <c r="M43" s="77">
        <v>108000</v>
      </c>
      <c r="N43" s="23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ht="20.25" customHeight="1" spans="1:24">
      <c r="A44" s="146" t="s">
        <v>70</v>
      </c>
      <c r="B44" s="146" t="s">
        <v>70</v>
      </c>
      <c r="C44" s="146" t="s">
        <v>276</v>
      </c>
      <c r="D44" s="146" t="s">
        <v>277</v>
      </c>
      <c r="E44" s="146" t="s">
        <v>108</v>
      </c>
      <c r="F44" s="146" t="s">
        <v>109</v>
      </c>
      <c r="G44" s="146" t="s">
        <v>274</v>
      </c>
      <c r="H44" s="146" t="s">
        <v>275</v>
      </c>
      <c r="I44" s="77">
        <v>10608</v>
      </c>
      <c r="J44" s="77">
        <v>10608</v>
      </c>
      <c r="K44" s="23"/>
      <c r="L44" s="23"/>
      <c r="M44" s="77">
        <v>10608</v>
      </c>
      <c r="N44" s="23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ht="20.25" customHeight="1" spans="1:24">
      <c r="A45" s="146" t="s">
        <v>70</v>
      </c>
      <c r="B45" s="146" t="s">
        <v>70</v>
      </c>
      <c r="C45" s="146" t="s">
        <v>276</v>
      </c>
      <c r="D45" s="146" t="s">
        <v>277</v>
      </c>
      <c r="E45" s="146" t="s">
        <v>108</v>
      </c>
      <c r="F45" s="146" t="s">
        <v>109</v>
      </c>
      <c r="G45" s="146" t="s">
        <v>274</v>
      </c>
      <c r="H45" s="146" t="s">
        <v>275</v>
      </c>
      <c r="I45" s="77">
        <v>26676</v>
      </c>
      <c r="J45" s="77">
        <v>26676</v>
      </c>
      <c r="K45" s="23"/>
      <c r="L45" s="23"/>
      <c r="M45" s="77">
        <v>26676</v>
      </c>
      <c r="N45" s="23"/>
      <c r="O45" s="77"/>
      <c r="P45" s="77"/>
      <c r="Q45" s="77"/>
      <c r="R45" s="77"/>
      <c r="S45" s="77"/>
      <c r="T45" s="77"/>
      <c r="U45" s="77"/>
      <c r="V45" s="77"/>
      <c r="W45" s="77"/>
      <c r="X45" s="77"/>
    </row>
    <row r="46" ht="20.25" customHeight="1" spans="1:24">
      <c r="A46" s="146" t="s">
        <v>70</v>
      </c>
      <c r="B46" s="146" t="s">
        <v>70</v>
      </c>
      <c r="C46" s="146" t="s">
        <v>278</v>
      </c>
      <c r="D46" s="146" t="s">
        <v>279</v>
      </c>
      <c r="E46" s="146" t="s">
        <v>104</v>
      </c>
      <c r="F46" s="146" t="s">
        <v>105</v>
      </c>
      <c r="G46" s="146" t="s">
        <v>280</v>
      </c>
      <c r="H46" s="146" t="s">
        <v>279</v>
      </c>
      <c r="I46" s="77">
        <v>196774.94</v>
      </c>
      <c r="J46" s="77">
        <v>196774.94</v>
      </c>
      <c r="K46" s="23"/>
      <c r="L46" s="23"/>
      <c r="M46" s="77">
        <v>196774.94</v>
      </c>
      <c r="N46" s="23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ht="20.25" customHeight="1" spans="1:24">
      <c r="A47" s="146" t="s">
        <v>70</v>
      </c>
      <c r="B47" s="146" t="s">
        <v>70</v>
      </c>
      <c r="C47" s="146" t="s">
        <v>278</v>
      </c>
      <c r="D47" s="146" t="s">
        <v>279</v>
      </c>
      <c r="E47" s="146" t="s">
        <v>104</v>
      </c>
      <c r="F47" s="146" t="s">
        <v>105</v>
      </c>
      <c r="G47" s="146" t="s">
        <v>280</v>
      </c>
      <c r="H47" s="146" t="s">
        <v>279</v>
      </c>
      <c r="I47" s="77">
        <v>110000</v>
      </c>
      <c r="J47" s="77">
        <v>110000</v>
      </c>
      <c r="K47" s="23"/>
      <c r="L47" s="23"/>
      <c r="M47" s="77">
        <v>110000</v>
      </c>
      <c r="N47" s="23"/>
      <c r="O47" s="77"/>
      <c r="P47" s="77"/>
      <c r="Q47" s="77"/>
      <c r="R47" s="77"/>
      <c r="S47" s="77"/>
      <c r="T47" s="77"/>
      <c r="U47" s="77"/>
      <c r="V47" s="77"/>
      <c r="W47" s="77"/>
      <c r="X47" s="77"/>
    </row>
    <row r="48" ht="17.25" customHeight="1" spans="1:24">
      <c r="A48" s="32" t="s">
        <v>187</v>
      </c>
      <c r="B48" s="33"/>
      <c r="C48" s="147"/>
      <c r="D48" s="147"/>
      <c r="E48" s="147"/>
      <c r="F48" s="147"/>
      <c r="G48" s="147"/>
      <c r="H48" s="148"/>
      <c r="I48" s="77">
        <v>3087542.07</v>
      </c>
      <c r="J48" s="77">
        <v>3087542.07</v>
      </c>
      <c r="K48" s="77"/>
      <c r="L48" s="77"/>
      <c r="M48" s="77">
        <v>3087542.07</v>
      </c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</row>
  </sheetData>
  <mergeCells count="31">
    <mergeCell ref="A2:X2"/>
    <mergeCell ref="A3:H3"/>
    <mergeCell ref="I4:X4"/>
    <mergeCell ref="J5:N5"/>
    <mergeCell ref="O5:Q5"/>
    <mergeCell ref="S5:X5"/>
    <mergeCell ref="A48:H48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7"/>
  <sheetViews>
    <sheetView showZeros="0" topLeftCell="A10" workbookViewId="0">
      <selection activeCell="F16" sqref="F16"/>
    </sheetView>
  </sheetViews>
  <sheetFormatPr defaultColWidth="9.14166666666667" defaultRowHeight="14.25" customHeight="1"/>
  <cols>
    <col min="1" max="1" width="10.2833333333333" customWidth="1"/>
    <col min="2" max="2" width="20.625" customWidth="1"/>
    <col min="3" max="3" width="38.25" customWidth="1"/>
    <col min="4" max="4" width="30.62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6"/>
      <c r="E1" s="1"/>
      <c r="F1" s="1"/>
      <c r="G1" s="1"/>
      <c r="H1" s="1"/>
      <c r="U1" s="136"/>
      <c r="W1" s="141" t="s">
        <v>281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"单位名称："&amp;"禄劝彝族苗族自治县供销合作社联合社"</f>
        <v>单位名称：禄劝彝族苗族自治县供销合作社联合社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6"/>
      <c r="W3" s="116" t="s">
        <v>1</v>
      </c>
    </row>
    <row r="4" ht="21.75" customHeight="1" spans="1:23">
      <c r="A4" s="8" t="s">
        <v>282</v>
      </c>
      <c r="B4" s="9" t="s">
        <v>199</v>
      </c>
      <c r="C4" s="8" t="s">
        <v>200</v>
      </c>
      <c r="D4" s="8" t="s">
        <v>283</v>
      </c>
      <c r="E4" s="9" t="s">
        <v>201</v>
      </c>
      <c r="F4" s="9" t="s">
        <v>202</v>
      </c>
      <c r="G4" s="9" t="s">
        <v>284</v>
      </c>
      <c r="H4" s="9" t="s">
        <v>285</v>
      </c>
      <c r="I4" s="27" t="s">
        <v>55</v>
      </c>
      <c r="J4" s="10" t="s">
        <v>286</v>
      </c>
      <c r="K4" s="11"/>
      <c r="L4" s="11"/>
      <c r="M4" s="12"/>
      <c r="N4" s="10" t="s">
        <v>207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7" t="s">
        <v>58</v>
      </c>
      <c r="K5" s="138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213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9" t="s">
        <v>57</v>
      </c>
      <c r="K6" s="140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287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26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36" customHeight="1" spans="1:23">
      <c r="A9" s="67" t="s">
        <v>288</v>
      </c>
      <c r="B9" s="67" t="s">
        <v>289</v>
      </c>
      <c r="C9" s="67" t="s">
        <v>290</v>
      </c>
      <c r="D9" s="67" t="s">
        <v>70</v>
      </c>
      <c r="E9" s="67" t="s">
        <v>135</v>
      </c>
      <c r="F9" s="67" t="s">
        <v>136</v>
      </c>
      <c r="G9" s="67" t="s">
        <v>291</v>
      </c>
      <c r="H9" s="67" t="s">
        <v>292</v>
      </c>
      <c r="I9" s="77">
        <v>50000</v>
      </c>
      <c r="J9" s="77">
        <v>50000</v>
      </c>
      <c r="K9" s="77">
        <v>50000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ht="36" customHeight="1" spans="1:23">
      <c r="A10" s="67" t="s">
        <v>288</v>
      </c>
      <c r="B10" s="67" t="s">
        <v>293</v>
      </c>
      <c r="C10" s="67" t="s">
        <v>294</v>
      </c>
      <c r="D10" s="67" t="s">
        <v>70</v>
      </c>
      <c r="E10" s="67" t="s">
        <v>137</v>
      </c>
      <c r="F10" s="67" t="s">
        <v>138</v>
      </c>
      <c r="G10" s="67" t="s">
        <v>295</v>
      </c>
      <c r="H10" s="67" t="s">
        <v>296</v>
      </c>
      <c r="I10" s="77">
        <v>84000</v>
      </c>
      <c r="J10" s="77">
        <v>84000</v>
      </c>
      <c r="K10" s="77">
        <v>84000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36" customHeight="1" spans="1:23">
      <c r="A11" s="67" t="s">
        <v>288</v>
      </c>
      <c r="B11" s="67" t="s">
        <v>297</v>
      </c>
      <c r="C11" s="67" t="s">
        <v>298</v>
      </c>
      <c r="D11" s="67" t="s">
        <v>70</v>
      </c>
      <c r="E11" s="67" t="s">
        <v>148</v>
      </c>
      <c r="F11" s="67" t="s">
        <v>82</v>
      </c>
      <c r="G11" s="67" t="s">
        <v>299</v>
      </c>
      <c r="H11" s="67" t="s">
        <v>300</v>
      </c>
      <c r="I11" s="77">
        <v>10000000</v>
      </c>
      <c r="J11" s="77">
        <v>10000000</v>
      </c>
      <c r="K11" s="77">
        <v>10000000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ht="36" customHeight="1" spans="1:23">
      <c r="A12" s="67" t="s">
        <v>288</v>
      </c>
      <c r="B12" s="67" t="s">
        <v>301</v>
      </c>
      <c r="C12" s="67" t="s">
        <v>302</v>
      </c>
      <c r="D12" s="67" t="s">
        <v>70</v>
      </c>
      <c r="E12" s="67" t="s">
        <v>137</v>
      </c>
      <c r="F12" s="67" t="s">
        <v>138</v>
      </c>
      <c r="G12" s="67" t="s">
        <v>303</v>
      </c>
      <c r="H12" s="67" t="s">
        <v>304</v>
      </c>
      <c r="I12" s="77">
        <v>30000</v>
      </c>
      <c r="J12" s="77">
        <v>30000</v>
      </c>
      <c r="K12" s="77">
        <v>30000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</row>
    <row r="13" ht="36" customHeight="1" spans="1:23">
      <c r="A13" s="67" t="s">
        <v>288</v>
      </c>
      <c r="B13" s="67" t="s">
        <v>305</v>
      </c>
      <c r="C13" s="67" t="s">
        <v>302</v>
      </c>
      <c r="D13" s="67" t="s">
        <v>70</v>
      </c>
      <c r="E13" s="67" t="s">
        <v>137</v>
      </c>
      <c r="F13" s="67" t="s">
        <v>138</v>
      </c>
      <c r="G13" s="67" t="s">
        <v>303</v>
      </c>
      <c r="H13" s="67" t="s">
        <v>304</v>
      </c>
      <c r="I13" s="77">
        <v>290000</v>
      </c>
      <c r="J13" s="77">
        <v>290000</v>
      </c>
      <c r="K13" s="77">
        <v>290000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</row>
    <row r="14" ht="36" customHeight="1" spans="1:23">
      <c r="A14" s="67" t="s">
        <v>288</v>
      </c>
      <c r="B14" s="67" t="s">
        <v>306</v>
      </c>
      <c r="C14" s="67" t="s">
        <v>307</v>
      </c>
      <c r="D14" s="67" t="s">
        <v>70</v>
      </c>
      <c r="E14" s="67" t="s">
        <v>135</v>
      </c>
      <c r="F14" s="67" t="s">
        <v>136</v>
      </c>
      <c r="G14" s="67" t="s">
        <v>291</v>
      </c>
      <c r="H14" s="67" t="s">
        <v>292</v>
      </c>
      <c r="I14" s="77">
        <v>500000</v>
      </c>
      <c r="J14" s="77">
        <v>500000</v>
      </c>
      <c r="K14" s="77">
        <v>500000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</row>
    <row r="15" ht="36" customHeight="1" spans="1:23">
      <c r="A15" s="67" t="s">
        <v>308</v>
      </c>
      <c r="B15" s="67" t="s">
        <v>309</v>
      </c>
      <c r="C15" s="67" t="s">
        <v>310</v>
      </c>
      <c r="D15" s="67" t="s">
        <v>70</v>
      </c>
      <c r="E15" s="67" t="s">
        <v>135</v>
      </c>
      <c r="F15" s="67" t="s">
        <v>136</v>
      </c>
      <c r="G15" s="67" t="s">
        <v>291</v>
      </c>
      <c r="H15" s="67" t="s">
        <v>292</v>
      </c>
      <c r="I15" s="77">
        <v>50000</v>
      </c>
      <c r="J15" s="77">
        <v>50000</v>
      </c>
      <c r="K15" s="77">
        <v>50000</v>
      </c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</row>
    <row r="16" ht="36" customHeight="1" spans="1:23">
      <c r="A16" s="67" t="s">
        <v>308</v>
      </c>
      <c r="B16" s="67" t="s">
        <v>311</v>
      </c>
      <c r="C16" s="67" t="s">
        <v>312</v>
      </c>
      <c r="D16" s="67" t="s">
        <v>70</v>
      </c>
      <c r="E16" s="67" t="s">
        <v>129</v>
      </c>
      <c r="F16" s="67" t="s">
        <v>130</v>
      </c>
      <c r="G16" s="67" t="s">
        <v>299</v>
      </c>
      <c r="H16" s="67" t="s">
        <v>300</v>
      </c>
      <c r="I16" s="77">
        <v>1000000</v>
      </c>
      <c r="J16" s="77">
        <v>1000000</v>
      </c>
      <c r="K16" s="77">
        <v>1000000</v>
      </c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</row>
    <row r="17" ht="36" customHeight="1" spans="1:23">
      <c r="A17" s="32" t="s">
        <v>187</v>
      </c>
      <c r="B17" s="33"/>
      <c r="C17" s="33"/>
      <c r="D17" s="33"/>
      <c r="E17" s="33"/>
      <c r="F17" s="33"/>
      <c r="G17" s="33"/>
      <c r="H17" s="34"/>
      <c r="I17" s="77">
        <v>12004000</v>
      </c>
      <c r="J17" s="77">
        <v>12004000</v>
      </c>
      <c r="K17" s="77">
        <v>12004000</v>
      </c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2"/>
  <sheetViews>
    <sheetView showZeros="0" topLeftCell="B18" workbookViewId="0">
      <selection activeCell="E20" sqref="E20"/>
    </sheetView>
  </sheetViews>
  <sheetFormatPr defaultColWidth="9.14166666666667" defaultRowHeight="12" customHeight="1"/>
  <cols>
    <col min="1" max="1" width="22" customWidth="1"/>
    <col min="2" max="2" width="45.125" customWidth="1"/>
    <col min="3" max="3" width="12.75" customWidth="1"/>
    <col min="4" max="4" width="23.575" customWidth="1"/>
    <col min="5" max="5" width="15.5" customWidth="1"/>
    <col min="6" max="6" width="11.2833333333333" customWidth="1"/>
    <col min="7" max="7" width="13.75" customWidth="1"/>
    <col min="8" max="8" width="9.625" customWidth="1"/>
    <col min="9" max="9" width="13.425" customWidth="1"/>
    <col min="10" max="10" width="36.625" customWidth="1"/>
  </cols>
  <sheetData>
    <row r="1" ht="18" customHeight="1" spans="10:10">
      <c r="J1" s="2" t="s">
        <v>313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"单位名称："&amp;"禄劝彝族苗族自治县供销合作社联合社"</f>
        <v>单位名称：禄劝彝族苗族自治县供销合作社联合社</v>
      </c>
    </row>
    <row r="4" ht="44.25" customHeight="1" spans="1:10">
      <c r="A4" s="65" t="s">
        <v>200</v>
      </c>
      <c r="B4" s="65" t="s">
        <v>314</v>
      </c>
      <c r="C4" s="65" t="s">
        <v>315</v>
      </c>
      <c r="D4" s="65" t="s">
        <v>316</v>
      </c>
      <c r="E4" s="65" t="s">
        <v>317</v>
      </c>
      <c r="F4" s="66" t="s">
        <v>318</v>
      </c>
      <c r="G4" s="65" t="s">
        <v>319</v>
      </c>
      <c r="H4" s="66" t="s">
        <v>320</v>
      </c>
      <c r="I4" s="66" t="s">
        <v>321</v>
      </c>
      <c r="J4" s="65" t="s">
        <v>322</v>
      </c>
    </row>
    <row r="5" ht="24" customHeight="1" spans="1:10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35">
        <v>6</v>
      </c>
      <c r="G5" s="133">
        <v>7</v>
      </c>
      <c r="H5" s="35">
        <v>8</v>
      </c>
      <c r="I5" s="35">
        <v>9</v>
      </c>
      <c r="J5" s="133">
        <v>10</v>
      </c>
    </row>
    <row r="6" ht="42" customHeight="1" spans="1:10">
      <c r="A6" s="29" t="s">
        <v>70</v>
      </c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134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5" t="s">
        <v>310</v>
      </c>
      <c r="B8" s="20" t="s">
        <v>323</v>
      </c>
      <c r="C8" s="20" t="s">
        <v>324</v>
      </c>
      <c r="D8" s="20" t="s">
        <v>325</v>
      </c>
      <c r="E8" s="29" t="s">
        <v>326</v>
      </c>
      <c r="F8" s="20" t="s">
        <v>327</v>
      </c>
      <c r="G8" s="29" t="s">
        <v>328</v>
      </c>
      <c r="H8" s="20" t="s">
        <v>329</v>
      </c>
      <c r="I8" s="20" t="s">
        <v>330</v>
      </c>
      <c r="J8" s="29" t="s">
        <v>331</v>
      </c>
    </row>
    <row r="9" ht="42" customHeight="1" spans="1:10">
      <c r="A9" s="135" t="s">
        <v>310</v>
      </c>
      <c r="B9" s="20" t="s">
        <v>323</v>
      </c>
      <c r="C9" s="20" t="s">
        <v>332</v>
      </c>
      <c r="D9" s="20" t="s">
        <v>333</v>
      </c>
      <c r="E9" s="29" t="s">
        <v>334</v>
      </c>
      <c r="F9" s="20" t="s">
        <v>335</v>
      </c>
      <c r="G9" s="29" t="s">
        <v>87</v>
      </c>
      <c r="H9" s="20" t="s">
        <v>336</v>
      </c>
      <c r="I9" s="20" t="s">
        <v>330</v>
      </c>
      <c r="J9" s="29" t="s">
        <v>337</v>
      </c>
    </row>
    <row r="10" ht="64" customHeight="1" spans="1:10">
      <c r="A10" s="135" t="s">
        <v>310</v>
      </c>
      <c r="B10" s="20" t="s">
        <v>323</v>
      </c>
      <c r="C10" s="20" t="s">
        <v>338</v>
      </c>
      <c r="D10" s="20" t="s">
        <v>339</v>
      </c>
      <c r="E10" s="29" t="s">
        <v>340</v>
      </c>
      <c r="F10" s="20" t="s">
        <v>335</v>
      </c>
      <c r="G10" s="29" t="s">
        <v>341</v>
      </c>
      <c r="H10" s="20" t="s">
        <v>342</v>
      </c>
      <c r="I10" s="20" t="s">
        <v>330</v>
      </c>
      <c r="J10" s="29" t="s">
        <v>343</v>
      </c>
    </row>
    <row r="11" ht="42" customHeight="1" spans="1:10">
      <c r="A11" s="135" t="s">
        <v>307</v>
      </c>
      <c r="B11" s="20" t="s">
        <v>344</v>
      </c>
      <c r="C11" s="20" t="s">
        <v>324</v>
      </c>
      <c r="D11" s="20" t="s">
        <v>325</v>
      </c>
      <c r="E11" s="29" t="s">
        <v>345</v>
      </c>
      <c r="F11" s="20" t="s">
        <v>335</v>
      </c>
      <c r="G11" s="29" t="s">
        <v>346</v>
      </c>
      <c r="H11" s="20" t="s">
        <v>342</v>
      </c>
      <c r="I11" s="20" t="s">
        <v>330</v>
      </c>
      <c r="J11" s="29" t="s">
        <v>347</v>
      </c>
    </row>
    <row r="12" ht="42" customHeight="1" spans="1:10">
      <c r="A12" s="135" t="s">
        <v>307</v>
      </c>
      <c r="B12" s="20" t="s">
        <v>344</v>
      </c>
      <c r="C12" s="20" t="s">
        <v>324</v>
      </c>
      <c r="D12" s="20" t="s">
        <v>348</v>
      </c>
      <c r="E12" s="29" t="s">
        <v>349</v>
      </c>
      <c r="F12" s="20" t="s">
        <v>327</v>
      </c>
      <c r="G12" s="29" t="s">
        <v>341</v>
      </c>
      <c r="H12" s="20" t="s">
        <v>342</v>
      </c>
      <c r="I12" s="20" t="s">
        <v>330</v>
      </c>
      <c r="J12" s="29" t="s">
        <v>350</v>
      </c>
    </row>
    <row r="13" ht="42" customHeight="1" spans="1:10">
      <c r="A13" s="135" t="s">
        <v>307</v>
      </c>
      <c r="B13" s="20" t="s">
        <v>344</v>
      </c>
      <c r="C13" s="20" t="s">
        <v>324</v>
      </c>
      <c r="D13" s="20" t="s">
        <v>351</v>
      </c>
      <c r="E13" s="29" t="s">
        <v>352</v>
      </c>
      <c r="F13" s="20" t="s">
        <v>335</v>
      </c>
      <c r="G13" s="29" t="s">
        <v>85</v>
      </c>
      <c r="H13" s="20" t="s">
        <v>353</v>
      </c>
      <c r="I13" s="20" t="s">
        <v>330</v>
      </c>
      <c r="J13" s="29" t="s">
        <v>354</v>
      </c>
    </row>
    <row r="14" ht="42" customHeight="1" spans="1:10">
      <c r="A14" s="135" t="s">
        <v>307</v>
      </c>
      <c r="B14" s="20" t="s">
        <v>344</v>
      </c>
      <c r="C14" s="20" t="s">
        <v>324</v>
      </c>
      <c r="D14" s="20" t="s">
        <v>355</v>
      </c>
      <c r="E14" s="29" t="s">
        <v>356</v>
      </c>
      <c r="F14" s="20" t="s">
        <v>327</v>
      </c>
      <c r="G14" s="29" t="s">
        <v>357</v>
      </c>
      <c r="H14" s="20" t="s">
        <v>336</v>
      </c>
      <c r="I14" s="20" t="s">
        <v>330</v>
      </c>
      <c r="J14" s="29" t="s">
        <v>358</v>
      </c>
    </row>
    <row r="15" ht="42" customHeight="1" spans="1:10">
      <c r="A15" s="135" t="s">
        <v>307</v>
      </c>
      <c r="B15" s="20" t="s">
        <v>344</v>
      </c>
      <c r="C15" s="20" t="s">
        <v>332</v>
      </c>
      <c r="D15" s="20" t="s">
        <v>359</v>
      </c>
      <c r="E15" s="29" t="s">
        <v>360</v>
      </c>
      <c r="F15" s="20" t="s">
        <v>327</v>
      </c>
      <c r="G15" s="29" t="s">
        <v>361</v>
      </c>
      <c r="H15" s="20" t="s">
        <v>362</v>
      </c>
      <c r="I15" s="20" t="s">
        <v>330</v>
      </c>
      <c r="J15" s="29" t="s">
        <v>363</v>
      </c>
    </row>
    <row r="16" ht="42" customHeight="1" spans="1:10">
      <c r="A16" s="135" t="s">
        <v>307</v>
      </c>
      <c r="B16" s="20" t="s">
        <v>344</v>
      </c>
      <c r="C16" s="20" t="s">
        <v>338</v>
      </c>
      <c r="D16" s="20" t="s">
        <v>339</v>
      </c>
      <c r="E16" s="29" t="s">
        <v>364</v>
      </c>
      <c r="F16" s="20" t="s">
        <v>327</v>
      </c>
      <c r="G16" s="29" t="s">
        <v>341</v>
      </c>
      <c r="H16" s="20" t="s">
        <v>342</v>
      </c>
      <c r="I16" s="20" t="s">
        <v>330</v>
      </c>
      <c r="J16" s="29" t="s">
        <v>364</v>
      </c>
    </row>
    <row r="17" ht="42" customHeight="1" spans="1:10">
      <c r="A17" s="135" t="s">
        <v>290</v>
      </c>
      <c r="B17" s="20" t="s">
        <v>365</v>
      </c>
      <c r="C17" s="20" t="s">
        <v>324</v>
      </c>
      <c r="D17" s="20" t="s">
        <v>325</v>
      </c>
      <c r="E17" s="29" t="s">
        <v>366</v>
      </c>
      <c r="F17" s="20" t="s">
        <v>327</v>
      </c>
      <c r="G17" s="29" t="s">
        <v>84</v>
      </c>
      <c r="H17" s="20" t="s">
        <v>367</v>
      </c>
      <c r="I17" s="20" t="s">
        <v>330</v>
      </c>
      <c r="J17" s="29" t="s">
        <v>368</v>
      </c>
    </row>
    <row r="18" ht="42" customHeight="1" spans="1:10">
      <c r="A18" s="135" t="s">
        <v>290</v>
      </c>
      <c r="B18" s="20" t="s">
        <v>365</v>
      </c>
      <c r="C18" s="20" t="s">
        <v>324</v>
      </c>
      <c r="D18" s="20" t="s">
        <v>325</v>
      </c>
      <c r="E18" s="29" t="s">
        <v>369</v>
      </c>
      <c r="F18" s="20" t="s">
        <v>327</v>
      </c>
      <c r="G18" s="29" t="s">
        <v>83</v>
      </c>
      <c r="H18" s="20" t="s">
        <v>367</v>
      </c>
      <c r="I18" s="20" t="s">
        <v>330</v>
      </c>
      <c r="J18" s="29" t="s">
        <v>370</v>
      </c>
    </row>
    <row r="19" ht="42" customHeight="1" spans="1:10">
      <c r="A19" s="135" t="s">
        <v>290</v>
      </c>
      <c r="B19" s="20" t="s">
        <v>365</v>
      </c>
      <c r="C19" s="20" t="s">
        <v>324</v>
      </c>
      <c r="D19" s="20" t="s">
        <v>325</v>
      </c>
      <c r="E19" s="29" t="s">
        <v>371</v>
      </c>
      <c r="F19" s="20" t="s">
        <v>327</v>
      </c>
      <c r="G19" s="29" t="s">
        <v>84</v>
      </c>
      <c r="H19" s="20" t="s">
        <v>367</v>
      </c>
      <c r="I19" s="20" t="s">
        <v>330</v>
      </c>
      <c r="J19" s="29" t="s">
        <v>372</v>
      </c>
    </row>
    <row r="20" ht="42" customHeight="1" spans="1:10">
      <c r="A20" s="135" t="s">
        <v>290</v>
      </c>
      <c r="B20" s="20" t="s">
        <v>365</v>
      </c>
      <c r="C20" s="20" t="s">
        <v>324</v>
      </c>
      <c r="D20" s="20" t="s">
        <v>348</v>
      </c>
      <c r="E20" s="29" t="s">
        <v>373</v>
      </c>
      <c r="F20" s="20" t="s">
        <v>327</v>
      </c>
      <c r="G20" s="29" t="s">
        <v>346</v>
      </c>
      <c r="H20" s="20" t="s">
        <v>342</v>
      </c>
      <c r="I20" s="20" t="s">
        <v>330</v>
      </c>
      <c r="J20" s="29" t="s">
        <v>374</v>
      </c>
    </row>
    <row r="21" ht="42" customHeight="1" spans="1:10">
      <c r="A21" s="135" t="s">
        <v>290</v>
      </c>
      <c r="B21" s="20" t="s">
        <v>365</v>
      </c>
      <c r="C21" s="20" t="s">
        <v>332</v>
      </c>
      <c r="D21" s="20" t="s">
        <v>333</v>
      </c>
      <c r="E21" s="29" t="s">
        <v>375</v>
      </c>
      <c r="F21" s="20" t="s">
        <v>335</v>
      </c>
      <c r="G21" s="29" t="s">
        <v>92</v>
      </c>
      <c r="H21" s="20" t="s">
        <v>342</v>
      </c>
      <c r="I21" s="20" t="s">
        <v>330</v>
      </c>
      <c r="J21" s="29" t="s">
        <v>376</v>
      </c>
    </row>
    <row r="22" ht="42" customHeight="1" spans="1:10">
      <c r="A22" s="135" t="s">
        <v>290</v>
      </c>
      <c r="B22" s="20" t="s">
        <v>365</v>
      </c>
      <c r="C22" s="20" t="s">
        <v>338</v>
      </c>
      <c r="D22" s="20" t="s">
        <v>339</v>
      </c>
      <c r="E22" s="29" t="s">
        <v>339</v>
      </c>
      <c r="F22" s="20" t="s">
        <v>327</v>
      </c>
      <c r="G22" s="29" t="s">
        <v>341</v>
      </c>
      <c r="H22" s="20" t="s">
        <v>342</v>
      </c>
      <c r="I22" s="20" t="s">
        <v>330</v>
      </c>
      <c r="J22" s="29" t="s">
        <v>377</v>
      </c>
    </row>
  </sheetData>
  <mergeCells count="8">
    <mergeCell ref="A2:J2"/>
    <mergeCell ref="A3:H3"/>
    <mergeCell ref="A8:A10"/>
    <mergeCell ref="A11:A16"/>
    <mergeCell ref="A17:A22"/>
    <mergeCell ref="B8:B10"/>
    <mergeCell ref="B11:B16"/>
    <mergeCell ref="B17:B22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2025-03-20T01:58:00Z</dcterms:created>
  <dcterms:modified xsi:type="dcterms:W3CDTF">2025-03-20T03:32:22Z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23DD11E47F764559BFA4BB865D3B4F13</vt:lpwstr>
  </property>
  <property fmtid="{D5CDD505-2E9C-101B-9397-08002B2CF9AE}" pid="3" name="KSOProductBuildVer">
    <vt:lpwstr>2052-11.8.2.12089</vt:lpwstr>
  </property>
</Properties>
</file>