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F:\2023年决算公开\"/>
    </mc:Choice>
  </mc:AlternateContent>
  <xr:revisionPtr revIDLastSave="0" documentId="13_ncr:1_{4560026D-6034-4EFD-91F8-600ECEF789D1}" xr6:coauthVersionLast="47" xr6:coauthVersionMax="47" xr10:uidLastSave="{00000000-0000-0000-0000-000000000000}"/>
  <bookViews>
    <workbookView xWindow="-108" yWindow="-108" windowWidth="23256" windowHeight="12720" activeTab="4" xr2:uid="{00000000-000D-0000-FFFF-FFFF00000000}"/>
  </bookViews>
  <sheets>
    <sheet name=" 收入支出决算表" sheetId="1" r:id="rId1"/>
    <sheet name=" 收入决算表" sheetId="2" r:id="rId2"/>
    <sheet name="支出决算表" sheetId="3" r:id="rId3"/>
    <sheet name=" 财政拨款收入支出决算表" sheetId="4" r:id="rId4"/>
    <sheet name=" 一般公共预算财政拨款收入支出决算表" sheetId="5" r:id="rId5"/>
    <sheet name="一般公共预算财政拨款基本支出决算表" sheetId="6" r:id="rId6"/>
    <sheet name=" 一般公共预算财政拨款项目支出决算表" sheetId="7" r:id="rId7"/>
    <sheet name="政府性基金预算财政拨款收入支出决算表" sheetId="8" r:id="rId8"/>
    <sheet name=" 国有资本经营预算财政拨款收入支出决算表" sheetId="9" r:id="rId9"/>
    <sheet name=" 财政拨款“三公”经费、行政参公单位机关运行经费情况表" sheetId="10" r:id="rId10"/>
    <sheet name=" 一般公共预算财政拨款“三公”经费情况表" sheetId="11" r:id="rId11"/>
    <sheet name="国有资产使用情况表" sheetId="19" r:id="rId12"/>
    <sheet name="部门整体支出绩效自评情况" sheetId="12" r:id="rId13"/>
    <sheet name="部门整体支出绩效自评表" sheetId="13" r:id="rId14"/>
    <sheet name="项目支出绩效自评表（民宗局下达民族团结示范村资金）" sheetId="15" r:id="rId15"/>
    <sheet name="项目支出绩效自评表（茂山镇小红坡片区产业道路项目）" sheetId="16" r:id="rId16"/>
    <sheet name="项目支出绩效自评表（茂山镇乌尖村道路硬化项目资金）" sheetId="17" r:id="rId17"/>
    <sheet name="项目支出绩效自评表（茂山镇保乌卡道路硬化项目资金）" sheetId="18" r:id="rId18"/>
    <sheet name="Sheet1" sheetId="20" r:id="rId19"/>
  </sheets>
  <calcPr calcId="191029"/>
</workbook>
</file>

<file path=xl/calcChain.xml><?xml version="1.0" encoding="utf-8"?>
<calcChain xmlns="http://schemas.openxmlformats.org/spreadsheetml/2006/main">
  <c r="E9" i="5" l="1"/>
  <c r="J8" i="18"/>
  <c r="J7" i="18"/>
  <c r="J8" i="17"/>
  <c r="J7" i="17"/>
  <c r="J8" i="16"/>
  <c r="J7" i="16"/>
  <c r="J8" i="15"/>
  <c r="J7" i="15"/>
  <c r="C7" i="19"/>
  <c r="F7" i="6"/>
  <c r="C7" i="6"/>
  <c r="Q9" i="5"/>
  <c r="P9" i="5"/>
  <c r="O9" i="5"/>
  <c r="N9" i="5"/>
  <c r="M9" i="5"/>
  <c r="L9" i="5"/>
  <c r="K9" i="5"/>
  <c r="J9" i="5"/>
  <c r="I9" i="5"/>
  <c r="H9" i="5"/>
  <c r="G9" i="5"/>
  <c r="F9" i="5"/>
  <c r="G34" i="4"/>
  <c r="F34" i="4"/>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G9" i="3"/>
  <c r="F9" i="3"/>
  <c r="E9" i="3"/>
  <c r="L9" i="2"/>
  <c r="C36" i="1"/>
</calcChain>
</file>

<file path=xl/sharedStrings.xml><?xml version="1.0" encoding="utf-8"?>
<sst xmlns="http://schemas.openxmlformats.org/spreadsheetml/2006/main" count="2141" uniqueCount="811">
  <si>
    <t>收入支出决算表</t>
  </si>
  <si>
    <t>公开01表</t>
  </si>
  <si>
    <t>部门：禄劝彝族苗族自治县茂山镇人民政府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</si>
  <si>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</si>
  <si>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</si>
  <si>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</si>
  <si>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</si>
  <si>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</si>
  <si>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</si>
  <si>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</si>
  <si>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</si>
  <si>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</si>
  <si>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</si>
  <si>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</si>
  <si>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</si>
  <si>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</si>
  <si>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</si>
  <si>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</si>
  <si>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</si>
  <si>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</si>
  <si>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</si>
  <si>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</si>
  <si>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</si>
  <si>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</si>
  <si>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</si>
  <si>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</si>
  <si>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</si>
  <si>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</si>
  <si>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</si>
  <si>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</si>
  <si>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</si>
  <si>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</si>
  <si>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</si>
  <si>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</si>
  <si>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</si>
  <si>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</si>
  <si>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</si>
  <si>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</si>
  <si>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</si>
  <si>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</si>
  <si>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</si>
  <si>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</si>
  <si>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</si>
  <si>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</si>
  <si>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</si>
  <si>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</si>
  <si>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</si>
  <si>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</si>
  <si>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</si>
  <si>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</si>
  <si>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</si>
  <si>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</si>
  <si>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</si>
  <si>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</si>
  <si>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</si>
  <si>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</si>
  <si>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</si>
  <si>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</si>
  <si>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</si>
  <si>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</si>
  <si>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</si>
  <si>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</si>
  <si>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</si>
  <si>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</si>
  <si>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</si>
  <si>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</si>
  <si>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</si>
  <si>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</si>
  <si>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</si>
  <si>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</si>
  <si>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</si>
  <si>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</si>
  <si>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</si>
  <si>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</si>
  <si>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</si>
  <si>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</si>
  <si>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</si>
  <si>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</si>
  <si>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</si>
  <si>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</si>
  <si>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</si>
  <si>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</si>
  <si>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</si>
  <si>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</si>
  <si>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</si>
  <si>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</si>
  <si>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</si>
  <si>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</si>
  <si>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</si>
  <si>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</si>
  <si>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</si>
  <si>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</si>
  <si>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</si>
  <si>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</si>
  <si>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</si>
  <si>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</si>
  <si>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</si>
  <si>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</si>
  <si>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</si>
  <si>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</si>
  <si>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</si>
  <si>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</si>
  <si>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</si>
  <si>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</si>
  <si>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</si>
  <si>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</si>
  <si>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</si>
  <si>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</si>
  <si>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</si>
  <si>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</si>
  <si>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</si>
  <si>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</si>
  <si>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</si>
  <si>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</si>
  <si>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</si>
  <si>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</si>
  <si>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</si>
  <si>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</si>
  <si>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</si>
  <si>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</si>
  <si>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</si>
  <si>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</si>
  <si>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</si>
  <si>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</si>
  <si>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</si>
  <si>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</si>
  <si>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</si>
  <si>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</si>
  <si>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</si>
  <si>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</si>
  <si>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</si>
  <si>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</si>
  <si>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</si>
  <si>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</si>
  <si>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</si>
  <si>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</si>
  <si>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20103</t>
  </si>
  <si>
    <t>政府办公厅（室）及相关机构事务</t>
  </si>
  <si>
    <t>2010301</t>
  </si>
  <si>
    <t>20106</t>
  </si>
  <si>
    <t>财政事务</t>
  </si>
  <si>
    <t>2010601</t>
  </si>
  <si>
    <t>2010699</t>
  </si>
  <si>
    <t>其他财政事务支出</t>
  </si>
  <si>
    <t>20131</t>
  </si>
  <si>
    <t>党委办公厅（室）及相关机构事务</t>
  </si>
  <si>
    <t>2013101</t>
  </si>
  <si>
    <t>204</t>
  </si>
  <si>
    <t>公共安全支出</t>
  </si>
  <si>
    <t>20499</t>
  </si>
  <si>
    <t>其他公共安全支出</t>
  </si>
  <si>
    <t>2049999</t>
  </si>
  <si>
    <t>207</t>
  </si>
  <si>
    <t>文化旅游体育与传媒支出</t>
  </si>
  <si>
    <t>20701</t>
  </si>
  <si>
    <t>文化和旅游</t>
  </si>
  <si>
    <t>2070109</t>
  </si>
  <si>
    <t>群众文化</t>
  </si>
  <si>
    <t>20708</t>
  </si>
  <si>
    <t>广播电视</t>
  </si>
  <si>
    <t>2070808</t>
  </si>
  <si>
    <t>广播电视事务</t>
  </si>
  <si>
    <t>208</t>
  </si>
  <si>
    <t>社会保障和就业支出</t>
  </si>
  <si>
    <t>20801</t>
  </si>
  <si>
    <t>人力资源和社会保障管理事务</t>
  </si>
  <si>
    <t>2080101</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</si>
  <si>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</si>
  <si>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</si>
  <si>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</si>
  <si>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</si>
  <si>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</si>
  <si>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</si>
  <si>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</si>
  <si>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</si>
  <si>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</si>
  <si>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</si>
  <si>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</si>
  <si>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</si>
  <si>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20807</t>
  </si>
  <si>
    <t>就业补助</t>
  </si>
  <si>
    <t>2080701</t>
  </si>
  <si>
    <t>就业创业服务补贴</t>
  </si>
  <si>
    <t>20808</t>
  </si>
  <si>
    <t>抚恤</t>
  </si>
  <si>
    <t>2080801</t>
  </si>
  <si>
    <t>死亡抚恤</t>
  </si>
  <si>
    <t>20811</t>
  </si>
  <si>
    <t>残疾人事业</t>
  </si>
  <si>
    <t>2081101</t>
  </si>
  <si>
    <t>20899</t>
  </si>
  <si>
    <t>其他社会保障和就业支出</t>
  </si>
  <si>
    <t>2089999</t>
  </si>
  <si>
    <t>210</t>
  </si>
  <si>
    <t>卫生健康支出</t>
  </si>
  <si>
    <t>21001</t>
  </si>
  <si>
    <t>卫生健康管理事务</t>
  </si>
  <si>
    <t>2100101</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</si>
  <si>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</si>
  <si>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</si>
  <si>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</si>
  <si>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</si>
  <si>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</si>
  <si>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</si>
  <si>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</si>
  <si>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</si>
  <si>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</si>
  <si>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</si>
  <si>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</si>
  <si>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</si>
  <si>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</si>
  <si>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</si>
  <si>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</si>
  <si>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</si>
  <si>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21203</t>
  </si>
  <si>
    <t>城乡社区公共设施</t>
  </si>
  <si>
    <t>2120399</t>
  </si>
  <si>
    <t>其他城乡社区公共设施支出</t>
  </si>
  <si>
    <t>213</t>
  </si>
  <si>
    <t>农林水支出</t>
  </si>
  <si>
    <t>21301</t>
  </si>
  <si>
    <t>农业农村</t>
  </si>
  <si>
    <t>2130104</t>
  </si>
  <si>
    <t>事业运行</t>
  </si>
  <si>
    <t>2130122</t>
  </si>
  <si>
    <t>农业生产发展</t>
  </si>
  <si>
    <t>21302</t>
  </si>
  <si>
    <t>林业和草原</t>
  </si>
  <si>
    <t>2130204</t>
  </si>
  <si>
    <t>事业机构</t>
  </si>
  <si>
    <t>2130205</t>
  </si>
  <si>
    <t>森林资源培育</t>
  </si>
  <si>
    <t>2130234</t>
  </si>
  <si>
    <t>林业草原防灾减灾</t>
  </si>
  <si>
    <t>21303</t>
  </si>
  <si>
    <t>水利</t>
  </si>
  <si>
    <t>2130310</t>
  </si>
  <si>
    <t>水土保持</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</si>
  <si>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</si>
  <si>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</si>
  <si>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</si>
  <si>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</si>
  <si>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</si>
  <si>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</si>
  <si>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</si>
  <si>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</si>
  <si>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</si>
  <si>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</si>
  <si>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2130705</t>
  </si>
  <si>
    <t>对村民委员会和村党支部的补助</t>
  </si>
  <si>
    <t>2130706</t>
  </si>
  <si>
    <t>对村集体经济组织的补助</t>
  </si>
  <si>
    <t>214</t>
  </si>
  <si>
    <t>交通运输支出</t>
  </si>
  <si>
    <t>21401</t>
  </si>
  <si>
    <t>公路水路运输</t>
  </si>
  <si>
    <t>2140104</t>
  </si>
  <si>
    <t>公路建设</t>
  </si>
  <si>
    <t>2140106</t>
  </si>
  <si>
    <t>公路养护</t>
  </si>
  <si>
    <t>21499</t>
  </si>
  <si>
    <t>其他交通运输支出</t>
  </si>
  <si>
    <t>2149999</t>
  </si>
  <si>
    <t>220</t>
  </si>
  <si>
    <t>自然资源海洋气象等支出</t>
  </si>
  <si>
    <t>22001</t>
  </si>
  <si>
    <t>自然资源事务</t>
  </si>
  <si>
    <t>2200101</t>
  </si>
  <si>
    <t>2200199</t>
  </si>
  <si>
    <t>其他自然资源事务支出</t>
  </si>
  <si>
    <t>221</t>
  </si>
  <si>
    <t>住房保障支出</t>
  </si>
  <si>
    <t>22101</t>
  </si>
  <si>
    <t>保障性安居工程支出</t>
  </si>
  <si>
    <t>2210105</t>
  </si>
  <si>
    <t>农村危房改造</t>
  </si>
  <si>
    <t>22102</t>
  </si>
  <si>
    <t>住房改革支出</t>
  </si>
  <si>
    <t>2210201</t>
  </si>
  <si>
    <t>住房公积金</t>
  </si>
  <si>
    <t>224</t>
  </si>
  <si>
    <t>灾害防治及应急管理支出</t>
  </si>
  <si>
    <t>22406</t>
  </si>
  <si>
    <t>自然灾害防治</t>
  </si>
  <si>
    <t>2240699</t>
  </si>
  <si>
    <t>其他自然灾害防治支出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</si>
  <si>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</si>
  <si>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</si>
  <si>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</si>
  <si>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</si>
  <si>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</si>
  <si>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</si>
  <si>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</si>
  <si>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</si>
  <si>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</si>
  <si>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</si>
  <si>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</si>
  <si>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</si>
  <si>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</si>
  <si>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</si>
  <si>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</si>
  <si>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</si>
  <si>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</si>
  <si>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</si>
  <si>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</si>
  <si>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</si>
  <si>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</si>
  <si>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2,368.73</t>
  </si>
  <si>
    <t>二、政府性基金预算财政拨款</t>
  </si>
  <si>
    <t>三、国有资本经营预算财政拨款</t>
  </si>
  <si>
    <t>0</t>
  </si>
  <si>
    <t>年初财政拨款结转和结余</t>
  </si>
  <si>
    <t>年末财政拨款结转和结余</t>
  </si>
  <si>
    <t>61</t>
  </si>
  <si>
    <t>62</t>
  </si>
  <si>
    <t>63</t>
  </si>
  <si>
    <t>2,497.52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</si>
  <si>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</si>
  <si>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</si>
  <si>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</si>
  <si>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</si>
  <si>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</si>
  <si>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</si>
  <si>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</si>
  <si>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</si>
  <si>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</si>
  <si>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</si>
  <si>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</si>
  <si>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</si>
  <si>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</si>
  <si>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2080208</t>
  </si>
  <si>
    <t>基层政权建设和社区治理</t>
  </si>
  <si>
    <t>20827</t>
  </si>
  <si>
    <t>财政对其他社会保险基金的补助</t>
  </si>
  <si>
    <t>2082701</t>
  </si>
  <si>
    <t>财政对失业保险基金的补助</t>
  </si>
  <si>
    <t>21007</t>
  </si>
  <si>
    <t>计划生育事务</t>
  </si>
  <si>
    <t>2100716</t>
  </si>
  <si>
    <t>计划生育机构</t>
  </si>
  <si>
    <t>2130304</t>
  </si>
  <si>
    <t>水利行业业务管理</t>
  </si>
  <si>
    <t>2130305</t>
  </si>
  <si>
    <t>水利工程建设</t>
  </si>
  <si>
    <t>22407</t>
  </si>
  <si>
    <t>自然灾害救灾及恢复重建支出</t>
  </si>
  <si>
    <t>2240703</t>
  </si>
  <si>
    <t>自然灾害救灾补助</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</si>
  <si>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</si>
  <si>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</si>
  <si>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</si>
  <si>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</si>
  <si>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</si>
  <si>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</si>
  <si>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</si>
  <si>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</si>
  <si>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</si>
  <si>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</si>
  <si>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</si>
  <si>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</si>
  <si>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</si>
  <si>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</si>
  <si>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</si>
  <si>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</si>
  <si>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</si>
  <si>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</si>
  <si>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</si>
  <si>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</si>
  <si>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</si>
  <si>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</si>
  <si>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</si>
  <si>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</si>
  <si>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</si>
  <si>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</si>
  <si>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</si>
  <si>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</si>
  <si>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</si>
  <si>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</si>
  <si>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</si>
  <si>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</si>
  <si>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</si>
  <si>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</si>
  <si>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</si>
  <si>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</si>
  <si>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</si>
  <si>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</si>
  <si>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</si>
  <si>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</si>
  <si>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</si>
  <si>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</si>
  <si>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</si>
  <si>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</si>
  <si>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</si>
  <si>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</si>
  <si>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</si>
  <si>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</si>
  <si>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</si>
  <si>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</si>
  <si>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</si>
  <si>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</si>
  <si>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</si>
  <si>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</si>
  <si>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</si>
  <si>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</si>
  <si>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</si>
  <si>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</si>
  <si>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</si>
  <si>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</si>
  <si>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</si>
  <si>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</si>
  <si>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</si>
  <si>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</si>
  <si>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</si>
  <si>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</si>
  <si>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</si>
  <si>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</si>
  <si>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</si>
  <si>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</si>
  <si>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</si>
  <si>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</si>
  <si>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</si>
  <si>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</si>
  <si>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</si>
  <si>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</si>
  <si>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</si>
  <si>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</si>
  <si>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</si>
  <si>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</si>
  <si>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</si>
  <si>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</si>
  <si>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</si>
  <si>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</si>
  <si>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</si>
  <si>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</si>
  <si>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</si>
  <si>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</si>
  <si>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</si>
  <si>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</si>
  <si>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</si>
  <si>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</si>
  <si>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</si>
  <si>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</si>
  <si>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</si>
  <si>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</si>
  <si>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</si>
  <si>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</si>
  <si>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</si>
  <si>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</si>
  <si>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</si>
  <si>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</si>
  <si>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</si>
  <si>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</si>
  <si>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</si>
  <si>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</si>
  <si>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</si>
  <si>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</si>
  <si>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</si>
  <si>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</si>
  <si>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</si>
  <si>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</si>
  <si>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</si>
  <si>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</si>
  <si>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</si>
  <si>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</si>
  <si>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</si>
  <si>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</si>
  <si>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</si>
  <si>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</si>
  <si>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</si>
  <si>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</si>
  <si>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</si>
  <si>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</si>
  <si>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</si>
  <si>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</si>
  <si>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</si>
  <si>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</si>
  <si>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</si>
  <si>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</si>
  <si>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</si>
  <si>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</si>
  <si>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</si>
  <si>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</si>
  <si>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</si>
  <si>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</si>
  <si>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</si>
  <si>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</si>
  <si>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</si>
  <si>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</si>
  <si>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</si>
  <si>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</si>
  <si>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</si>
  <si>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</si>
  <si>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</si>
  <si>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</si>
  <si>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</si>
  <si>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</si>
  <si>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</si>
  <si>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</si>
  <si>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</si>
  <si>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</si>
  <si>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</si>
  <si>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</si>
  <si>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</si>
  <si>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</si>
  <si>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</si>
  <si>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</si>
  <si>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</si>
  <si>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</si>
  <si>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</si>
  <si>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</si>
  <si>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</si>
  <si>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</si>
  <si>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</si>
  <si>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</si>
  <si>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</si>
  <si>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</si>
  <si>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</si>
  <si>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</si>
  <si>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</si>
  <si>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</si>
  <si>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</si>
  <si>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</si>
  <si>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</si>
  <si>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</si>
  <si>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</si>
  <si>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</si>
  <si>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</si>
  <si>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</si>
  <si>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</si>
  <si>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</si>
  <si>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</si>
  <si>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</si>
  <si>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75.81</t>
  </si>
  <si>
    <t>注：本表反映部门本年度一般公共预算财政拨款基本支出经济分类支出情况。</t>
  </si>
  <si>
    <t>一般公共预算财政拨款项目支出决算表</t>
  </si>
  <si>
    <t>公开07表</t>
  </si>
  <si>
    <t>项目经费</t>
  </si>
  <si>
    <t>75.32</t>
  </si>
  <si>
    <t>309</t>
  </si>
  <si>
    <t>资本性支出（基本建设）</t>
  </si>
  <si>
    <t>448.85</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</si>
  <si>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</si>
  <si>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</si>
  <si>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</si>
  <si>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</si>
  <si>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</si>
  <si>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</si>
  <si>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</si>
  <si>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</si>
  <si>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</si>
  <si>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</si>
  <si>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</si>
  <si>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</si>
  <si>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</si>
  <si>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</si>
  <si>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</si>
  <si>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</si>
  <si>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</si>
  <si>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</si>
  <si>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</si>
  <si>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</si>
  <si>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</si>
  <si>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</si>
  <si>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</si>
  <si>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</si>
  <si>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</si>
  <si>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10.29</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</si>
  <si>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</si>
  <si>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</si>
  <si>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</si>
  <si>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</si>
  <si>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</si>
  <si>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禄劝彝族苗族自治县茂山镇人民政府无政府性基金，进行空表公开</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</si>
  <si>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</si>
  <si>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</si>
  <si>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</si>
  <si>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</si>
  <si>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</si>
  <si>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</si>
  <si>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</si>
  <si>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</si>
  <si>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</si>
  <si>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</si>
  <si>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</si>
  <si>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</si>
  <si>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</si>
  <si>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</si>
  <si>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</si>
  <si>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</si>
  <si>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</si>
  <si>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</si>
  <si>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</si>
  <si>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</si>
  <si>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</si>
  <si>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</si>
  <si>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</si>
  <si>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</si>
  <si>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</si>
  <si>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</si>
  <si>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</si>
  <si>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</si>
  <si>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</si>
  <si>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</si>
  <si>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</si>
  <si>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</si>
  <si>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</si>
  <si>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</si>
  <si>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</si>
  <si>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</si>
  <si>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54.73</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</si>
  <si>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</si>
  <si>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</si>
  <si>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</si>
  <si>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</si>
  <si>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</si>
  <si>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</si>
  <si>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</si>
  <si>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</si>
  <si>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</si>
  <si>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此表无数据，进行空表公示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</si>
  <si>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</si>
  <si>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</si>
  <si>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</si>
  <si>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</si>
  <si>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</si>
  <si>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</si>
  <si>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</si>
  <si>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</si>
  <si>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</si>
  <si>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</si>
  <si>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</si>
  <si>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</si>
  <si>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</si>
  <si>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r>
      <rPr>
        <sz val="12"/>
        <rFont val="宋体"/>
        <charset val="134"/>
      </rPr>
      <t>注：1.资产总额＝流动资产＋固定资产＋对外投资／有价证券＋在建工程＋无形资产＋其他资产；
    2.固定资产＝房屋构筑物＋车辆＋单价200</t>
    </r>
    <r>
      <rPr>
        <sz val="12"/>
        <color indexed="10"/>
        <rFont val="宋体"/>
        <charset val="134"/>
      </rPr>
      <t>万</t>
    </r>
    <r>
      <rPr>
        <sz val="12"/>
        <rFont val="宋体"/>
        <charset val="134"/>
      </rPr>
      <t>元以上大型设备＋其他固定资产；
    3.填报金额为资产“</t>
    </r>
    <r>
      <rPr>
        <sz val="12"/>
        <color indexed="10"/>
        <rFont val="宋体"/>
        <charset val="134"/>
      </rPr>
      <t>账面原值</t>
    </r>
    <r>
      <rPr>
        <sz val="12"/>
        <rFont val="宋体"/>
        <charset val="134"/>
      </rPr>
      <t>”。</t>
    </r>
  </si>
  <si>
    <t>附表10</t>
  </si>
  <si>
    <t>2023年度部门整体支出绩效自评情况</t>
  </si>
  <si>
    <t>编制单位：禄劝彝族苗族自治县茂山镇人民政府</t>
  </si>
  <si>
    <t>公开12表</t>
  </si>
  <si>
    <t>一、部门基本情况</t>
  </si>
  <si>
    <t>（一）部门概况</t>
  </si>
  <si>
    <t>禄劝彝族苗族自治县禄劝彝族苗族自治县茂山镇人民政府部门编制2023年部门预算单位共10个，分别是人大、政府、党委、财政所、农业综合服务中心、社会保障服务中心、文化综合服务中心、为民服务中心、村镇规划服务中心、村级会计服务中心。单位人员编制72人，其中：行政编制31人，事业编制41人。在职实有72人，其中： 财政全额保障72人，财政差额补助0人，财政专户资金、单位资金保障0人。离退休人员21人，其中： 离休 0人，退休 21人。车辆编制3辆，实有车辆3辆。</t>
  </si>
  <si>
    <t>（二）部门绩效目标的设立情况</t>
  </si>
  <si>
    <t>为加强政府职能建设，提高政府履职水平和能力，加强基础设施建设、加强预决算公开力度，严控三公经费，使之逐年下降，完善机关内部控制度建设，合理高效利用资金，使之广泛服务于茂山乡的社会经济发展。茂山乡人民政府设立了预算配置科学、预算执行有效、预算管理规范、履职效益明显、职责履行良好等绩效指标。一是加强民政、医疗、卫生、教育等民生建设；二是加强基础设施建设，完成整存推进道路硬化项目、村级活动场所建设、五小水利项目建设等基础设施建设；三是不断完善内部控制制度，严格执行相关制度，确保扶贫资金使用安全有效，确保绩效评价工作有序开展；四是高质量完成乡村振兴工作，不断提高群众满意度；五是完成上级部门交办的其他事项以及常规工作。</t>
  </si>
  <si>
    <t>（三）部门整体收支情况</t>
  </si>
  <si>
    <t>昆明市禄劝县茂山镇部门2023年度收入合计3979.76万万元。其中：财政拨款收入2368.73万万元，占总收入的100.00%；昆明市禄劝县茂山镇部门2023年度支出合计2984.16万万元。其中：基本支出2449.72万元，占总支出的82.09%；项目支出534.45万万元，占总支出的19.91%。</t>
  </si>
  <si>
    <t>（四）部门预算管理制度建设情况</t>
  </si>
  <si>
    <t>我镇部门整体支出绩效自评从履职效益是否明显、预算配置是否科学、预算执行是否有效、预算管理是否规范等方面，结合任务名称、编制预算时提出的2023年任务及措施、绩效指标实际执行情况、执行情况与年初预算的对比、相关情况说明等多方面、全方位对照明细账本进行了认真自评和分析，我镇较好地完成全年各项经济发展目标任务，促进全镇经济运行稳步向好；深入开展"找问题、补短板、促攻坚"脱贫攻坚专项行动，顺利实现2020年全面脱贫的目标任务；社会事业不断取得进步，促进全镇社会和谐稳定，经济持续健康稳定发展；生态环境持续改善；政府职能转变和管理创新不断推进，政府机关执行力进一步提高。经济效益、社会效益极为明显，生态环境得到持续改善；社会公众和服务对象满意度明显提升。预算编制科学、合理、依据充分；基本支出足额保障；按照年内工作计划，确保重点支出安排。严控“三公经费”支出，严格预算执行，严控结转结余，项目组织良好，管理制度健全，信息公开及时完整，资产管理使用规范有效。</t>
  </si>
  <si>
    <t>（五）严控“三公经费”支出情况</t>
  </si>
  <si>
    <t>昆明市禄劝县茂山镇部门2023年度一般公共预算财政拨款“三公”经费支出年初预算为1.8万万元，支出决算为0万元，完成年初预算的0.00%。其中：因公出国（境）费支出决算为0.00万元，完成年初预算的0%；公务用车购置费支出决算为0.00万元，完成年初预算的0%；公务用车运行维护费支出决算为0.00万元，完成年初预算的0.00%；公务接待费支出决算为0.00万元，完成年初预算的0.00%。购置车辆0辆。开支一般公共预算财政拨款的公务用车保有量为3辆。主要用于政府相关工作范围所需车辆燃料费、维修费、过路过桥费、保险费等。安排国内公务接待0批次（其中：外事接待0批次），接待人次0人（其中：外事接待人次0人）。主要用于政府相关工作发生的接待支出。安排国（境）外公务接待0批次，接待人次0人。</t>
  </si>
  <si>
    <t>二、绩效自评工作情况</t>
  </si>
  <si>
    <t>（一）绩效自评的目的</t>
  </si>
  <si>
    <t>1.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
2.本部门将根据财政的要求在门户网站公开本自评报告，接受社会大众监督。</t>
  </si>
  <si>
    <t>（二）自评组织过程</t>
  </si>
  <si>
    <t>1.前期准备</t>
  </si>
  <si>
    <t>确认当年度部门整体支出的绩效目标→梳理部门内容管理制度及存量资源→分析确定当年度部门整体支出的评价重点→构建绩效评价指标体系。</t>
  </si>
  <si>
    <t>2.组织实施</t>
  </si>
  <si>
    <t>由绩效自评领导小组根据绩效自评指标体系开展绩效自评工作。</t>
  </si>
  <si>
    <t>三、评价情况分析及综合评价结论</t>
  </si>
  <si>
    <t>2023年来，我镇组织相关人员认真实施了各行政事业单位的财务收支管理工作和单位内控制度工作，严格按照文件规定的要求，逐项开展，现将工作情况报告如下：（一）提高认识，加强领导。县财政局部署开展内控机制建设工作后，我镇高度重视，迅速行动。 (二)梳理职权，优化流程。紧紧围绕各部门工作职能，排查风险点，明确相关的程序、时限及相应的责任部门;通过定岗、定职、定责，梳理形成权力行使依据、程序、时限及相应责任的职权清单。一是明确职权。健全岗责体系，权责匹配到位。摸清部门权力和岗位责任。全面梳理了各　(三)全面排查，突出重点。我们在排查风险上实行“点线面”策略，即节点控制、流线清楚、全面覆盖。各职能部门在排查廉政风险时，突出重要岗位，动员各方面的力量一起来查找分析，把视野、触角和措施，落实到各个具体岗位和每一个人，细化到权力行使的各具体环节。（四）拟定工作方案，明确推进计划　，印发了《茂山镇&lt;内部控制规范&gt;试点工作方案》（五）财务内部控制制度建设和执行情况  ，我镇各行政事业单位能严格按照相关要求开展财务活动，在每项经济事务中，能依照财经纪律、法规制度办理。一是建立健全了镇财务管理内部控制制度。严格执行资金支出的审批和审核的程序，形成了各项经济业务事项的经办、验收、审批内部相互监督和制约机制。二是建立了财务通过各项制度建设与实施，极大地提高了财务管理人员的政治素质与业务水平，增强了财务管理意识，，我镇财务管理工作在制度和法规的约束下，操作较为规范。（六） 财务收支管理情况    建立各类会计及相关人员的岗位责任制，明确各岗位的职责和权限合理设置岗位，坚强制约和监督，建立健全收入和支出管理制度。收入管理：（1）严格执行上级“收支两条线”的管理规定。近年来，没有截留或擅自坐支应交款项，更没有隐匿不报的现象发生。（2）各部门的一切收入都做到有据可查，有据可依，所有收入都开列合法的收据，杜绝一切乱收费和收入不入账现象的发生。（3）严格按照会计法规和制度支出管理： （1）根据年初支出预算开支经费，确保了公用经费的使用发挥了最大效益。严格按照经费开支制度执行和资金使用范围列支经费。没有随意扩大开支范围、提高开支标准的现象发生。（2）各部门办公用品和大宗物品的采购均按政府采购程序办理。（3）所有支出凭证都要经部门负责人、分管领导、财务分管领导、镇长审批签字后在执行拨付</t>
  </si>
  <si>
    <t>四、存在的问题和整改情况</t>
  </si>
  <si>
    <t>财务人员力量薄弱，财务工作者业务水平参差不齐，系统变更过快，没有一个良好适应过程。整改措施：加大人员培训力度</t>
  </si>
  <si>
    <t>五、绩效自评结果应用</t>
  </si>
  <si>
    <t xml:space="preserve">1.本部门将自评结果作为下一年度预算安排和编制的依据，将有力提高预算制定的科学性和有效性。
2.本部门将根据财政的要求在门户网站公开本自评报告，接受社会大众监督。
</t>
  </si>
  <si>
    <t>六、主要经验及做法</t>
  </si>
  <si>
    <t>1. 完善管理制度，强化预算执行。提高预算编制的科学性，提前科学筹划项目，合理安排资金，增强预算约束力，建立预算执行定期分析通报制度，加快预算执行进度，提高财政资金使用绩效；2. 加大与职能部门的沟通协调。进一步加强与各相关职能部门的沟通协调，加快跨年项目资金的拨付和使用，减少年末结转结余资金，确实提高预算资金使用率；                                                               3.加强内部控制。我单位历来重视单位内部管理制度建设及监督，加强财务管理，强化财务监督，增强法纪观念，遵守规章制度</t>
  </si>
  <si>
    <t>七、其他需说明的情况</t>
  </si>
  <si>
    <t>无</t>
  </si>
  <si>
    <t>备注：涉密部门和涉密信息按保密规定不公开。</t>
  </si>
  <si>
    <t>2023年部门整体支出绩效自评表</t>
  </si>
  <si>
    <t>部门名称</t>
  </si>
  <si>
    <t>禄劝彝族苗族自治县茂山镇人民政府</t>
  </si>
  <si>
    <t>内容</t>
  </si>
  <si>
    <t>说明</t>
  </si>
  <si>
    <t>部门总体目标</t>
  </si>
  <si>
    <t>部门职责</t>
  </si>
  <si>
    <t>1、贯彻落实党和政府各项路线方针政策、法规规章和上级机关的决定和命令，加强农村党组织建设和基层政权建设，巩固党在农村的执政基础。_x000D_
2、负责拟订本行政区域经济社会发展和村镇建设等规划，组织农村基础设施和各项公益事业建设，加快经济社会发展，改善群众生活条件。_x000D_
3、指导农村经济发展，推进农业结构调整，发展特色产业，促进经济增长方式转变，组织引导农村富余劳动力转移与就业，促进农民增收。_x000D_
4、负责抓好义务教育、民政事务、救灾救助、安全生产、就业培训、社会保障、劳动关系协调和新型合作医疗实施等工作，加强农村精神文明建设，促进农村社会事业发展。_x000D_
5、推进基层民主法制建设，指导村（居）民委员会工作，维护群众合法权益。_x000D_
6、加强社会治安综合治理，强化信访和矛盾纠纷调解工作，化解农村矛盾，维护农村社会和谐稳定，全面推进社会主义新农村建设。_x000D_
7、推进农村基层党风廉政建设，强化党员干部教育管理，促进基层民主管理、民主决策、民主监督。_x000D_
8、认真贯彻执行国家财税政策、法规和规章制度，做好财政预决算编制、预算执行和管理工作，及时开展财政信息公开；监督管理财政资金，落实惠民惠农政策，规范财务会计核算管理，加强基层财政队伍建设，建立乡镇财政内控制度，主动接受外部监督。_x000D_
9、完成县委、县政府交办的其他工作。</t>
  </si>
  <si>
    <t>根据三定方案归纳</t>
  </si>
  <si>
    <t>总体绩效目标
（2024-2026年期间）</t>
  </si>
  <si>
    <t>落实积极的财政政策，确保收支平稳运行，超预期完成年初既定税收任务和向上争取国家、省市县政策资金任务；围绕乡村振兴大局，增进民生福祉，积极争项目、筹资金，抓产业发展，不断夯实基础设施建设；加快发展特色产业，进一步加强云龙水库保护，开展云龙水库水源保护区环境整治；积极开展禄美乡村建设，推进人居环境提升行动；切实加强精神文明和民主法制建设，努力把茂山镇建设成经济繁荣、人民富裕、科教发达、法制健全、环境优美、社会进步的现代文明乡镇；认真落实项目绩效管理，加强2023年至2025年内在茂山镇实施的项目库管理、绩效评价等工作。通过项目建设，推动产业发展，促进茂山镇经济社区稳步发展，实现茂山镇辖区居民人均收入年均增长10%;加强惠民惠农你“一卡通”专项治理后续工作，确保全面落实惠民惠农“一卡通”政策,保障农村居民切实享受国家政策红利。</t>
  </si>
  <si>
    <t>根据部门职责，中长期规划，省委，省政府要求归纳</t>
  </si>
  <si>
    <t>部门年度目标</t>
  </si>
  <si>
    <t>预算年度（2024年）
绩效目标</t>
  </si>
  <si>
    <t>目标1：完成上级下发的经济指标任务；在2022年完成一般公共预算收入（税收收入）749万元的基础上按增长6%的目标完成2023年一般公共预算收入（税收收入）目标，其中一季度计划完成税收收入（不含烟叶税）80万元。积极向上级部门争取政策资金，完成争取国家和省市资金2000万元，其中2023年一季度完成争取政策资金500万元。认真落实项目绩效管理，加强茂山镇实施的项目库管理、绩效评价等工作。目标2：开展好乡村振兴工作；目标3：农村常住居民人均可支配收入增长10%；目标4：茂山镇2023年固定资产投资考核目标；目标5：完成转移就业培训、引导培训及居民基本养老保险医疗保险参保率；目标6：严控无序建房违法建房，完成拆违目标任务，做好城乡清洁工程；目标7：完成森林防火及园林绿化等工作；目标8：认真落实党风廉政建设及党建工作目标；目标9：落实年度综治维稳工作；目标10：完成县委县政府交办的其他工作任务等。</t>
  </si>
  <si>
    <t>部门年度重点工作任务对应的目标或措施预计的产出和效果，每项工作任务都有明确的一项或几项目标。</t>
  </si>
  <si>
    <t>二、部门年度重点工作任务</t>
  </si>
  <si>
    <t>重点工作任务</t>
  </si>
  <si>
    <t>主要内容</t>
  </si>
  <si>
    <t>对应项目</t>
  </si>
  <si>
    <t>预算申报金额（万元）</t>
  </si>
  <si>
    <t>纳入预算金额（万元）</t>
  </si>
  <si>
    <t>总额</t>
  </si>
  <si>
    <t>财政拨款</t>
  </si>
  <si>
    <t>其他资金</t>
  </si>
  <si>
    <t/>
  </si>
  <si>
    <t>茂山镇丽山村委会狗街村小组活动及附属工程建设</t>
  </si>
  <si>
    <t>2021年度下达的省级彩票公益金项目，主要用于建设丽山村委会狗街村小组村民活动室、休闲娱乐设施等</t>
  </si>
  <si>
    <t>单击查看预算项目(1)</t>
  </si>
  <si>
    <t>厕所革命</t>
  </si>
  <si>
    <t>完成农村厕所革命任务</t>
  </si>
  <si>
    <t>农村公路养护</t>
  </si>
  <si>
    <t>开展茂山镇农村公路养护</t>
  </si>
  <si>
    <t>三、部门整体支出绩效指标</t>
  </si>
  <si>
    <t>绩效指标</t>
  </si>
  <si>
    <t>评（扣）分标准</t>
  </si>
  <si>
    <t>指标内容</t>
  </si>
  <si>
    <t>绩效指标设定依据及指标值数据来源</t>
  </si>
  <si>
    <t>一级指标</t>
  </si>
  <si>
    <t xml:space="preserve">二级指标 </t>
  </si>
  <si>
    <t>三级指标</t>
  </si>
  <si>
    <t>指标性质</t>
  </si>
  <si>
    <t>指标值</t>
  </si>
  <si>
    <t>度量单位</t>
  </si>
  <si>
    <t>指标属性</t>
  </si>
  <si>
    <t>产出指标</t>
  </si>
  <si>
    <t>质量指标</t>
  </si>
  <si>
    <t>工程项目标质量达标率</t>
  </si>
  <si>
    <t>&gt;=</t>
  </si>
  <si>
    <t>%</t>
  </si>
  <si>
    <t>定性指标</t>
  </si>
  <si>
    <t>一项工程质量不达标扣5分</t>
  </si>
  <si>
    <t>按项目建设内容</t>
  </si>
  <si>
    <t>按项目验收及审计结果测算</t>
  </si>
  <si>
    <t>时效指标</t>
  </si>
  <si>
    <t>目标任务完成时限</t>
  </si>
  <si>
    <t>&lt;=</t>
  </si>
  <si>
    <t>天（工作日）</t>
  </si>
  <si>
    <t>定量指标</t>
  </si>
  <si>
    <t>年内未实施一项扣5分</t>
  </si>
  <si>
    <t>按项目完成时间</t>
  </si>
  <si>
    <t>按项目进度及完成时限评价，未完成一件扣5分</t>
  </si>
  <si>
    <t>效益指标</t>
  </si>
  <si>
    <t>可持续影响指标</t>
  </si>
  <si>
    <t>农村基础设施使用年限</t>
  </si>
  <si>
    <t>项目建设要求的使用年限</t>
  </si>
  <si>
    <t>年</t>
  </si>
  <si>
    <t>未达到使用年限扣5分</t>
  </si>
  <si>
    <t>按项目使用年限核定</t>
  </si>
  <si>
    <t>涉及基础设施超过项目使用年限，未达到使用年限扣5分</t>
  </si>
  <si>
    <t>满意度指标</t>
  </si>
  <si>
    <t>服务对象满意度指标</t>
  </si>
  <si>
    <t>群众对产业发展、项目建设工作的满意度</t>
  </si>
  <si>
    <t>未达95%的项目和产业，每少一个百分点扣1分</t>
  </si>
  <si>
    <t>按满意度调查问卷确定</t>
  </si>
  <si>
    <t>附2</t>
  </si>
  <si>
    <r>
      <rPr>
        <b/>
        <sz val="12"/>
        <color indexed="8"/>
        <rFont val="宋体"/>
        <charset val="134"/>
      </rPr>
      <t>项目支出绩效自评表</t>
    </r>
    <r>
      <rPr>
        <sz val="12"/>
        <color indexed="8"/>
        <rFont val="宋体"/>
        <charset val="134"/>
      </rPr>
      <t xml:space="preserve"> </t>
    </r>
  </si>
  <si>
    <t>部门：禄劝彝族苗族自治县茂山镇人民政府                           （2023年度）                               公开15表</t>
  </si>
  <si>
    <t>项目名称</t>
  </si>
  <si>
    <t>民宗局下达民族团结示范村资金</t>
  </si>
  <si>
    <t>项目负责人及电话</t>
  </si>
  <si>
    <t>杨与文0871-68995189</t>
  </si>
  <si>
    <t>主管部门</t>
  </si>
  <si>
    <t>禄劝彝族苗族自治县人民政府</t>
  </si>
  <si>
    <t>实施单位</t>
  </si>
  <si>
    <t>禄劝彝族苗族自治县禄劝彝族苗族自治县茂山镇人民政府</t>
  </si>
  <si>
    <t>资金情况
（万元）</t>
  </si>
  <si>
    <t>全年预算数（A）</t>
  </si>
  <si>
    <t>全年执行数（B）</t>
  </si>
  <si>
    <t>分值</t>
  </si>
  <si>
    <t>执行率（B/A)</t>
  </si>
  <si>
    <t>得分</t>
  </si>
  <si>
    <t>年度资金总额：</t>
  </si>
  <si>
    <t xml:space="preserve"> 其中：本年财政拨款  （名称和规模）</t>
  </si>
  <si>
    <t>-</t>
  </si>
  <si>
    <t xml:space="preserve">       其他资金</t>
  </si>
  <si>
    <t>年度总体目标</t>
  </si>
  <si>
    <t>年初设定目标</t>
  </si>
  <si>
    <t>年度总体目标完成情况综述</t>
  </si>
  <si>
    <t>组织农村基础设施和各项公益事业建设，加快经济社会发展，改善群众生活条件。坚持抓招商促发展，推动经济稳中求进，坚持扬优势促升级，推动产业新旺发展；坚持规划引领，聚焦道路短板提升，有效提升人居环境，惠农政策稳步落实，不断完善脱贫固效成果，民生保障体系不断加强，构建良好的营商环境以及完善的基础设施建设。</t>
  </si>
  <si>
    <t>完成民族示范村项目建设</t>
  </si>
  <si>
    <t>一级
指标</t>
  </si>
  <si>
    <t>二级指标</t>
  </si>
  <si>
    <t>年度指标值</t>
  </si>
  <si>
    <t>全年实际值</t>
  </si>
  <si>
    <t>未完成原因及拟采取的改进措施</t>
  </si>
  <si>
    <t>产
出
指
标
(50分)</t>
  </si>
  <si>
    <t>数量指标</t>
  </si>
  <si>
    <t>工程完成总量</t>
  </si>
  <si>
    <t>竣工验收合格率</t>
  </si>
  <si>
    <t>成本指标</t>
  </si>
  <si>
    <t>工程单位建设成本</t>
  </si>
  <si>
    <t>小于100万元</t>
  </si>
  <si>
    <t>92.72万元</t>
  </si>
  <si>
    <t>效益指标（30分）</t>
  </si>
  <si>
    <t>社会效益
指标</t>
  </si>
  <si>
    <t>项目推进影响率</t>
  </si>
  <si>
    <t>95%以上</t>
  </si>
  <si>
    <t>经济效益</t>
  </si>
  <si>
    <t>满意度指标
(20分)</t>
  </si>
  <si>
    <t>服务对象
满意度指标</t>
  </si>
  <si>
    <t>群众满意度</t>
  </si>
  <si>
    <t>总分</t>
  </si>
  <si>
    <t>优</t>
  </si>
  <si>
    <t>注：1.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</si>
  <si>
    <t xml:space="preserve">    2.定性指标根据指标完成情况分为：达成预期指标、部分达成预期指标并具有一定效果、未达成预期指标且效果较差三档，分别按照该指标对应分值区间100-80%(含80%)、80-60%(含60%)、60-0%合理确定得分。</t>
  </si>
  <si>
    <t xml:space="preserve">    3.定量指标若为正向指标（即指标值为≥*），则得分计算方法应用全年实际值/年度指标值╳该指标分值；若定量指标为反向指标（即指标值为≤*），则得分计算方法应用年度指标值/全年实际值╳该指标分值；定量指标得分最高不得超过该指标分值上限。</t>
  </si>
  <si>
    <t>部门： 禄劝彝族苗族自治县茂山镇人民政府                            （2023年度）                               公开15表</t>
  </si>
  <si>
    <t>茂山镇小红坡片区产业道路项目资金</t>
  </si>
  <si>
    <t>完成小红坡项目建设</t>
  </si>
  <si>
    <t>小于55万元</t>
  </si>
  <si>
    <t>46.16万元</t>
  </si>
  <si>
    <t>带动居民增收</t>
  </si>
  <si>
    <t>98%</t>
  </si>
  <si>
    <t>人居环境得到提升</t>
  </si>
  <si>
    <t>部门： 禄劝彝族苗族自治县茂山镇人民政府                               （2023年度）                               公开15表</t>
  </si>
  <si>
    <t>茂山镇东平村委会乌尖村道路硬化项目</t>
  </si>
  <si>
    <t>完成乌尖村道路硬化项目建设</t>
  </si>
  <si>
    <t>小于50万元</t>
  </si>
  <si>
    <t>49.32万元</t>
  </si>
  <si>
    <t xml:space="preserve"> 部门： 禄劝彝族苗族自治县茂山镇人民政府                  （2023年度）                               公开15表</t>
  </si>
  <si>
    <t>茂山镇保乌卡道路硬化项目资金</t>
  </si>
  <si>
    <t>完成保乌卡道路硬化项目建设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</si>
</sst>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8" formatCode="0.00_);[Red]\(0.00\)"/>
    <numFmt numFmtId="179" formatCode="###,###,###,###,##0.00;[=0]&quot;&quot;"/>
  </numFmts>
  <fonts count="23" x14ac:knownFonts="1">
    <font>
      <sz val="11"/>
      <color indexed="8"/>
      <name val="宋体"/>
      <charset val="134"/>
      <scheme val="minor"/>
    </font>
    <font>
      <sz val="12"/>
      <name val="黑体"/>
      <charset val="134"/>
    </font>
    <font>
      <sz val="12"/>
      <name val="宋体"/>
      <charset val="134"/>
    </font>
    <font>
      <b/>
      <sz val="12"/>
      <color indexed="8"/>
      <name val="宋体"/>
      <charset val="134"/>
    </font>
    <font>
      <sz val="12"/>
      <color indexed="8"/>
      <name val="宋体"/>
      <charset val="134"/>
    </font>
    <font>
      <sz val="12"/>
      <color theme="1"/>
      <name val="宋体"/>
      <charset val="134"/>
      <scheme val="minor"/>
    </font>
    <font>
      <b/>
      <sz val="24"/>
      <color indexed="8"/>
      <name val="宋体"/>
      <charset val="134"/>
    </font>
    <font>
      <sz val="11"/>
      <color indexed="8"/>
      <name val="宋体"/>
      <charset val="134"/>
    </font>
    <font>
      <b/>
      <sz val="11"/>
      <color indexed="8"/>
      <name val="宋体"/>
      <charset val="134"/>
    </font>
    <font>
      <sz val="10"/>
      <name val="Arial"/>
    </font>
    <font>
      <sz val="22"/>
      <name val="黑体"/>
      <charset val="134"/>
    </font>
    <font>
      <sz val="11"/>
      <name val="宋体"/>
      <charset val="134"/>
    </font>
    <font>
      <sz val="9"/>
      <name val="宋体"/>
      <charset val="134"/>
    </font>
    <font>
      <sz val="10"/>
      <name val="宋体"/>
      <charset val="134"/>
    </font>
    <font>
      <sz val="22"/>
      <color indexed="8"/>
      <name val="宋体"/>
      <charset val="134"/>
    </font>
    <font>
      <sz val="10"/>
      <color indexed="8"/>
      <name val="Arial"/>
    </font>
    <font>
      <sz val="10"/>
      <color indexed="8"/>
      <name val="宋体"/>
      <charset val="134"/>
    </font>
    <font>
      <b/>
      <sz val="20"/>
      <name val="宋体"/>
      <charset val="134"/>
    </font>
    <font>
      <sz val="11"/>
      <color rgb="FF000000"/>
      <name val="宋体"/>
      <charset val="134"/>
    </font>
    <font>
      <b/>
      <sz val="11"/>
      <color rgb="FF000000"/>
      <name val="宋体"/>
      <charset val="134"/>
    </font>
    <font>
      <sz val="11"/>
      <color theme="1"/>
      <name val="宋体"/>
      <charset val="134"/>
      <scheme val="minor"/>
    </font>
    <font>
      <sz val="12"/>
      <color indexed="10"/>
      <name val="宋体"/>
      <charset val="134"/>
    </font>
    <font>
      <sz val="9"/>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alignment vertical="center"/>
    </xf>
    <xf numFmtId="9" fontId="20" fillId="0" borderId="0" applyFont="0" applyFill="0" applyBorder="0" applyAlignment="0" applyProtection="0">
      <alignment vertical="center"/>
    </xf>
    <xf numFmtId="0" fontId="7" fillId="0" borderId="0">
      <alignment vertical="center"/>
    </xf>
    <xf numFmtId="0" fontId="7" fillId="0" borderId="0"/>
  </cellStyleXfs>
  <cellXfs count="135">
    <xf numFmtId="0" fontId="0" fillId="0" borderId="0" xfId="0">
      <alignment vertical="center"/>
    </xf>
    <xf numFmtId="0" fontId="1" fillId="0" borderId="0" xfId="3" applyFont="1" applyAlignment="1">
      <alignment vertical="center"/>
    </xf>
    <xf numFmtId="0" fontId="1" fillId="0" borderId="0" xfId="3" applyFont="1" applyAlignment="1">
      <alignment vertical="center" wrapText="1"/>
    </xf>
    <xf numFmtId="0" fontId="2" fillId="0" borderId="0" xfId="3" applyFont="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9" fontId="2" fillId="2" borderId="2" xfId="3"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49" fontId="4" fillId="0" borderId="2" xfId="2"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178" fontId="2" fillId="0" borderId="0" xfId="3" applyNumberFormat="1" applyFont="1" applyAlignment="1">
      <alignment vertical="center" wrapText="1"/>
    </xf>
    <xf numFmtId="178" fontId="4" fillId="0" borderId="2" xfId="0" applyNumberFormat="1" applyFont="1" applyBorder="1" applyAlignment="1">
      <alignment horizontal="center" vertical="center" wrapText="1"/>
    </xf>
    <xf numFmtId="9" fontId="4" fillId="0" borderId="2" xfId="1" applyFont="1" applyFill="1" applyBorder="1" applyAlignment="1">
      <alignment horizontal="left" vertical="center" wrapText="1"/>
    </xf>
    <xf numFmtId="178" fontId="4" fillId="0" borderId="2" xfId="0" applyNumberFormat="1" applyFont="1" applyBorder="1" applyAlignment="1">
      <alignment horizontal="left" vertical="center" wrapText="1"/>
    </xf>
    <xf numFmtId="0" fontId="0" fillId="0" borderId="0" xfId="0" applyAlignment="1">
      <alignment vertical="center" wrapText="1"/>
    </xf>
    <xf numFmtId="178" fontId="0" fillId="0" borderId="0" xfId="0" applyNumberFormat="1">
      <alignment vertical="center"/>
    </xf>
    <xf numFmtId="9" fontId="0" fillId="0" borderId="0" xfId="1" applyFont="1">
      <alignment vertical="center"/>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178" fontId="7" fillId="0" borderId="2" xfId="0" applyNumberFormat="1" applyFont="1" applyBorder="1" applyAlignment="1">
      <alignment horizontal="center" vertical="center" wrapText="1"/>
    </xf>
    <xf numFmtId="49" fontId="4" fillId="0" borderId="2" xfId="2" applyNumberFormat="1" applyFont="1" applyBorder="1" applyAlignment="1">
      <alignment vertical="center" wrapText="1"/>
    </xf>
    <xf numFmtId="49" fontId="7" fillId="0" borderId="2" xfId="2" applyNumberFormat="1" applyBorder="1" applyAlignment="1">
      <alignment horizontal="left" vertical="center" wrapText="1"/>
    </xf>
    <xf numFmtId="49" fontId="7" fillId="0" borderId="2" xfId="2" applyNumberFormat="1" applyBorder="1" applyAlignment="1">
      <alignment vertical="center" wrapText="1"/>
    </xf>
    <xf numFmtId="179" fontId="7" fillId="0" borderId="2" xfId="0" applyNumberFormat="1" applyFont="1" applyBorder="1" applyAlignment="1">
      <alignment horizontal="right" vertical="center" wrapText="1"/>
    </xf>
    <xf numFmtId="0" fontId="7" fillId="0" borderId="0" xfId="0" applyFont="1" applyAlignment="1"/>
    <xf numFmtId="0" fontId="9" fillId="0" borderId="0" xfId="0" applyFont="1" applyAlignment="1"/>
    <xf numFmtId="0" fontId="10" fillId="0" borderId="0" xfId="0" applyFont="1" applyAlignment="1">
      <alignment horizontal="center" vertical="center" wrapText="1"/>
    </xf>
    <xf numFmtId="0" fontId="12" fillId="0" borderId="9" xfId="0" applyFont="1" applyBorder="1" applyAlignment="1">
      <alignment horizontal="left" vertical="center" wrapText="1"/>
    </xf>
    <xf numFmtId="0" fontId="11" fillId="0" borderId="0" xfId="0" applyFont="1" applyAlignment="1">
      <alignment horizontal="right" vertical="center" wrapText="1"/>
    </xf>
    <xf numFmtId="0" fontId="13" fillId="0" borderId="11" xfId="0" applyFont="1" applyBorder="1" applyAlignment="1">
      <alignment horizontal="left" vertical="center" wrapText="1"/>
    </xf>
    <xf numFmtId="0" fontId="0" fillId="0" borderId="0" xfId="0" applyAlignment="1">
      <alignment horizontal="center" vertical="center"/>
    </xf>
    <xf numFmtId="0" fontId="15" fillId="0" borderId="0" xfId="0" applyFont="1" applyAlignment="1"/>
    <xf numFmtId="0" fontId="2" fillId="0" borderId="0" xfId="0" applyFont="1" applyAlignment="1"/>
    <xf numFmtId="0" fontId="7" fillId="0" borderId="2" xfId="0" applyFont="1" applyBorder="1" applyAlignment="1">
      <alignment horizontal="center" vertical="center" shrinkToFit="1"/>
    </xf>
    <xf numFmtId="4" fontId="7" fillId="0" borderId="2" xfId="0" applyNumberFormat="1"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49" fontId="7" fillId="0" borderId="13" xfId="0" applyNumberFormat="1" applyFont="1" applyBorder="1" applyAlignment="1">
      <alignment horizontal="center" vertical="center" shrinkToFit="1"/>
    </xf>
    <xf numFmtId="0" fontId="16" fillId="0" borderId="0" xfId="0" applyFont="1" applyAlignment="1">
      <alignment horizontal="right"/>
    </xf>
    <xf numFmtId="0" fontId="2" fillId="0" borderId="2" xfId="0" applyFont="1" applyBorder="1" applyAlignment="1">
      <alignment horizontal="center" vertical="center"/>
    </xf>
    <xf numFmtId="0" fontId="2" fillId="0" borderId="2" xfId="0" applyFont="1" applyBorder="1" applyAlignment="1">
      <alignment horizontal="center"/>
    </xf>
    <xf numFmtId="4" fontId="2" fillId="0" borderId="2" xfId="0" applyNumberFormat="1" applyFont="1" applyBorder="1" applyAlignment="1">
      <alignment horizontal="center"/>
    </xf>
    <xf numFmtId="0" fontId="18" fillId="3" borderId="14" xfId="0" applyFont="1" applyFill="1" applyBorder="1" applyAlignment="1">
      <alignment horizontal="center" vertical="center"/>
    </xf>
    <xf numFmtId="0" fontId="18" fillId="3" borderId="14" xfId="0" applyFont="1" applyFill="1" applyBorder="1" applyAlignment="1">
      <alignment horizontal="left" vertical="center"/>
    </xf>
    <xf numFmtId="0" fontId="18" fillId="4" borderId="14" xfId="0" applyFont="1" applyFill="1" applyBorder="1" applyAlignment="1">
      <alignment horizontal="center" vertical="center"/>
    </xf>
    <xf numFmtId="0" fontId="18" fillId="4" borderId="14" xfId="0" applyFont="1" applyFill="1" applyBorder="1" applyAlignment="1">
      <alignment horizontal="right" vertical="center"/>
    </xf>
    <xf numFmtId="0" fontId="18" fillId="4" borderId="14" xfId="0" applyFont="1" applyFill="1" applyBorder="1" applyAlignment="1">
      <alignment horizontal="left" vertical="center" wrapText="1"/>
    </xf>
    <xf numFmtId="0" fontId="12" fillId="0" borderId="0" xfId="0" applyFont="1" applyAlignment="1"/>
    <xf numFmtId="0" fontId="18" fillId="3" borderId="14" xfId="0" applyFont="1" applyFill="1" applyBorder="1" applyAlignment="1">
      <alignment horizontal="center" vertical="center" wrapText="1"/>
    </xf>
    <xf numFmtId="0" fontId="19" fillId="3" borderId="14" xfId="0" applyFont="1" applyFill="1" applyBorder="1" applyAlignment="1">
      <alignment horizontal="left" vertical="center" wrapText="1"/>
    </xf>
    <xf numFmtId="0" fontId="18" fillId="4" borderId="14" xfId="0" applyFont="1" applyFill="1" applyBorder="1" applyAlignment="1">
      <alignment horizontal="center" vertical="center" wrapText="1"/>
    </xf>
    <xf numFmtId="0" fontId="18" fillId="3" borderId="14" xfId="0" applyFont="1" applyFill="1" applyBorder="1" applyAlignment="1">
      <alignment horizontal="left" vertical="center" wrapText="1"/>
    </xf>
    <xf numFmtId="0" fontId="18" fillId="4" borderId="14" xfId="0" applyFont="1" applyFill="1" applyBorder="1" applyAlignment="1">
      <alignment horizontal="right" vertical="center" wrapText="1"/>
    </xf>
    <xf numFmtId="0" fontId="10" fillId="0" borderId="0" xfId="0" applyFont="1" applyAlignment="1">
      <alignment horizontal="center" vertical="center"/>
    </xf>
    <xf numFmtId="0" fontId="18" fillId="3" borderId="18" xfId="0" applyFont="1" applyFill="1" applyBorder="1" applyAlignment="1">
      <alignment horizontal="center" vertical="center"/>
    </xf>
    <xf numFmtId="0" fontId="18" fillId="3" borderId="15" xfId="0" applyFont="1" applyFill="1" applyBorder="1" applyAlignment="1">
      <alignment horizontal="center" vertical="center" wrapText="1"/>
    </xf>
    <xf numFmtId="0" fontId="18" fillId="4" borderId="2" xfId="0" applyFont="1" applyFill="1" applyBorder="1">
      <alignment vertical="center"/>
    </xf>
    <xf numFmtId="0" fontId="18" fillId="4" borderId="14" xfId="0" applyFont="1" applyFill="1" applyBorder="1" applyAlignment="1">
      <alignment horizontal="left" vertical="center"/>
    </xf>
    <xf numFmtId="0" fontId="18" fillId="4" borderId="19" xfId="0" applyFont="1" applyFill="1" applyBorder="1" applyAlignment="1">
      <alignment horizontal="right" vertical="center"/>
    </xf>
    <xf numFmtId="0" fontId="18" fillId="4" borderId="2" xfId="0" applyFont="1" applyFill="1" applyBorder="1" applyAlignment="1">
      <alignment horizontal="right" vertical="center"/>
    </xf>
    <xf numFmtId="0" fontId="18" fillId="4" borderId="17" xfId="0" applyFont="1" applyFill="1" applyBorder="1" applyAlignment="1">
      <alignment horizontal="right" vertical="center"/>
    </xf>
    <xf numFmtId="0" fontId="0" fillId="0" borderId="0" xfId="0" applyAlignment="1">
      <alignment horizontal="center" vertical="center" wrapText="1"/>
    </xf>
    <xf numFmtId="0" fontId="0" fillId="0" borderId="0" xfId="0" applyAlignment="1">
      <alignment horizontal="left" vertical="center" wrapText="1"/>
    </xf>
    <xf numFmtId="0" fontId="13" fillId="0" borderId="0" xfId="0" applyFont="1" applyAlignment="1">
      <alignment horizontal="left" wrapText="1"/>
    </xf>
    <xf numFmtId="4" fontId="18" fillId="4" borderId="14" xfId="0" applyNumberFormat="1" applyFont="1" applyFill="1" applyBorder="1" applyAlignment="1">
      <alignment horizontal="right" vertical="center"/>
    </xf>
    <xf numFmtId="0" fontId="11" fillId="0" borderId="0" xfId="0" applyFont="1" applyAlignment="1"/>
    <xf numFmtId="4" fontId="18" fillId="4" borderId="14" xfId="0" applyNumberFormat="1" applyFont="1" applyFill="1" applyBorder="1" applyAlignment="1">
      <alignment horizontal="center" vertical="center" wrapText="1"/>
    </xf>
    <xf numFmtId="0" fontId="2" fillId="0" borderId="0" xfId="0" applyFont="1" applyAlignment="1">
      <alignment horizontal="center" wrapText="1"/>
    </xf>
    <xf numFmtId="4" fontId="18" fillId="4" borderId="14" xfId="0" applyNumberFormat="1" applyFont="1" applyFill="1" applyBorder="1" applyAlignment="1">
      <alignment horizontal="center" vertical="center"/>
    </xf>
    <xf numFmtId="0" fontId="2" fillId="0" borderId="0" xfId="0" applyFont="1" applyAlignment="1">
      <alignment horizontal="center"/>
    </xf>
    <xf numFmtId="0" fontId="18" fillId="3" borderId="14" xfId="0" applyFont="1" applyFill="1" applyBorder="1" applyAlignment="1">
      <alignment horizontal="center" vertical="center"/>
    </xf>
    <xf numFmtId="0" fontId="18" fillId="4" borderId="14" xfId="0" applyFont="1" applyFill="1" applyBorder="1" applyAlignment="1">
      <alignment horizontal="left" vertical="center"/>
    </xf>
    <xf numFmtId="0" fontId="2" fillId="0" borderId="0" xfId="0" applyFont="1" applyAlignment="1">
      <alignment horizontal="left" wrapText="1"/>
    </xf>
    <xf numFmtId="0" fontId="18" fillId="3"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left"/>
    </xf>
    <xf numFmtId="0" fontId="18" fillId="4" borderId="14"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left"/>
    </xf>
    <xf numFmtId="0" fontId="10" fillId="0" borderId="0" xfId="0" applyFont="1" applyAlignment="1">
      <alignment horizontal="center" wrapText="1"/>
    </xf>
    <xf numFmtId="0" fontId="18" fillId="3" borderId="14" xfId="0" applyFont="1" applyFill="1" applyBorder="1" applyAlignment="1">
      <alignment horizontal="left" vertical="center" wrapText="1"/>
    </xf>
    <xf numFmtId="0" fontId="18" fillId="4" borderId="14" xfId="0" applyFont="1" applyFill="1" applyBorder="1" applyAlignment="1">
      <alignment horizontal="left" vertical="center" wrapText="1"/>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4"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4" fontId="7" fillId="0" borderId="2" xfId="0" applyNumberFormat="1" applyFont="1" applyBorder="1" applyAlignment="1">
      <alignment horizontal="center" vertical="center" shrinkToFit="1"/>
    </xf>
    <xf numFmtId="0" fontId="2" fillId="0" borderId="0" xfId="0" applyFont="1" applyAlignment="1">
      <alignment horizontal="left" vertical="top" wrapText="1"/>
    </xf>
    <xf numFmtId="0" fontId="7" fillId="0" borderId="2" xfId="0" applyFont="1" applyBorder="1" applyAlignment="1">
      <alignment horizontal="center" vertical="center" shrinkToFit="1"/>
    </xf>
    <xf numFmtId="0" fontId="11" fillId="0" borderId="9"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0"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49" fontId="7" fillId="0" borderId="2" xfId="2" applyNumberFormat="1" applyBorder="1" applyAlignment="1">
      <alignment horizontal="left" vertical="center" wrapText="1"/>
    </xf>
    <xf numFmtId="49" fontId="4" fillId="0" borderId="2" xfId="2" applyNumberFormat="1"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0" fontId="5" fillId="0" borderId="1" xfId="0" applyFont="1" applyBorder="1" applyAlignment="1">
      <alignment horizontal="left" vertical="top" wrapText="1"/>
    </xf>
    <xf numFmtId="178" fontId="5"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78"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78" fontId="4" fillId="0" borderId="5" xfId="0" applyNumberFormat="1"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0" borderId="8" xfId="0" applyFont="1" applyBorder="1" applyAlignment="1">
      <alignment horizontal="left" vertical="center" wrapText="1"/>
    </xf>
    <xf numFmtId="178" fontId="4" fillId="0" borderId="8" xfId="0" applyNumberFormat="1" applyFont="1" applyBorder="1" applyAlignment="1">
      <alignment horizontal="left" vertical="center" wrapText="1"/>
    </xf>
    <xf numFmtId="0" fontId="4" fillId="0" borderId="0" xfId="0" applyFont="1" applyAlignment="1">
      <alignment horizontal="left" vertical="center" wrapText="1"/>
    </xf>
    <xf numFmtId="178" fontId="4" fillId="0" borderId="0" xfId="0" applyNumberFormat="1" applyFont="1" applyAlignment="1">
      <alignment horizontal="left"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textRotation="255" wrapText="1"/>
    </xf>
    <xf numFmtId="0" fontId="2" fillId="0" borderId="2" xfId="3"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vertical="top" wrapText="1"/>
    </xf>
    <xf numFmtId="178" fontId="5" fillId="0" borderId="1" xfId="0" applyNumberFormat="1" applyFont="1" applyBorder="1" applyAlignment="1">
      <alignment vertical="top" wrapText="1"/>
    </xf>
    <xf numFmtId="178" fontId="4" fillId="0" borderId="2" xfId="0" applyNumberFormat="1" applyFont="1" applyBorder="1" applyAlignment="1">
      <alignment horizontal="left" vertical="center" wrapText="1"/>
    </xf>
    <xf numFmtId="0" fontId="5" fillId="0" borderId="1" xfId="0" applyFont="1" applyBorder="1" applyAlignment="1">
      <alignment horizontal="center" vertical="top" wrapText="1"/>
    </xf>
    <xf numFmtId="178" fontId="5" fillId="0" borderId="1" xfId="0" applyNumberFormat="1" applyFont="1" applyBorder="1" applyAlignment="1">
      <alignment horizontal="center" vertical="top" wrapText="1"/>
    </xf>
  </cellXfs>
  <cellStyles count="4">
    <cellStyle name="百分比" xfId="1" builtinId="5"/>
    <cellStyle name="常规" xfId="0" builtinId="0"/>
    <cellStyle name="常规 2" xfId="3" xr:uid="{00000000-0005-0000-0000-000032000000}"/>
    <cellStyle name="常规 3" xfId="2"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8"/>
  <sheetViews>
    <sheetView workbookViewId="0">
      <pane ySplit="6" topLeftCell="A13" activePane="bottomLeft" state="frozen"/>
      <selection pane="bottomLeft" activeCell="D32" sqref="D32"/>
    </sheetView>
  </sheetViews>
  <sheetFormatPr defaultColWidth="9" defaultRowHeight="14.4" x14ac:dyDescent="0.25"/>
  <cols>
    <col min="1" max="1" width="36.109375" customWidth="1"/>
    <col min="2" max="2" width="4.77734375" customWidth="1"/>
    <col min="3" max="3" width="19.44140625" customWidth="1"/>
    <col min="4" max="4" width="32.6640625" customWidth="1"/>
    <col min="5" max="5" width="4.77734375" customWidth="1"/>
    <col min="6" max="6" width="18.6640625" customWidth="1"/>
  </cols>
  <sheetData>
    <row r="1" spans="1:6" ht="28.2" x14ac:dyDescent="0.25">
      <c r="C1" s="54" t="s">
        <v>0</v>
      </c>
    </row>
    <row r="2" spans="1:6" ht="15.6" x14ac:dyDescent="0.25">
      <c r="F2" s="33" t="s">
        <v>1</v>
      </c>
    </row>
    <row r="3" spans="1:6" ht="15.6" x14ac:dyDescent="0.25">
      <c r="A3" s="33" t="s">
        <v>2</v>
      </c>
      <c r="F3" s="33" t="s">
        <v>3</v>
      </c>
    </row>
    <row r="4" spans="1:6" ht="19.5" customHeight="1" x14ac:dyDescent="0.25">
      <c r="A4" s="71" t="s">
        <v>4</v>
      </c>
      <c r="B4" s="71"/>
      <c r="C4" s="71"/>
      <c r="D4" s="71" t="s">
        <v>5</v>
      </c>
      <c r="E4" s="71"/>
      <c r="F4" s="71"/>
    </row>
    <row r="5" spans="1:6" ht="19.5" customHeight="1" x14ac:dyDescent="0.25">
      <c r="A5" s="43" t="s">
        <v>6</v>
      </c>
      <c r="B5" s="43" t="s">
        <v>7</v>
      </c>
      <c r="C5" s="43" t="s">
        <v>8</v>
      </c>
      <c r="D5" s="43" t="s">
        <v>9</v>
      </c>
      <c r="E5" s="43" t="s">
        <v>7</v>
      </c>
      <c r="F5" s="43" t="s">
        <v>8</v>
      </c>
    </row>
    <row r="6" spans="1:6" ht="19.5" customHeight="1" x14ac:dyDescent="0.25">
      <c r="A6" s="43" t="s">
        <v>10</v>
      </c>
      <c r="B6" s="43"/>
      <c r="C6" s="43" t="s">
        <v>11</v>
      </c>
      <c r="D6" s="43" t="s">
        <v>10</v>
      </c>
      <c r="E6" s="43"/>
      <c r="F6" s="43" t="s">
        <v>12</v>
      </c>
    </row>
    <row r="7" spans="1:6" ht="19.5" customHeight="1" x14ac:dyDescent="0.25">
      <c r="A7" s="44" t="s">
        <v>13</v>
      </c>
      <c r="B7" s="43" t="s">
        <v>11</v>
      </c>
      <c r="C7" s="65">
        <v>2368.73</v>
      </c>
      <c r="D7" s="44" t="s">
        <v>14</v>
      </c>
      <c r="E7" s="43" t="s">
        <v>15</v>
      </c>
      <c r="F7" s="46">
        <v>696.84</v>
      </c>
    </row>
    <row r="8" spans="1:6" ht="19.5" customHeight="1" x14ac:dyDescent="0.25">
      <c r="A8" s="44" t="s">
        <v>16</v>
      </c>
      <c r="B8" s="43" t="s">
        <v>12</v>
      </c>
      <c r="C8" s="46"/>
      <c r="D8" s="44" t="s">
        <v>17</v>
      </c>
      <c r="E8" s="43" t="s">
        <v>18</v>
      </c>
      <c r="F8" s="46"/>
    </row>
    <row r="9" spans="1:6" ht="19.5" customHeight="1" x14ac:dyDescent="0.25">
      <c r="A9" s="44" t="s">
        <v>19</v>
      </c>
      <c r="B9" s="43" t="s">
        <v>20</v>
      </c>
      <c r="C9" s="46">
        <v>0</v>
      </c>
      <c r="D9" s="44" t="s">
        <v>21</v>
      </c>
      <c r="E9" s="43" t="s">
        <v>22</v>
      </c>
      <c r="F9" s="46"/>
    </row>
    <row r="10" spans="1:6" ht="19.5" customHeight="1" x14ac:dyDescent="0.25">
      <c r="A10" s="44" t="s">
        <v>23</v>
      </c>
      <c r="B10" s="43" t="s">
        <v>24</v>
      </c>
      <c r="C10" s="46">
        <v>0</v>
      </c>
      <c r="D10" s="44" t="s">
        <v>25</v>
      </c>
      <c r="E10" s="43" t="s">
        <v>26</v>
      </c>
      <c r="F10" s="46">
        <v>2</v>
      </c>
    </row>
    <row r="11" spans="1:6" ht="19.5" customHeight="1" x14ac:dyDescent="0.25">
      <c r="A11" s="44" t="s">
        <v>27</v>
      </c>
      <c r="B11" s="43" t="s">
        <v>28</v>
      </c>
      <c r="C11" s="46">
        <v>0</v>
      </c>
      <c r="D11" s="44" t="s">
        <v>29</v>
      </c>
      <c r="E11" s="43" t="s">
        <v>30</v>
      </c>
      <c r="F11" s="46"/>
    </row>
    <row r="12" spans="1:6" ht="19.5" customHeight="1" x14ac:dyDescent="0.25">
      <c r="A12" s="44" t="s">
        <v>31</v>
      </c>
      <c r="B12" s="43" t="s">
        <v>32</v>
      </c>
      <c r="C12" s="46">
        <v>0</v>
      </c>
      <c r="D12" s="44" t="s">
        <v>33</v>
      </c>
      <c r="E12" s="43" t="s">
        <v>34</v>
      </c>
      <c r="F12" s="46"/>
    </row>
    <row r="13" spans="1:6" ht="19.5" customHeight="1" x14ac:dyDescent="0.25">
      <c r="A13" s="44" t="s">
        <v>35</v>
      </c>
      <c r="B13" s="43" t="s">
        <v>36</v>
      </c>
      <c r="C13" s="46">
        <v>0</v>
      </c>
      <c r="D13" s="44" t="s">
        <v>37</v>
      </c>
      <c r="E13" s="43" t="s">
        <v>38</v>
      </c>
      <c r="F13" s="46">
        <v>47.85</v>
      </c>
    </row>
    <row r="14" spans="1:6" ht="19.5" customHeight="1" x14ac:dyDescent="0.25">
      <c r="A14" s="44" t="s">
        <v>39</v>
      </c>
      <c r="B14" s="43" t="s">
        <v>40</v>
      </c>
      <c r="C14" s="65">
        <v>1611.04</v>
      </c>
      <c r="D14" s="44" t="s">
        <v>41</v>
      </c>
      <c r="E14" s="43" t="s">
        <v>42</v>
      </c>
      <c r="F14" s="46">
        <v>299.25</v>
      </c>
    </row>
    <row r="15" spans="1:6" ht="19.5" customHeight="1" x14ac:dyDescent="0.25">
      <c r="A15" s="44"/>
      <c r="B15" s="43" t="s">
        <v>43</v>
      </c>
      <c r="C15" s="46"/>
      <c r="D15" s="44" t="s">
        <v>44</v>
      </c>
      <c r="E15" s="43" t="s">
        <v>45</v>
      </c>
      <c r="F15" s="46">
        <v>115.91</v>
      </c>
    </row>
    <row r="16" spans="1:6" ht="19.5" customHeight="1" x14ac:dyDescent="0.25">
      <c r="A16" s="44"/>
      <c r="B16" s="43" t="s">
        <v>46</v>
      </c>
      <c r="C16" s="46"/>
      <c r="D16" s="44" t="s">
        <v>47</v>
      </c>
      <c r="E16" s="43" t="s">
        <v>48</v>
      </c>
      <c r="F16" s="46"/>
    </row>
    <row r="17" spans="1:6" ht="19.5" customHeight="1" x14ac:dyDescent="0.25">
      <c r="A17" s="44"/>
      <c r="B17" s="43" t="s">
        <v>49</v>
      </c>
      <c r="C17" s="46"/>
      <c r="D17" s="44" t="s">
        <v>50</v>
      </c>
      <c r="E17" s="43" t="s">
        <v>51</v>
      </c>
      <c r="F17" s="46">
        <v>130.26</v>
      </c>
    </row>
    <row r="18" spans="1:6" ht="19.5" customHeight="1" x14ac:dyDescent="0.25">
      <c r="A18" s="44"/>
      <c r="B18" s="43" t="s">
        <v>52</v>
      </c>
      <c r="C18" s="46"/>
      <c r="D18" s="44" t="s">
        <v>53</v>
      </c>
      <c r="E18" s="43" t="s">
        <v>54</v>
      </c>
      <c r="F18" s="65">
        <v>1412.67</v>
      </c>
    </row>
    <row r="19" spans="1:6" ht="19.5" customHeight="1" x14ac:dyDescent="0.25">
      <c r="A19" s="44"/>
      <c r="B19" s="43" t="s">
        <v>55</v>
      </c>
      <c r="C19" s="46"/>
      <c r="D19" s="44" t="s">
        <v>56</v>
      </c>
      <c r="E19" s="43" t="s">
        <v>57</v>
      </c>
      <c r="F19" s="46">
        <v>137.79</v>
      </c>
    </row>
    <row r="20" spans="1:6" ht="19.5" customHeight="1" x14ac:dyDescent="0.25">
      <c r="A20" s="44"/>
      <c r="B20" s="43" t="s">
        <v>58</v>
      </c>
      <c r="C20" s="46"/>
      <c r="D20" s="44" t="s">
        <v>59</v>
      </c>
      <c r="E20" s="43" t="s">
        <v>60</v>
      </c>
      <c r="F20" s="46"/>
    </row>
    <row r="21" spans="1:6" ht="19.5" customHeight="1" x14ac:dyDescent="0.25">
      <c r="A21" s="44"/>
      <c r="B21" s="43" t="s">
        <v>61</v>
      </c>
      <c r="C21" s="46"/>
      <c r="D21" s="44" t="s">
        <v>62</v>
      </c>
      <c r="E21" s="43" t="s">
        <v>63</v>
      </c>
      <c r="F21" s="46"/>
    </row>
    <row r="22" spans="1:6" ht="19.5" customHeight="1" x14ac:dyDescent="0.25">
      <c r="A22" s="44"/>
      <c r="B22" s="43" t="s">
        <v>64</v>
      </c>
      <c r="C22" s="46"/>
      <c r="D22" s="44" t="s">
        <v>65</v>
      </c>
      <c r="E22" s="43" t="s">
        <v>66</v>
      </c>
      <c r="F22" s="46"/>
    </row>
    <row r="23" spans="1:6" ht="19.5" customHeight="1" x14ac:dyDescent="0.25">
      <c r="A23" s="44"/>
      <c r="B23" s="43" t="s">
        <v>67</v>
      </c>
      <c r="C23" s="46"/>
      <c r="D23" s="44" t="s">
        <v>68</v>
      </c>
      <c r="E23" s="43" t="s">
        <v>69</v>
      </c>
      <c r="F23" s="46"/>
    </row>
    <row r="24" spans="1:6" ht="19.5" customHeight="1" x14ac:dyDescent="0.25">
      <c r="A24" s="44"/>
      <c r="B24" s="43" t="s">
        <v>70</v>
      </c>
      <c r="C24" s="46"/>
      <c r="D24" s="44" t="s">
        <v>71</v>
      </c>
      <c r="E24" s="43" t="s">
        <v>72</v>
      </c>
      <c r="F24" s="46">
        <v>19.760000000000002</v>
      </c>
    </row>
    <row r="25" spans="1:6" ht="19.5" customHeight="1" x14ac:dyDescent="0.25">
      <c r="A25" s="44"/>
      <c r="B25" s="43" t="s">
        <v>73</v>
      </c>
      <c r="C25" s="46"/>
      <c r="D25" s="44" t="s">
        <v>74</v>
      </c>
      <c r="E25" s="43" t="s">
        <v>75</v>
      </c>
      <c r="F25" s="46">
        <v>113.83</v>
      </c>
    </row>
    <row r="26" spans="1:6" ht="19.5" customHeight="1" x14ac:dyDescent="0.25">
      <c r="A26" s="44"/>
      <c r="B26" s="43" t="s">
        <v>76</v>
      </c>
      <c r="C26" s="46"/>
      <c r="D26" s="44" t="s">
        <v>77</v>
      </c>
      <c r="E26" s="43" t="s">
        <v>78</v>
      </c>
      <c r="F26" s="46"/>
    </row>
    <row r="27" spans="1:6" ht="19.5" customHeight="1" x14ac:dyDescent="0.25">
      <c r="A27" s="44"/>
      <c r="B27" s="43" t="s">
        <v>79</v>
      </c>
      <c r="C27" s="46"/>
      <c r="D27" s="44" t="s">
        <v>80</v>
      </c>
      <c r="E27" s="43" t="s">
        <v>81</v>
      </c>
      <c r="F27" s="46"/>
    </row>
    <row r="28" spans="1:6" ht="19.5" customHeight="1" x14ac:dyDescent="0.25">
      <c r="A28" s="44"/>
      <c r="B28" s="43" t="s">
        <v>82</v>
      </c>
      <c r="C28" s="46"/>
      <c r="D28" s="44" t="s">
        <v>83</v>
      </c>
      <c r="E28" s="43" t="s">
        <v>84</v>
      </c>
      <c r="F28" s="46">
        <v>8</v>
      </c>
    </row>
    <row r="29" spans="1:6" ht="19.5" customHeight="1" x14ac:dyDescent="0.25">
      <c r="A29" s="44"/>
      <c r="B29" s="43" t="s">
        <v>85</v>
      </c>
      <c r="C29" s="46"/>
      <c r="D29" s="44" t="s">
        <v>86</v>
      </c>
      <c r="E29" s="43" t="s">
        <v>87</v>
      </c>
      <c r="F29" s="46"/>
    </row>
    <row r="30" spans="1:6" ht="19.5" customHeight="1" x14ac:dyDescent="0.25">
      <c r="A30" s="43"/>
      <c r="B30" s="43" t="s">
        <v>88</v>
      </c>
      <c r="C30" s="46"/>
      <c r="D30" s="44" t="s">
        <v>89</v>
      </c>
      <c r="E30" s="43" t="s">
        <v>90</v>
      </c>
      <c r="F30" s="46"/>
    </row>
    <row r="31" spans="1:6" ht="19.5" customHeight="1" x14ac:dyDescent="0.25">
      <c r="A31" s="43"/>
      <c r="B31" s="43" t="s">
        <v>91</v>
      </c>
      <c r="C31" s="46"/>
      <c r="D31" s="44" t="s">
        <v>92</v>
      </c>
      <c r="E31" s="43" t="s">
        <v>93</v>
      </c>
      <c r="F31" s="46"/>
    </row>
    <row r="32" spans="1:6" ht="19.5" customHeight="1" x14ac:dyDescent="0.25">
      <c r="A32" s="43"/>
      <c r="B32" s="43" t="s">
        <v>94</v>
      </c>
      <c r="C32" s="46"/>
      <c r="D32" s="44" t="s">
        <v>95</v>
      </c>
      <c r="E32" s="43" t="s">
        <v>96</v>
      </c>
      <c r="F32" s="46"/>
    </row>
    <row r="33" spans="1:6" ht="19.5" customHeight="1" x14ac:dyDescent="0.25">
      <c r="A33" s="43" t="s">
        <v>97</v>
      </c>
      <c r="B33" s="43" t="s">
        <v>98</v>
      </c>
      <c r="C33" s="65">
        <v>3979.77</v>
      </c>
      <c r="D33" s="43" t="s">
        <v>99</v>
      </c>
      <c r="E33" s="43" t="s">
        <v>100</v>
      </c>
      <c r="F33" s="65">
        <v>2984.16</v>
      </c>
    </row>
    <row r="34" spans="1:6" ht="19.5" customHeight="1" x14ac:dyDescent="0.25">
      <c r="A34" s="44" t="s">
        <v>101</v>
      </c>
      <c r="B34" s="43" t="s">
        <v>102</v>
      </c>
      <c r="C34" s="46"/>
      <c r="D34" s="44" t="s">
        <v>103</v>
      </c>
      <c r="E34" s="43" t="s">
        <v>104</v>
      </c>
      <c r="F34" s="46"/>
    </row>
    <row r="35" spans="1:6" ht="19.5" customHeight="1" x14ac:dyDescent="0.25">
      <c r="A35" s="44" t="s">
        <v>105</v>
      </c>
      <c r="B35" s="43" t="s">
        <v>106</v>
      </c>
      <c r="C35" s="46">
        <v>128.78</v>
      </c>
      <c r="D35" s="44" t="s">
        <v>107</v>
      </c>
      <c r="E35" s="43" t="s">
        <v>108</v>
      </c>
      <c r="F35" s="65">
        <v>1124.3900000000001</v>
      </c>
    </row>
    <row r="36" spans="1:6" ht="19.5" customHeight="1" x14ac:dyDescent="0.25">
      <c r="A36" s="43" t="s">
        <v>109</v>
      </c>
      <c r="B36" s="43" t="s">
        <v>110</v>
      </c>
      <c r="C36" s="65">
        <f>C33+C35</f>
        <v>4108.55</v>
      </c>
      <c r="D36" s="43" t="s">
        <v>109</v>
      </c>
      <c r="E36" s="43" t="s">
        <v>111</v>
      </c>
      <c r="F36" s="65">
        <v>4108.55</v>
      </c>
    </row>
    <row r="37" spans="1:6" ht="19.5" customHeight="1" x14ac:dyDescent="0.25">
      <c r="A37" s="72" t="s">
        <v>112</v>
      </c>
      <c r="B37" s="72"/>
      <c r="C37" s="72"/>
      <c r="D37" s="72"/>
      <c r="E37" s="72"/>
      <c r="F37" s="72"/>
    </row>
    <row r="38" spans="1:6" ht="19.5" customHeight="1" x14ac:dyDescent="0.25">
      <c r="A38" s="72" t="s">
        <v>113</v>
      </c>
      <c r="B38" s="72"/>
      <c r="C38" s="72"/>
      <c r="D38" s="72"/>
      <c r="E38" s="72"/>
      <c r="F38" s="72"/>
    </row>
  </sheetData>
  <mergeCells count="4">
    <mergeCell ref="A4:C4"/>
    <mergeCell ref="D4:F4"/>
    <mergeCell ref="A37:F37"/>
    <mergeCell ref="A38:F38"/>
  </mergeCells>
  <phoneticPr fontId="2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election activeCell="A3" sqref="A3"/>
    </sheetView>
  </sheetViews>
  <sheetFormatPr defaultColWidth="9" defaultRowHeight="14.4" x14ac:dyDescent="0.25"/>
  <cols>
    <col min="1" max="1" width="41.21875" customWidth="1"/>
    <col min="2" max="2" width="10" customWidth="1"/>
    <col min="3" max="5" width="27.109375" customWidth="1"/>
  </cols>
  <sheetData>
    <row r="1" spans="1:5" ht="25.8" x14ac:dyDescent="0.25">
      <c r="A1" s="88" t="s">
        <v>578</v>
      </c>
      <c r="B1" s="88"/>
      <c r="C1" s="88"/>
      <c r="D1" s="88"/>
      <c r="E1" s="88"/>
    </row>
    <row r="2" spans="1:5" ht="27" customHeight="1" x14ac:dyDescent="0.25">
      <c r="E2" s="33" t="s">
        <v>579</v>
      </c>
    </row>
    <row r="3" spans="1:5" ht="22.05" customHeight="1" x14ac:dyDescent="0.25">
      <c r="A3" s="33" t="s">
        <v>2</v>
      </c>
      <c r="E3" s="33" t="s">
        <v>580</v>
      </c>
    </row>
    <row r="4" spans="1:5" ht="22.05" customHeight="1" x14ac:dyDescent="0.25">
      <c r="A4" s="49" t="s">
        <v>581</v>
      </c>
      <c r="B4" s="74" t="s">
        <v>7</v>
      </c>
      <c r="C4" s="49" t="s">
        <v>582</v>
      </c>
      <c r="D4" s="49" t="s">
        <v>583</v>
      </c>
      <c r="E4" s="49" t="s">
        <v>584</v>
      </c>
    </row>
    <row r="5" spans="1:5" ht="22.05" customHeight="1" x14ac:dyDescent="0.25">
      <c r="A5" s="49" t="s">
        <v>585</v>
      </c>
      <c r="B5" s="74"/>
      <c r="C5" s="49" t="s">
        <v>11</v>
      </c>
      <c r="D5" s="49" t="s">
        <v>12</v>
      </c>
      <c r="E5" s="49" t="s">
        <v>20</v>
      </c>
    </row>
    <row r="6" spans="1:5" ht="15" customHeight="1" x14ac:dyDescent="0.25">
      <c r="A6" s="50" t="s">
        <v>586</v>
      </c>
      <c r="B6" s="49" t="s">
        <v>11</v>
      </c>
      <c r="C6" s="51" t="s">
        <v>587</v>
      </c>
      <c r="D6" s="51" t="s">
        <v>587</v>
      </c>
      <c r="E6" s="51" t="s">
        <v>587</v>
      </c>
    </row>
    <row r="7" spans="1:5" ht="15" customHeight="1" x14ac:dyDescent="0.25">
      <c r="A7" s="52" t="s">
        <v>588</v>
      </c>
      <c r="B7" s="49" t="s">
        <v>12</v>
      </c>
      <c r="C7" s="53">
        <v>1.8</v>
      </c>
      <c r="D7" s="53"/>
      <c r="E7" s="53"/>
    </row>
    <row r="8" spans="1:5" ht="15" customHeight="1" x14ac:dyDescent="0.25">
      <c r="A8" s="52" t="s">
        <v>589</v>
      </c>
      <c r="B8" s="49" t="s">
        <v>20</v>
      </c>
      <c r="C8" s="53"/>
      <c r="D8" s="53"/>
      <c r="E8" s="53"/>
    </row>
    <row r="9" spans="1:5" ht="15" customHeight="1" x14ac:dyDescent="0.25">
      <c r="A9" s="52" t="s">
        <v>590</v>
      </c>
      <c r="B9" s="49" t="s">
        <v>24</v>
      </c>
      <c r="C9" s="53"/>
      <c r="D9" s="53"/>
      <c r="E9" s="53"/>
    </row>
    <row r="10" spans="1:5" ht="15" customHeight="1" x14ac:dyDescent="0.25">
      <c r="A10" s="52" t="s">
        <v>591</v>
      </c>
      <c r="B10" s="49" t="s">
        <v>28</v>
      </c>
      <c r="C10" s="53"/>
      <c r="D10" s="53"/>
      <c r="E10" s="53"/>
    </row>
    <row r="11" spans="1:5" ht="15" customHeight="1" x14ac:dyDescent="0.25">
      <c r="A11" s="52" t="s">
        <v>592</v>
      </c>
      <c r="B11" s="49" t="s">
        <v>32</v>
      </c>
      <c r="C11" s="53">
        <v>1.8</v>
      </c>
      <c r="D11" s="53"/>
      <c r="E11" s="53"/>
    </row>
    <row r="12" spans="1:5" ht="15" customHeight="1" x14ac:dyDescent="0.25">
      <c r="A12" s="52" t="s">
        <v>593</v>
      </c>
      <c r="B12" s="49" t="s">
        <v>36</v>
      </c>
      <c r="C12" s="53"/>
      <c r="D12" s="53"/>
      <c r="E12" s="53"/>
    </row>
    <row r="13" spans="1:5" ht="15" customHeight="1" x14ac:dyDescent="0.25">
      <c r="A13" s="52" t="s">
        <v>594</v>
      </c>
      <c r="B13" s="49" t="s">
        <v>40</v>
      </c>
      <c r="C13" s="51" t="s">
        <v>587</v>
      </c>
      <c r="D13" s="51" t="s">
        <v>587</v>
      </c>
      <c r="E13" s="53"/>
    </row>
    <row r="14" spans="1:5" ht="15" customHeight="1" x14ac:dyDescent="0.25">
      <c r="A14" s="52" t="s">
        <v>595</v>
      </c>
      <c r="B14" s="49" t="s">
        <v>43</v>
      </c>
      <c r="C14" s="51" t="s">
        <v>587</v>
      </c>
      <c r="D14" s="51" t="s">
        <v>587</v>
      </c>
      <c r="E14" s="53"/>
    </row>
    <row r="15" spans="1:5" ht="15" customHeight="1" x14ac:dyDescent="0.25">
      <c r="A15" s="52" t="s">
        <v>596</v>
      </c>
      <c r="B15" s="49" t="s">
        <v>46</v>
      </c>
      <c r="C15" s="51" t="s">
        <v>587</v>
      </c>
      <c r="D15" s="51" t="s">
        <v>587</v>
      </c>
      <c r="E15" s="53"/>
    </row>
    <row r="16" spans="1:5" ht="15" customHeight="1" x14ac:dyDescent="0.25">
      <c r="A16" s="52" t="s">
        <v>597</v>
      </c>
      <c r="B16" s="49" t="s">
        <v>49</v>
      </c>
      <c r="C16" s="51" t="s">
        <v>587</v>
      </c>
      <c r="D16" s="51" t="s">
        <v>587</v>
      </c>
      <c r="E16" s="51" t="s">
        <v>587</v>
      </c>
    </row>
    <row r="17" spans="1:5" ht="15" customHeight="1" x14ac:dyDescent="0.25">
      <c r="A17" s="52" t="s">
        <v>598</v>
      </c>
      <c r="B17" s="49" t="s">
        <v>52</v>
      </c>
      <c r="C17" s="51" t="s">
        <v>587</v>
      </c>
      <c r="D17" s="51" t="s">
        <v>587</v>
      </c>
      <c r="E17" s="53"/>
    </row>
    <row r="18" spans="1:5" ht="15" customHeight="1" x14ac:dyDescent="0.25">
      <c r="A18" s="52" t="s">
        <v>599</v>
      </c>
      <c r="B18" s="49" t="s">
        <v>55</v>
      </c>
      <c r="C18" s="51" t="s">
        <v>587</v>
      </c>
      <c r="D18" s="51" t="s">
        <v>587</v>
      </c>
      <c r="E18" s="53"/>
    </row>
    <row r="19" spans="1:5" ht="15" customHeight="1" x14ac:dyDescent="0.25">
      <c r="A19" s="52" t="s">
        <v>600</v>
      </c>
      <c r="B19" s="49" t="s">
        <v>58</v>
      </c>
      <c r="C19" s="51" t="s">
        <v>587</v>
      </c>
      <c r="D19" s="51" t="s">
        <v>587</v>
      </c>
      <c r="E19" s="53"/>
    </row>
    <row r="20" spans="1:5" ht="15" customHeight="1" x14ac:dyDescent="0.25">
      <c r="A20" s="52" t="s">
        <v>601</v>
      </c>
      <c r="B20" s="49" t="s">
        <v>61</v>
      </c>
      <c r="C20" s="51" t="s">
        <v>587</v>
      </c>
      <c r="D20" s="51" t="s">
        <v>587</v>
      </c>
      <c r="E20" s="53"/>
    </row>
    <row r="21" spans="1:5" ht="15" customHeight="1" x14ac:dyDescent="0.25">
      <c r="A21" s="52" t="s">
        <v>602</v>
      </c>
      <c r="B21" s="49" t="s">
        <v>64</v>
      </c>
      <c r="C21" s="51" t="s">
        <v>587</v>
      </c>
      <c r="D21" s="51" t="s">
        <v>587</v>
      </c>
      <c r="E21" s="53"/>
    </row>
    <row r="22" spans="1:5" ht="15" customHeight="1" x14ac:dyDescent="0.25">
      <c r="A22" s="52" t="s">
        <v>603</v>
      </c>
      <c r="B22" s="49" t="s">
        <v>67</v>
      </c>
      <c r="C22" s="51" t="s">
        <v>587</v>
      </c>
      <c r="D22" s="51" t="s">
        <v>587</v>
      </c>
      <c r="E22" s="53"/>
    </row>
    <row r="23" spans="1:5" ht="15" customHeight="1" x14ac:dyDescent="0.25">
      <c r="A23" s="52" t="s">
        <v>604</v>
      </c>
      <c r="B23" s="49" t="s">
        <v>70</v>
      </c>
      <c r="C23" s="51" t="s">
        <v>587</v>
      </c>
      <c r="D23" s="51" t="s">
        <v>587</v>
      </c>
      <c r="E23" s="53"/>
    </row>
    <row r="24" spans="1:5" ht="15" customHeight="1" x14ac:dyDescent="0.25">
      <c r="A24" s="52" t="s">
        <v>605</v>
      </c>
      <c r="B24" s="49" t="s">
        <v>73</v>
      </c>
      <c r="C24" s="51" t="s">
        <v>587</v>
      </c>
      <c r="D24" s="51" t="s">
        <v>587</v>
      </c>
      <c r="E24" s="53"/>
    </row>
    <row r="25" spans="1:5" ht="15" customHeight="1" x14ac:dyDescent="0.25">
      <c r="A25" s="52" t="s">
        <v>606</v>
      </c>
      <c r="B25" s="49" t="s">
        <v>76</v>
      </c>
      <c r="C25" s="51" t="s">
        <v>587</v>
      </c>
      <c r="D25" s="51" t="s">
        <v>587</v>
      </c>
      <c r="E25" s="53"/>
    </row>
    <row r="26" spans="1:5" ht="15" customHeight="1" x14ac:dyDescent="0.25">
      <c r="A26" s="52" t="s">
        <v>607</v>
      </c>
      <c r="B26" s="49" t="s">
        <v>79</v>
      </c>
      <c r="C26" s="51" t="s">
        <v>587</v>
      </c>
      <c r="D26" s="51" t="s">
        <v>587</v>
      </c>
      <c r="E26" s="53"/>
    </row>
    <row r="27" spans="1:5" ht="15" customHeight="1" x14ac:dyDescent="0.25">
      <c r="A27" s="50" t="s">
        <v>608</v>
      </c>
      <c r="B27" s="49" t="s">
        <v>82</v>
      </c>
      <c r="C27" s="51" t="s">
        <v>587</v>
      </c>
      <c r="D27" s="51" t="s">
        <v>587</v>
      </c>
      <c r="E27" s="53" t="s">
        <v>609</v>
      </c>
    </row>
    <row r="28" spans="1:5" ht="15" customHeight="1" x14ac:dyDescent="0.25">
      <c r="A28" s="52" t="s">
        <v>610</v>
      </c>
      <c r="B28" s="49" t="s">
        <v>85</v>
      </c>
      <c r="C28" s="51" t="s">
        <v>587</v>
      </c>
      <c r="D28" s="51" t="s">
        <v>587</v>
      </c>
      <c r="E28" s="53" t="s">
        <v>609</v>
      </c>
    </row>
    <row r="29" spans="1:5" ht="15" customHeight="1" x14ac:dyDescent="0.25">
      <c r="A29" s="52" t="s">
        <v>611</v>
      </c>
      <c r="B29" s="49" t="s">
        <v>88</v>
      </c>
      <c r="C29" s="51" t="s">
        <v>587</v>
      </c>
      <c r="D29" s="51" t="s">
        <v>587</v>
      </c>
      <c r="E29" s="53" t="s">
        <v>310</v>
      </c>
    </row>
    <row r="30" spans="1:5" ht="41.25" customHeight="1" x14ac:dyDescent="0.25">
      <c r="A30" s="83" t="s">
        <v>612</v>
      </c>
      <c r="B30" s="83"/>
      <c r="C30" s="83"/>
      <c r="D30" s="83"/>
      <c r="E30" s="83"/>
    </row>
    <row r="31" spans="1:5" ht="21" customHeight="1" x14ac:dyDescent="0.25">
      <c r="A31" s="83" t="s">
        <v>613</v>
      </c>
      <c r="B31" s="83"/>
      <c r="C31" s="83"/>
      <c r="D31" s="83"/>
      <c r="E31" s="83"/>
    </row>
    <row r="33" spans="3:3" x14ac:dyDescent="0.15">
      <c r="C33" s="48" t="s">
        <v>614</v>
      </c>
    </row>
  </sheetData>
  <mergeCells count="4">
    <mergeCell ref="A1:E1"/>
    <mergeCell ref="A30:E30"/>
    <mergeCell ref="A31:E31"/>
    <mergeCell ref="B4:B5"/>
  </mergeCells>
  <phoneticPr fontId="2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18"/>
  <sheetViews>
    <sheetView workbookViewId="0">
      <selection activeCell="A18" sqref="A18"/>
    </sheetView>
  </sheetViews>
  <sheetFormatPr defaultColWidth="9" defaultRowHeight="14.4" x14ac:dyDescent="0.25"/>
  <cols>
    <col min="1" max="1" width="45" customWidth="1"/>
    <col min="2" max="2" width="11.33203125" customWidth="1"/>
    <col min="3" max="5" width="16.21875" customWidth="1"/>
  </cols>
  <sheetData>
    <row r="1" spans="1:5" ht="27" customHeight="1" x14ac:dyDescent="0.25">
      <c r="A1" s="88" t="s">
        <v>615</v>
      </c>
      <c r="B1" s="88"/>
      <c r="C1" s="88"/>
      <c r="D1" s="88"/>
      <c r="E1" s="88"/>
    </row>
    <row r="2" spans="1:5" ht="27" customHeight="1" x14ac:dyDescent="0.25">
      <c r="E2" s="33" t="s">
        <v>616</v>
      </c>
    </row>
    <row r="3" spans="1:5" ht="25.95" customHeight="1" x14ac:dyDescent="0.25">
      <c r="A3" s="33" t="s">
        <v>2</v>
      </c>
      <c r="E3" s="33" t="s">
        <v>3</v>
      </c>
    </row>
    <row r="4" spans="1:5" ht="15" customHeight="1" x14ac:dyDescent="0.25">
      <c r="A4" s="43" t="s">
        <v>581</v>
      </c>
      <c r="B4" s="43" t="s">
        <v>7</v>
      </c>
      <c r="C4" s="43" t="s">
        <v>582</v>
      </c>
      <c r="D4" s="43" t="s">
        <v>583</v>
      </c>
      <c r="E4" s="43" t="s">
        <v>584</v>
      </c>
    </row>
    <row r="5" spans="1:5" ht="15" customHeight="1" x14ac:dyDescent="0.25">
      <c r="A5" s="44" t="s">
        <v>585</v>
      </c>
      <c r="B5" s="45"/>
      <c r="C5" s="45" t="s">
        <v>11</v>
      </c>
      <c r="D5" s="45" t="s">
        <v>12</v>
      </c>
      <c r="E5" s="45" t="s">
        <v>20</v>
      </c>
    </row>
    <row r="6" spans="1:5" ht="15" customHeight="1" x14ac:dyDescent="0.25">
      <c r="A6" s="44" t="s">
        <v>617</v>
      </c>
      <c r="B6" s="45" t="s">
        <v>11</v>
      </c>
      <c r="C6" s="84"/>
      <c r="D6" s="85"/>
      <c r="E6" s="86"/>
    </row>
    <row r="7" spans="1:5" ht="15" customHeight="1" x14ac:dyDescent="0.25">
      <c r="A7" s="44" t="s">
        <v>588</v>
      </c>
      <c r="B7" s="45" t="s">
        <v>12</v>
      </c>
      <c r="C7" s="46"/>
      <c r="D7" s="46"/>
      <c r="E7" s="46" t="s">
        <v>310</v>
      </c>
    </row>
    <row r="8" spans="1:5" ht="15" customHeight="1" x14ac:dyDescent="0.25">
      <c r="A8" s="44" t="s">
        <v>589</v>
      </c>
      <c r="B8" s="45" t="s">
        <v>20</v>
      </c>
      <c r="C8" s="46"/>
      <c r="D8" s="46"/>
      <c r="E8" s="46" t="s">
        <v>310</v>
      </c>
    </row>
    <row r="9" spans="1:5" ht="15" customHeight="1" x14ac:dyDescent="0.25">
      <c r="A9" s="44" t="s">
        <v>590</v>
      </c>
      <c r="B9" s="45" t="s">
        <v>24</v>
      </c>
      <c r="C9" s="46"/>
      <c r="D9" s="46"/>
      <c r="E9" s="46" t="s">
        <v>310</v>
      </c>
    </row>
    <row r="10" spans="1:5" ht="15" customHeight="1" x14ac:dyDescent="0.25">
      <c r="A10" s="44" t="s">
        <v>591</v>
      </c>
      <c r="B10" s="45" t="s">
        <v>28</v>
      </c>
      <c r="C10" s="46"/>
      <c r="D10" s="46"/>
      <c r="E10" s="46" t="s">
        <v>310</v>
      </c>
    </row>
    <row r="11" spans="1:5" ht="15" customHeight="1" x14ac:dyDescent="0.25">
      <c r="A11" s="44" t="s">
        <v>592</v>
      </c>
      <c r="B11" s="45" t="s">
        <v>32</v>
      </c>
      <c r="C11" s="46"/>
      <c r="D11" s="46"/>
      <c r="E11" s="46" t="s">
        <v>310</v>
      </c>
    </row>
    <row r="12" spans="1:5" ht="15" customHeight="1" x14ac:dyDescent="0.25">
      <c r="A12" s="44" t="s">
        <v>593</v>
      </c>
      <c r="B12" s="45" t="s">
        <v>36</v>
      </c>
      <c r="C12" s="46"/>
      <c r="D12" s="46"/>
      <c r="E12" s="46" t="s">
        <v>310</v>
      </c>
    </row>
    <row r="13" spans="1:5" ht="15" customHeight="1" x14ac:dyDescent="0.25">
      <c r="A13" s="44" t="s">
        <v>594</v>
      </c>
      <c r="B13" s="45" t="s">
        <v>40</v>
      </c>
      <c r="C13" s="45" t="s">
        <v>587</v>
      </c>
      <c r="D13" s="45" t="s">
        <v>587</v>
      </c>
      <c r="E13" s="46"/>
    </row>
    <row r="14" spans="1:5" ht="15" customHeight="1" x14ac:dyDescent="0.25">
      <c r="A14" s="44" t="s">
        <v>595</v>
      </c>
      <c r="B14" s="45" t="s">
        <v>43</v>
      </c>
      <c r="C14" s="45" t="s">
        <v>587</v>
      </c>
      <c r="D14" s="45" t="s">
        <v>587</v>
      </c>
      <c r="E14" s="46"/>
    </row>
    <row r="15" spans="1:5" ht="15" customHeight="1" x14ac:dyDescent="0.25">
      <c r="A15" s="44" t="s">
        <v>596</v>
      </c>
      <c r="B15" s="45" t="s">
        <v>46</v>
      </c>
      <c r="C15" s="45" t="s">
        <v>587</v>
      </c>
      <c r="D15" s="45" t="s">
        <v>587</v>
      </c>
      <c r="E15" s="46"/>
    </row>
    <row r="16" spans="1:5" ht="48" customHeight="1" x14ac:dyDescent="0.25">
      <c r="A16" s="83" t="s">
        <v>618</v>
      </c>
      <c r="B16" s="83"/>
      <c r="C16" s="83"/>
      <c r="D16" s="83"/>
      <c r="E16" s="83"/>
    </row>
    <row r="17" spans="1:2" x14ac:dyDescent="0.25">
      <c r="A17" t="s">
        <v>619</v>
      </c>
    </row>
    <row r="18" spans="1:2" x14ac:dyDescent="0.15">
      <c r="B18" s="48" t="s">
        <v>614</v>
      </c>
    </row>
  </sheetData>
  <mergeCells count="3">
    <mergeCell ref="A1:E1"/>
    <mergeCell ref="C6:E6"/>
    <mergeCell ref="A16:E16"/>
  </mergeCells>
  <phoneticPr fontId="2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8"/>
  <sheetViews>
    <sheetView workbookViewId="0">
      <selection activeCell="C28" sqref="C28"/>
    </sheetView>
  </sheetViews>
  <sheetFormatPr defaultColWidth="9" defaultRowHeight="14.4" x14ac:dyDescent="0.25"/>
  <cols>
    <col min="2" max="2" width="17.6640625" customWidth="1"/>
    <col min="3" max="3" width="20.21875" customWidth="1"/>
    <col min="4" max="4" width="17" customWidth="1"/>
    <col min="5" max="5" width="16.44140625" customWidth="1"/>
    <col min="6" max="6" width="15.33203125" customWidth="1"/>
    <col min="7" max="7" width="17.77734375" customWidth="1"/>
    <col min="8" max="8" width="17.6640625" customWidth="1"/>
    <col min="9" max="9" width="14.109375" customWidth="1"/>
    <col min="10" max="10" width="12.109375" customWidth="1"/>
    <col min="11" max="11" width="14.21875" customWidth="1"/>
  </cols>
  <sheetData>
    <row r="1" spans="1:13" ht="28.2" x14ac:dyDescent="0.4">
      <c r="A1" s="89" t="s">
        <v>620</v>
      </c>
      <c r="B1" s="89"/>
      <c r="C1" s="89"/>
      <c r="D1" s="89"/>
      <c r="E1" s="89"/>
      <c r="F1" s="89"/>
      <c r="G1" s="89"/>
      <c r="H1" s="89"/>
      <c r="I1" s="89"/>
      <c r="J1" s="89"/>
      <c r="K1" s="89"/>
      <c r="L1" s="89"/>
      <c r="M1" s="89"/>
    </row>
    <row r="2" spans="1:13" ht="24" customHeight="1" x14ac:dyDescent="0.25">
      <c r="A2" s="32"/>
      <c r="B2" s="32"/>
      <c r="C2" s="32"/>
      <c r="D2" s="32"/>
      <c r="E2" s="32"/>
      <c r="F2" s="32"/>
      <c r="G2" s="32"/>
      <c r="H2" s="33"/>
      <c r="I2" s="33"/>
      <c r="J2" s="33"/>
      <c r="K2" s="33"/>
      <c r="L2" s="33"/>
      <c r="M2" s="39" t="s">
        <v>621</v>
      </c>
    </row>
    <row r="3" spans="1:13" ht="28.05" customHeight="1" x14ac:dyDescent="0.25">
      <c r="A3" s="90" t="s">
        <v>2</v>
      </c>
      <c r="B3" s="90"/>
      <c r="C3" s="90"/>
      <c r="D3" s="90"/>
      <c r="E3" s="90"/>
      <c r="F3" s="90"/>
      <c r="G3" s="90"/>
      <c r="H3" s="33"/>
      <c r="I3" s="33"/>
      <c r="J3" s="33"/>
      <c r="K3" s="33"/>
      <c r="L3" s="91" t="s">
        <v>3</v>
      </c>
      <c r="M3" s="91"/>
    </row>
    <row r="4" spans="1:13" ht="18" customHeight="1" x14ac:dyDescent="0.25">
      <c r="A4" s="94" t="s">
        <v>6</v>
      </c>
      <c r="B4" s="94" t="s">
        <v>7</v>
      </c>
      <c r="C4" s="94" t="s">
        <v>622</v>
      </c>
      <c r="D4" s="94" t="s">
        <v>623</v>
      </c>
      <c r="E4" s="92" t="s">
        <v>624</v>
      </c>
      <c r="F4" s="92"/>
      <c r="G4" s="92"/>
      <c r="H4" s="92"/>
      <c r="I4" s="92"/>
      <c r="J4" s="94" t="s">
        <v>625</v>
      </c>
      <c r="K4" s="94" t="s">
        <v>626</v>
      </c>
      <c r="L4" s="94" t="s">
        <v>627</v>
      </c>
      <c r="M4" s="94" t="s">
        <v>628</v>
      </c>
    </row>
    <row r="5" spans="1:13" ht="18" customHeight="1" x14ac:dyDescent="0.25">
      <c r="A5" s="94"/>
      <c r="B5" s="94"/>
      <c r="C5" s="94"/>
      <c r="D5" s="94"/>
      <c r="E5" s="35" t="s">
        <v>124</v>
      </c>
      <c r="F5" s="35" t="s">
        <v>629</v>
      </c>
      <c r="G5" s="35" t="s">
        <v>630</v>
      </c>
      <c r="H5" s="35" t="s">
        <v>631</v>
      </c>
      <c r="I5" s="40" t="s">
        <v>632</v>
      </c>
      <c r="J5" s="94"/>
      <c r="K5" s="94"/>
      <c r="L5" s="94"/>
      <c r="M5" s="94"/>
    </row>
    <row r="6" spans="1:13" s="31" customFormat="1" ht="28.95" customHeight="1" x14ac:dyDescent="0.25">
      <c r="A6" s="36" t="s">
        <v>10</v>
      </c>
      <c r="B6" s="37"/>
      <c r="C6" s="38">
        <v>1</v>
      </c>
      <c r="D6" s="38">
        <v>2</v>
      </c>
      <c r="E6" s="38">
        <v>3</v>
      </c>
      <c r="F6" s="38">
        <v>4</v>
      </c>
      <c r="G6" s="38">
        <v>5</v>
      </c>
      <c r="H6" s="38">
        <v>6</v>
      </c>
      <c r="I6" s="38">
        <v>7</v>
      </c>
      <c r="J6" s="38">
        <v>8</v>
      </c>
      <c r="K6" s="38">
        <v>9</v>
      </c>
      <c r="L6" s="38">
        <v>10</v>
      </c>
      <c r="M6" s="38">
        <v>11</v>
      </c>
    </row>
    <row r="7" spans="1:13" s="31" customFormat="1" ht="28.95" customHeight="1" x14ac:dyDescent="0.25">
      <c r="A7" s="34" t="s">
        <v>129</v>
      </c>
      <c r="B7" s="34">
        <v>1</v>
      </c>
      <c r="C7" s="35">
        <f>D7+E7+K7</f>
        <v>3869.7810749999999</v>
      </c>
      <c r="D7" s="35">
        <v>1514.850936</v>
      </c>
      <c r="E7" s="35">
        <v>901.04705799999999</v>
      </c>
      <c r="F7" s="35">
        <v>869.7</v>
      </c>
      <c r="G7" s="35">
        <v>31.35</v>
      </c>
      <c r="H7" s="35">
        <v>0</v>
      </c>
      <c r="I7" s="41">
        <v>0</v>
      </c>
      <c r="J7" s="41">
        <v>0</v>
      </c>
      <c r="K7" s="41">
        <v>1453.8830809999999</v>
      </c>
      <c r="L7" s="42">
        <v>0</v>
      </c>
      <c r="M7" s="41">
        <v>0</v>
      </c>
    </row>
    <row r="8" spans="1:13" ht="42" customHeight="1" x14ac:dyDescent="0.25">
      <c r="A8" s="93" t="s">
        <v>633</v>
      </c>
      <c r="B8" s="93"/>
      <c r="C8" s="93"/>
      <c r="D8" s="93"/>
      <c r="E8" s="93"/>
      <c r="F8" s="93"/>
      <c r="G8" s="93"/>
      <c r="H8" s="93"/>
      <c r="I8" s="93"/>
      <c r="J8" s="93"/>
      <c r="K8" s="93"/>
      <c r="L8" s="93"/>
      <c r="M8" s="93"/>
    </row>
  </sheetData>
  <mergeCells count="13">
    <mergeCell ref="A1:M1"/>
    <mergeCell ref="A3:G3"/>
    <mergeCell ref="L3:M3"/>
    <mergeCell ref="E4:I4"/>
    <mergeCell ref="A8:M8"/>
    <mergeCell ref="A4:A5"/>
    <mergeCell ref="B4:B5"/>
    <mergeCell ref="C4:C5"/>
    <mergeCell ref="D4:D5"/>
    <mergeCell ref="J4:J5"/>
    <mergeCell ref="K4:K5"/>
    <mergeCell ref="L4:L5"/>
    <mergeCell ref="M4:M5"/>
  </mergeCells>
  <phoneticPr fontId="22"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7"/>
  <sheetViews>
    <sheetView topLeftCell="A13" workbookViewId="0">
      <selection activeCell="A3" sqref="A3:B3"/>
    </sheetView>
  </sheetViews>
  <sheetFormatPr defaultColWidth="9" defaultRowHeight="14.4" x14ac:dyDescent="0.25"/>
  <cols>
    <col min="1" max="1" width="20" customWidth="1"/>
    <col min="2" max="2" width="25.109375" customWidth="1"/>
    <col min="3" max="3" width="27.44140625" customWidth="1"/>
    <col min="4" max="4" width="90.88671875" customWidth="1"/>
  </cols>
  <sheetData>
    <row r="1" spans="1:4" x14ac:dyDescent="0.25">
      <c r="A1" s="25" t="s">
        <v>634</v>
      </c>
      <c r="B1" s="26"/>
      <c r="C1" s="26"/>
      <c r="D1" s="26"/>
    </row>
    <row r="2" spans="1:4" ht="28.2" x14ac:dyDescent="0.25">
      <c r="A2" s="76" t="s">
        <v>635</v>
      </c>
      <c r="B2" s="76"/>
      <c r="C2" s="76"/>
      <c r="D2" s="76"/>
    </row>
    <row r="3" spans="1:4" x14ac:dyDescent="0.25">
      <c r="A3" s="95" t="s">
        <v>636</v>
      </c>
      <c r="B3" s="95"/>
      <c r="C3" s="28"/>
      <c r="D3" s="29" t="s">
        <v>637</v>
      </c>
    </row>
    <row r="4" spans="1:4" ht="60" x14ac:dyDescent="0.25">
      <c r="A4" s="97" t="s">
        <v>638</v>
      </c>
      <c r="B4" s="96" t="s">
        <v>639</v>
      </c>
      <c r="C4" s="96"/>
      <c r="D4" s="30" t="s">
        <v>640</v>
      </c>
    </row>
    <row r="5" spans="1:4" ht="96" customHeight="1" x14ac:dyDescent="0.25">
      <c r="A5" s="97"/>
      <c r="B5" s="96" t="s">
        <v>641</v>
      </c>
      <c r="C5" s="96"/>
      <c r="D5" s="30" t="s">
        <v>642</v>
      </c>
    </row>
    <row r="6" spans="1:4" ht="51" customHeight="1" x14ac:dyDescent="0.25">
      <c r="A6" s="97"/>
      <c r="B6" s="96" t="s">
        <v>643</v>
      </c>
      <c r="C6" s="96"/>
      <c r="D6" s="30" t="s">
        <v>644</v>
      </c>
    </row>
    <row r="7" spans="1:4" ht="187.95" customHeight="1" x14ac:dyDescent="0.25">
      <c r="A7" s="97"/>
      <c r="B7" s="96" t="s">
        <v>645</v>
      </c>
      <c r="C7" s="96"/>
      <c r="D7" s="30" t="s">
        <v>646</v>
      </c>
    </row>
    <row r="8" spans="1:4" ht="84" x14ac:dyDescent="0.25">
      <c r="A8" s="97"/>
      <c r="B8" s="96" t="s">
        <v>647</v>
      </c>
      <c r="C8" s="96"/>
      <c r="D8" s="30" t="s">
        <v>648</v>
      </c>
    </row>
    <row r="9" spans="1:4" ht="127.05" customHeight="1" x14ac:dyDescent="0.25">
      <c r="A9" s="97" t="s">
        <v>649</v>
      </c>
      <c r="B9" s="96" t="s">
        <v>650</v>
      </c>
      <c r="C9" s="96"/>
      <c r="D9" s="30" t="s">
        <v>651</v>
      </c>
    </row>
    <row r="10" spans="1:4" ht="33" customHeight="1" x14ac:dyDescent="0.25">
      <c r="A10" s="97"/>
      <c r="B10" s="96" t="s">
        <v>652</v>
      </c>
      <c r="C10" s="30" t="s">
        <v>653</v>
      </c>
      <c r="D10" s="30" t="s">
        <v>654</v>
      </c>
    </row>
    <row r="11" spans="1:4" ht="43.95" customHeight="1" x14ac:dyDescent="0.25">
      <c r="A11" s="97"/>
      <c r="B11" s="96"/>
      <c r="C11" s="30" t="s">
        <v>655</v>
      </c>
      <c r="D11" s="30" t="s">
        <v>656</v>
      </c>
    </row>
    <row r="12" spans="1:4" ht="252" x14ac:dyDescent="0.25">
      <c r="A12" s="97" t="s">
        <v>657</v>
      </c>
      <c r="B12" s="96"/>
      <c r="C12" s="96"/>
      <c r="D12" s="30" t="s">
        <v>658</v>
      </c>
    </row>
    <row r="13" spans="1:4" ht="79.95" customHeight="1" x14ac:dyDescent="0.25">
      <c r="A13" s="97" t="s">
        <v>659</v>
      </c>
      <c r="B13" s="96"/>
      <c r="C13" s="96"/>
      <c r="D13" s="30" t="s">
        <v>660</v>
      </c>
    </row>
    <row r="14" spans="1:4" ht="36" x14ac:dyDescent="0.25">
      <c r="A14" s="97" t="s">
        <v>661</v>
      </c>
      <c r="B14" s="96"/>
      <c r="C14" s="96"/>
      <c r="D14" s="30" t="s">
        <v>662</v>
      </c>
    </row>
    <row r="15" spans="1:4" ht="123" customHeight="1" x14ac:dyDescent="0.25">
      <c r="A15" s="97" t="s">
        <v>663</v>
      </c>
      <c r="B15" s="96"/>
      <c r="C15" s="96"/>
      <c r="D15" s="30" t="s">
        <v>664</v>
      </c>
    </row>
    <row r="16" spans="1:4" ht="28.05" customHeight="1" x14ac:dyDescent="0.25">
      <c r="A16" s="97" t="s">
        <v>665</v>
      </c>
      <c r="B16" s="96"/>
      <c r="C16" s="96"/>
      <c r="D16" s="30" t="s">
        <v>666</v>
      </c>
    </row>
    <row r="17" spans="1:4" ht="22.05" customHeight="1" x14ac:dyDescent="0.25">
      <c r="A17" s="97" t="s">
        <v>667</v>
      </c>
      <c r="B17" s="96"/>
      <c r="C17" s="96"/>
      <c r="D17" s="96"/>
    </row>
  </sheetData>
  <mergeCells count="17">
    <mergeCell ref="A14:C14"/>
    <mergeCell ref="A15:C15"/>
    <mergeCell ref="A16:C16"/>
    <mergeCell ref="A17:D17"/>
    <mergeCell ref="A4:A8"/>
    <mergeCell ref="A9:A11"/>
    <mergeCell ref="B10:B11"/>
    <mergeCell ref="B7:C7"/>
    <mergeCell ref="B8:C8"/>
    <mergeCell ref="B9:C9"/>
    <mergeCell ref="A12:C12"/>
    <mergeCell ref="A13:C13"/>
    <mergeCell ref="A2:D2"/>
    <mergeCell ref="A3:B3"/>
    <mergeCell ref="B4:C4"/>
    <mergeCell ref="B5:C5"/>
    <mergeCell ref="B6:C6"/>
  </mergeCells>
  <phoneticPr fontId="22"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7"/>
  <sheetViews>
    <sheetView topLeftCell="A7" workbookViewId="0">
      <selection activeCell="O12" sqref="O12"/>
    </sheetView>
  </sheetViews>
  <sheetFormatPr defaultColWidth="12" defaultRowHeight="14.4" x14ac:dyDescent="0.25"/>
  <cols>
    <col min="1" max="1" width="17.6640625" style="15" customWidth="1"/>
    <col min="2" max="2" width="12.88671875" style="15" customWidth="1"/>
    <col min="3" max="3" width="15.44140625" style="15" customWidth="1"/>
    <col min="4" max="4" width="13.88671875" style="15" customWidth="1"/>
    <col min="5" max="7" width="12" style="15"/>
    <col min="8" max="8" width="14" style="15" customWidth="1"/>
    <col min="9" max="9" width="21.77734375" style="15" customWidth="1"/>
    <col min="10" max="10" width="12" style="15"/>
    <col min="11" max="11" width="12.33203125" style="15" customWidth="1"/>
    <col min="12" max="12" width="13.21875" style="15" customWidth="1"/>
    <col min="13" max="16384" width="12" style="15"/>
  </cols>
  <sheetData>
    <row r="1" spans="1:13" ht="30.6" x14ac:dyDescent="0.25">
      <c r="A1" s="98" t="s">
        <v>668</v>
      </c>
      <c r="B1" s="98"/>
      <c r="C1" s="98"/>
      <c r="D1" s="98"/>
      <c r="E1" s="98"/>
      <c r="F1" s="98"/>
      <c r="G1" s="98"/>
      <c r="H1" s="98"/>
      <c r="I1" s="98"/>
      <c r="J1" s="98"/>
      <c r="K1" s="98"/>
      <c r="L1" s="98"/>
      <c r="M1" s="98"/>
    </row>
    <row r="2" spans="1:13" ht="36" customHeight="1" x14ac:dyDescent="0.25">
      <c r="A2" s="18" t="s">
        <v>669</v>
      </c>
      <c r="B2" s="99" t="s">
        <v>670</v>
      </c>
      <c r="C2" s="99"/>
      <c r="D2" s="99"/>
      <c r="E2" s="99"/>
      <c r="F2" s="99"/>
      <c r="G2" s="99"/>
      <c r="H2" s="99"/>
      <c r="I2" s="99"/>
      <c r="J2" s="99"/>
      <c r="K2" s="99"/>
      <c r="L2" s="99"/>
      <c r="M2" s="99"/>
    </row>
    <row r="3" spans="1:13" ht="40.950000000000003" customHeight="1" x14ac:dyDescent="0.25">
      <c r="A3" s="100" t="s">
        <v>671</v>
      </c>
      <c r="B3" s="100"/>
      <c r="C3" s="100"/>
      <c r="D3" s="100"/>
      <c r="E3" s="100"/>
      <c r="F3" s="100"/>
      <c r="G3" s="100"/>
      <c r="H3" s="100"/>
      <c r="I3" s="100"/>
      <c r="J3" s="100" t="s">
        <v>672</v>
      </c>
      <c r="K3" s="100"/>
      <c r="L3" s="100"/>
      <c r="M3" s="100"/>
    </row>
    <row r="4" spans="1:13" ht="261" customHeight="1" x14ac:dyDescent="0.25">
      <c r="A4" s="100" t="s">
        <v>673</v>
      </c>
      <c r="B4" s="19" t="s">
        <v>674</v>
      </c>
      <c r="C4" s="101" t="s">
        <v>675</v>
      </c>
      <c r="D4" s="101"/>
      <c r="E4" s="101"/>
      <c r="F4" s="101"/>
      <c r="G4" s="101"/>
      <c r="H4" s="101"/>
      <c r="I4" s="101"/>
      <c r="J4" s="102" t="s">
        <v>676</v>
      </c>
      <c r="K4" s="102"/>
      <c r="L4" s="102"/>
      <c r="M4" s="102"/>
    </row>
    <row r="5" spans="1:13" ht="225" customHeight="1" x14ac:dyDescent="0.25">
      <c r="A5" s="100"/>
      <c r="B5" s="19" t="s">
        <v>677</v>
      </c>
      <c r="C5" s="101" t="s">
        <v>678</v>
      </c>
      <c r="D5" s="101"/>
      <c r="E5" s="101"/>
      <c r="F5" s="101"/>
      <c r="G5" s="101"/>
      <c r="H5" s="101"/>
      <c r="I5" s="101"/>
      <c r="J5" s="102" t="s">
        <v>679</v>
      </c>
      <c r="K5" s="102"/>
      <c r="L5" s="102"/>
      <c r="M5" s="102"/>
    </row>
    <row r="6" spans="1:13" ht="145.05000000000001" customHeight="1" x14ac:dyDescent="0.25">
      <c r="A6" s="19" t="s">
        <v>680</v>
      </c>
      <c r="B6" s="18" t="s">
        <v>681</v>
      </c>
      <c r="C6" s="99" t="s">
        <v>682</v>
      </c>
      <c r="D6" s="99"/>
      <c r="E6" s="99"/>
      <c r="F6" s="99"/>
      <c r="G6" s="99"/>
      <c r="H6" s="99"/>
      <c r="I6" s="99"/>
      <c r="J6" s="100" t="s">
        <v>683</v>
      </c>
      <c r="K6" s="100"/>
      <c r="L6" s="100"/>
      <c r="M6" s="100"/>
    </row>
    <row r="7" spans="1:13" ht="37.950000000000003" customHeight="1" x14ac:dyDescent="0.25">
      <c r="A7" s="103" t="s">
        <v>684</v>
      </c>
      <c r="B7" s="103"/>
      <c r="C7" s="103"/>
      <c r="D7" s="103"/>
      <c r="E7" s="103"/>
      <c r="F7" s="103"/>
      <c r="G7" s="103"/>
      <c r="H7" s="103"/>
      <c r="I7" s="103"/>
      <c r="J7" s="103"/>
      <c r="K7" s="103"/>
      <c r="L7" s="103"/>
      <c r="M7" s="103"/>
    </row>
    <row r="8" spans="1:13" ht="22.05" customHeight="1" x14ac:dyDescent="0.25">
      <c r="A8" s="102" t="s">
        <v>685</v>
      </c>
      <c r="B8" s="102"/>
      <c r="C8" s="100" t="s">
        <v>686</v>
      </c>
      <c r="D8" s="100"/>
      <c r="E8" s="100"/>
      <c r="F8" s="100" t="s">
        <v>687</v>
      </c>
      <c r="G8" s="100"/>
      <c r="H8" s="100" t="s">
        <v>688</v>
      </c>
      <c r="I8" s="100"/>
      <c r="J8" s="100"/>
      <c r="K8" s="100" t="s">
        <v>689</v>
      </c>
      <c r="L8" s="100"/>
      <c r="M8" s="100"/>
    </row>
    <row r="9" spans="1:13" ht="30" customHeight="1" x14ac:dyDescent="0.25">
      <c r="A9" s="102"/>
      <c r="B9" s="102"/>
      <c r="C9" s="100"/>
      <c r="D9" s="100"/>
      <c r="E9" s="100"/>
      <c r="F9" s="100"/>
      <c r="G9" s="100"/>
      <c r="H9" s="19" t="s">
        <v>690</v>
      </c>
      <c r="I9" s="19" t="s">
        <v>691</v>
      </c>
      <c r="J9" s="19" t="s">
        <v>692</v>
      </c>
      <c r="K9" s="19" t="s">
        <v>690</v>
      </c>
      <c r="L9" s="19" t="s">
        <v>691</v>
      </c>
      <c r="M9" s="19" t="s">
        <v>692</v>
      </c>
    </row>
    <row r="10" spans="1:13" ht="40.049999999999997" customHeight="1" x14ac:dyDescent="0.25">
      <c r="A10" s="101" t="s">
        <v>129</v>
      </c>
      <c r="B10" s="101"/>
      <c r="C10" s="101" t="s">
        <v>693</v>
      </c>
      <c r="D10" s="101"/>
      <c r="E10" s="101"/>
      <c r="F10" s="101" t="s">
        <v>693</v>
      </c>
      <c r="G10" s="101"/>
      <c r="H10" s="20">
        <v>153</v>
      </c>
      <c r="I10" s="20">
        <v>153</v>
      </c>
      <c r="J10" s="20">
        <v>0</v>
      </c>
      <c r="K10" s="20">
        <v>153</v>
      </c>
      <c r="L10" s="20">
        <v>153</v>
      </c>
      <c r="M10" s="24">
        <v>0</v>
      </c>
    </row>
    <row r="11" spans="1:13" ht="67.95" customHeight="1" x14ac:dyDescent="0.25">
      <c r="A11" s="101" t="s">
        <v>694</v>
      </c>
      <c r="B11" s="101"/>
      <c r="C11" s="101" t="s">
        <v>695</v>
      </c>
      <c r="D11" s="101"/>
      <c r="E11" s="101"/>
      <c r="F11" s="101" t="s">
        <v>696</v>
      </c>
      <c r="G11" s="101"/>
      <c r="H11" s="20">
        <v>105</v>
      </c>
      <c r="I11" s="20">
        <v>105</v>
      </c>
      <c r="J11" s="20">
        <v>0</v>
      </c>
      <c r="K11" s="20">
        <v>105</v>
      </c>
      <c r="L11" s="20">
        <v>105</v>
      </c>
      <c r="M11" s="24">
        <v>0</v>
      </c>
    </row>
    <row r="12" spans="1:13" ht="34.049999999999997" customHeight="1" x14ac:dyDescent="0.25">
      <c r="A12" s="101" t="s">
        <v>697</v>
      </c>
      <c r="B12" s="101"/>
      <c r="C12" s="101" t="s">
        <v>698</v>
      </c>
      <c r="D12" s="101"/>
      <c r="E12" s="101"/>
      <c r="F12" s="101" t="s">
        <v>696</v>
      </c>
      <c r="G12" s="101"/>
      <c r="H12" s="20">
        <v>30</v>
      </c>
      <c r="I12" s="20">
        <v>30</v>
      </c>
      <c r="J12" s="20">
        <v>0</v>
      </c>
      <c r="K12" s="20">
        <v>30</v>
      </c>
      <c r="L12" s="20">
        <v>30</v>
      </c>
      <c r="M12" s="24">
        <v>0</v>
      </c>
    </row>
    <row r="13" spans="1:13" ht="28.05" customHeight="1" x14ac:dyDescent="0.25">
      <c r="A13" s="101" t="s">
        <v>699</v>
      </c>
      <c r="B13" s="101"/>
      <c r="C13" s="101" t="s">
        <v>700</v>
      </c>
      <c r="D13" s="101"/>
      <c r="E13" s="101"/>
      <c r="F13" s="101" t="s">
        <v>696</v>
      </c>
      <c r="G13" s="101"/>
      <c r="H13" s="20">
        <v>18</v>
      </c>
      <c r="I13" s="20">
        <v>18</v>
      </c>
      <c r="J13" s="20">
        <v>0</v>
      </c>
      <c r="K13" s="20">
        <v>18</v>
      </c>
      <c r="L13" s="20">
        <v>18</v>
      </c>
      <c r="M13" s="24">
        <v>0</v>
      </c>
    </row>
    <row r="14" spans="1:13" ht="19.05" customHeight="1" x14ac:dyDescent="0.25">
      <c r="A14" s="103" t="s">
        <v>701</v>
      </c>
      <c r="B14" s="103"/>
      <c r="C14" s="103"/>
      <c r="D14" s="103"/>
      <c r="E14" s="103"/>
      <c r="F14" s="103"/>
      <c r="G14" s="103"/>
      <c r="H14" s="103"/>
      <c r="I14" s="103"/>
      <c r="J14" s="103"/>
      <c r="K14" s="103"/>
      <c r="L14" s="103"/>
      <c r="M14" s="103"/>
    </row>
    <row r="15" spans="1:13" ht="24" customHeight="1" x14ac:dyDescent="0.25">
      <c r="A15" s="104" t="s">
        <v>702</v>
      </c>
      <c r="B15" s="104"/>
      <c r="C15" s="104"/>
      <c r="D15" s="104"/>
      <c r="E15" s="104"/>
      <c r="F15" s="104"/>
      <c r="G15" s="104"/>
      <c r="H15" s="106" t="s">
        <v>703</v>
      </c>
      <c r="I15" s="106" t="s">
        <v>704</v>
      </c>
      <c r="J15" s="106" t="s">
        <v>705</v>
      </c>
      <c r="K15" s="106"/>
      <c r="L15" s="106"/>
      <c r="M15" s="106"/>
    </row>
    <row r="16" spans="1:13" ht="27" customHeight="1" x14ac:dyDescent="0.25">
      <c r="A16" s="8" t="s">
        <v>706</v>
      </c>
      <c r="B16" s="8" t="s">
        <v>707</v>
      </c>
      <c r="C16" s="8" t="s">
        <v>708</v>
      </c>
      <c r="D16" s="8" t="s">
        <v>709</v>
      </c>
      <c r="E16" s="8" t="s">
        <v>710</v>
      </c>
      <c r="F16" s="21" t="s">
        <v>711</v>
      </c>
      <c r="G16" s="21" t="s">
        <v>712</v>
      </c>
      <c r="H16" s="106"/>
      <c r="I16" s="106"/>
      <c r="J16" s="106"/>
      <c r="K16" s="106"/>
      <c r="L16" s="106"/>
      <c r="M16" s="106"/>
    </row>
    <row r="17" spans="1:13" ht="24" customHeight="1" x14ac:dyDescent="0.25">
      <c r="A17" s="22" t="s">
        <v>713</v>
      </c>
      <c r="B17" s="22" t="s">
        <v>693</v>
      </c>
      <c r="C17" s="22" t="s">
        <v>693</v>
      </c>
      <c r="D17" s="22"/>
      <c r="E17" s="22" t="s">
        <v>693</v>
      </c>
      <c r="F17" s="23" t="s">
        <v>693</v>
      </c>
      <c r="G17" s="23"/>
      <c r="H17" s="23" t="s">
        <v>693</v>
      </c>
      <c r="I17" s="23" t="s">
        <v>693</v>
      </c>
      <c r="J17" s="105" t="s">
        <v>693</v>
      </c>
      <c r="K17" s="105"/>
      <c r="L17" s="105"/>
      <c r="M17" s="105"/>
    </row>
    <row r="18" spans="1:13" ht="25.95" customHeight="1" x14ac:dyDescent="0.25">
      <c r="A18" s="22" t="s">
        <v>693</v>
      </c>
      <c r="B18" s="22" t="s">
        <v>714</v>
      </c>
      <c r="C18" s="22" t="s">
        <v>693</v>
      </c>
      <c r="D18" s="22"/>
      <c r="E18" s="22" t="s">
        <v>693</v>
      </c>
      <c r="F18" s="23" t="s">
        <v>693</v>
      </c>
      <c r="G18" s="23"/>
      <c r="H18" s="23" t="s">
        <v>693</v>
      </c>
      <c r="I18" s="23" t="s">
        <v>693</v>
      </c>
      <c r="J18" s="105" t="s">
        <v>693</v>
      </c>
      <c r="K18" s="105"/>
      <c r="L18" s="105"/>
      <c r="M18" s="105"/>
    </row>
    <row r="19" spans="1:13" ht="37.950000000000003" customHeight="1" x14ac:dyDescent="0.25">
      <c r="A19" s="22" t="s">
        <v>693</v>
      </c>
      <c r="B19" s="22" t="s">
        <v>693</v>
      </c>
      <c r="C19" s="22" t="s">
        <v>715</v>
      </c>
      <c r="D19" s="22" t="s">
        <v>716</v>
      </c>
      <c r="E19" s="22">
        <v>100</v>
      </c>
      <c r="F19" s="23" t="s">
        <v>717</v>
      </c>
      <c r="G19" s="23" t="s">
        <v>718</v>
      </c>
      <c r="H19" s="23" t="s">
        <v>719</v>
      </c>
      <c r="I19" s="23" t="s">
        <v>720</v>
      </c>
      <c r="J19" s="105" t="s">
        <v>721</v>
      </c>
      <c r="K19" s="105"/>
      <c r="L19" s="105"/>
      <c r="M19" s="105"/>
    </row>
    <row r="20" spans="1:13" ht="28.05" customHeight="1" x14ac:dyDescent="0.25">
      <c r="A20" s="22" t="s">
        <v>693</v>
      </c>
      <c r="B20" s="22" t="s">
        <v>722</v>
      </c>
      <c r="C20" s="22" t="s">
        <v>693</v>
      </c>
      <c r="D20" s="22"/>
      <c r="E20" s="22" t="s">
        <v>693</v>
      </c>
      <c r="F20" s="23" t="s">
        <v>693</v>
      </c>
      <c r="G20" s="23"/>
      <c r="H20" s="23" t="s">
        <v>693</v>
      </c>
      <c r="I20" s="23" t="s">
        <v>693</v>
      </c>
      <c r="J20" s="105" t="s">
        <v>693</v>
      </c>
      <c r="K20" s="105"/>
      <c r="L20" s="105"/>
      <c r="M20" s="105"/>
    </row>
    <row r="21" spans="1:13" ht="42" customHeight="1" x14ac:dyDescent="0.25">
      <c r="A21" s="22" t="s">
        <v>693</v>
      </c>
      <c r="B21" s="22" t="s">
        <v>693</v>
      </c>
      <c r="C21" s="22" t="s">
        <v>723</v>
      </c>
      <c r="D21" s="22" t="s">
        <v>724</v>
      </c>
      <c r="E21" s="22">
        <v>45291</v>
      </c>
      <c r="F21" s="23" t="s">
        <v>725</v>
      </c>
      <c r="G21" s="23" t="s">
        <v>726</v>
      </c>
      <c r="H21" s="23" t="s">
        <v>727</v>
      </c>
      <c r="I21" s="23" t="s">
        <v>728</v>
      </c>
      <c r="J21" s="105" t="s">
        <v>729</v>
      </c>
      <c r="K21" s="105"/>
      <c r="L21" s="105"/>
      <c r="M21" s="105"/>
    </row>
    <row r="22" spans="1:13" ht="21" customHeight="1" x14ac:dyDescent="0.25">
      <c r="A22" s="22" t="s">
        <v>730</v>
      </c>
      <c r="B22" s="22" t="s">
        <v>693</v>
      </c>
      <c r="C22" s="22" t="s">
        <v>693</v>
      </c>
      <c r="D22" s="22"/>
      <c r="E22" s="22" t="s">
        <v>693</v>
      </c>
      <c r="F22" s="23" t="s">
        <v>693</v>
      </c>
      <c r="G22" s="23"/>
      <c r="H22" s="23" t="s">
        <v>693</v>
      </c>
      <c r="I22" s="23" t="s">
        <v>693</v>
      </c>
      <c r="J22" s="105" t="s">
        <v>693</v>
      </c>
      <c r="K22" s="105"/>
      <c r="L22" s="105"/>
      <c r="M22" s="105"/>
    </row>
    <row r="23" spans="1:13" ht="28.8" x14ac:dyDescent="0.25">
      <c r="A23" s="22" t="s">
        <v>693</v>
      </c>
      <c r="B23" s="22" t="s">
        <v>731</v>
      </c>
      <c r="C23" s="22" t="s">
        <v>693</v>
      </c>
      <c r="D23" s="22"/>
      <c r="E23" s="22" t="s">
        <v>693</v>
      </c>
      <c r="F23" s="23" t="s">
        <v>693</v>
      </c>
      <c r="G23" s="23"/>
      <c r="H23" s="23" t="s">
        <v>693</v>
      </c>
      <c r="I23" s="23" t="s">
        <v>693</v>
      </c>
      <c r="J23" s="105" t="s">
        <v>693</v>
      </c>
      <c r="K23" s="105"/>
      <c r="L23" s="105"/>
      <c r="M23" s="105"/>
    </row>
    <row r="24" spans="1:13" ht="43.2" x14ac:dyDescent="0.25">
      <c r="A24" s="22" t="s">
        <v>693</v>
      </c>
      <c r="B24" s="22" t="s">
        <v>693</v>
      </c>
      <c r="C24" s="22" t="s">
        <v>732</v>
      </c>
      <c r="D24" s="22" t="s">
        <v>716</v>
      </c>
      <c r="E24" s="22" t="s">
        <v>733</v>
      </c>
      <c r="F24" s="23" t="s">
        <v>734</v>
      </c>
      <c r="G24" s="23" t="s">
        <v>726</v>
      </c>
      <c r="H24" s="23" t="s">
        <v>735</v>
      </c>
      <c r="I24" s="23" t="s">
        <v>736</v>
      </c>
      <c r="J24" s="105" t="s">
        <v>737</v>
      </c>
      <c r="K24" s="105"/>
      <c r="L24" s="105"/>
      <c r="M24" s="105"/>
    </row>
    <row r="25" spans="1:13" ht="22.05" customHeight="1" x14ac:dyDescent="0.25">
      <c r="A25" s="22" t="s">
        <v>738</v>
      </c>
      <c r="B25" s="22" t="s">
        <v>693</v>
      </c>
      <c r="C25" s="22" t="s">
        <v>693</v>
      </c>
      <c r="D25" s="22"/>
      <c r="E25" s="22" t="s">
        <v>693</v>
      </c>
      <c r="F25" s="23" t="s">
        <v>693</v>
      </c>
      <c r="G25" s="23"/>
      <c r="H25" s="23" t="s">
        <v>693</v>
      </c>
      <c r="I25" s="23" t="s">
        <v>693</v>
      </c>
      <c r="J25" s="105" t="s">
        <v>693</v>
      </c>
      <c r="K25" s="105"/>
      <c r="L25" s="105"/>
      <c r="M25" s="105"/>
    </row>
    <row r="26" spans="1:13" ht="28.8" x14ac:dyDescent="0.25">
      <c r="A26" s="22" t="s">
        <v>693</v>
      </c>
      <c r="B26" s="22" t="s">
        <v>739</v>
      </c>
      <c r="C26" s="22" t="s">
        <v>693</v>
      </c>
      <c r="D26" s="22"/>
      <c r="E26" s="22" t="s">
        <v>693</v>
      </c>
      <c r="F26" s="23" t="s">
        <v>693</v>
      </c>
      <c r="G26" s="23"/>
      <c r="H26" s="23" t="s">
        <v>693</v>
      </c>
      <c r="I26" s="23" t="s">
        <v>693</v>
      </c>
      <c r="J26" s="105" t="s">
        <v>693</v>
      </c>
      <c r="K26" s="105"/>
      <c r="L26" s="105"/>
      <c r="M26" s="105"/>
    </row>
    <row r="27" spans="1:13" ht="61.05" customHeight="1" x14ac:dyDescent="0.25">
      <c r="A27" s="22" t="s">
        <v>693</v>
      </c>
      <c r="B27" s="22" t="s">
        <v>693</v>
      </c>
      <c r="C27" s="22" t="s">
        <v>740</v>
      </c>
      <c r="D27" s="22" t="s">
        <v>716</v>
      </c>
      <c r="E27" s="22">
        <v>95</v>
      </c>
      <c r="F27" s="23" t="s">
        <v>717</v>
      </c>
      <c r="G27" s="23" t="s">
        <v>718</v>
      </c>
      <c r="H27" s="23" t="s">
        <v>741</v>
      </c>
      <c r="I27" s="23" t="s">
        <v>742</v>
      </c>
      <c r="J27" s="105" t="s">
        <v>741</v>
      </c>
      <c r="K27" s="105"/>
      <c r="L27" s="105"/>
      <c r="M27" s="105"/>
    </row>
  </sheetData>
  <mergeCells count="45">
    <mergeCell ref="J27:M27"/>
    <mergeCell ref="A4:A5"/>
    <mergeCell ref="H15:H16"/>
    <mergeCell ref="I15:I16"/>
    <mergeCell ref="A8:B9"/>
    <mergeCell ref="C8:E9"/>
    <mergeCell ref="F8:G9"/>
    <mergeCell ref="J15:M16"/>
    <mergeCell ref="J22:M22"/>
    <mergeCell ref="J23:M23"/>
    <mergeCell ref="J24:M24"/>
    <mergeCell ref="J25:M25"/>
    <mergeCell ref="J26:M26"/>
    <mergeCell ref="J17:M17"/>
    <mergeCell ref="J18:M18"/>
    <mergeCell ref="J19:M19"/>
    <mergeCell ref="J20:M20"/>
    <mergeCell ref="J21:M21"/>
    <mergeCell ref="A13:B13"/>
    <mergeCell ref="C13:E13"/>
    <mergeCell ref="F13:G13"/>
    <mergeCell ref="A14:M14"/>
    <mergeCell ref="A15:G15"/>
    <mergeCell ref="A11:B11"/>
    <mergeCell ref="C11:E11"/>
    <mergeCell ref="F11:G11"/>
    <mergeCell ref="A12:B12"/>
    <mergeCell ref="C12:E12"/>
    <mergeCell ref="F12:G12"/>
    <mergeCell ref="H8:J8"/>
    <mergeCell ref="K8:M8"/>
    <mergeCell ref="A10:B10"/>
    <mergeCell ref="C10:E10"/>
    <mergeCell ref="F10:G10"/>
    <mergeCell ref="C5:I5"/>
    <mergeCell ref="J5:M5"/>
    <mergeCell ref="C6:I6"/>
    <mergeCell ref="J6:M6"/>
    <mergeCell ref="A7:M7"/>
    <mergeCell ref="A1:M1"/>
    <mergeCell ref="B2:M2"/>
    <mergeCell ref="A3:I3"/>
    <mergeCell ref="J3:M3"/>
    <mergeCell ref="C4:I4"/>
    <mergeCell ref="J4:M4"/>
  </mergeCells>
  <phoneticPr fontId="22"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
  <sheetViews>
    <sheetView workbookViewId="0">
      <selection activeCell="D4" sqref="D4:F4"/>
    </sheetView>
  </sheetViews>
  <sheetFormatPr defaultColWidth="9" defaultRowHeight="14.4" x14ac:dyDescent="0.25"/>
  <cols>
    <col min="1" max="1" width="15.21875" customWidth="1"/>
    <col min="2" max="2" width="14.44140625" customWidth="1"/>
    <col min="3" max="3" width="12.109375" customWidth="1"/>
    <col min="4" max="4" width="27.109375" style="15" customWidth="1"/>
    <col min="5" max="5" width="11.77734375" customWidth="1"/>
    <col min="6" max="6" width="19.109375" customWidth="1"/>
    <col min="7" max="7" width="11.77734375" customWidth="1"/>
    <col min="8" max="8" width="12.21875" customWidth="1"/>
    <col min="9" max="9" width="11.109375" customWidth="1"/>
    <col min="10" max="10" width="11.109375" style="16" customWidth="1"/>
  </cols>
  <sheetData>
    <row r="1" spans="1:15" ht="30" customHeight="1" x14ac:dyDescent="0.25">
      <c r="A1" s="1" t="s">
        <v>743</v>
      </c>
      <c r="B1" s="2"/>
      <c r="C1" s="2"/>
      <c r="D1" s="2"/>
      <c r="E1" s="3"/>
      <c r="F1" s="3"/>
      <c r="G1" s="3"/>
      <c r="H1" s="3"/>
      <c r="I1" s="3"/>
      <c r="J1" s="11"/>
      <c r="K1" s="3"/>
    </row>
    <row r="2" spans="1:15" ht="28.05" customHeight="1" x14ac:dyDescent="0.25">
      <c r="A2" s="107" t="s">
        <v>744</v>
      </c>
      <c r="B2" s="108"/>
      <c r="C2" s="108"/>
      <c r="D2" s="108"/>
      <c r="E2" s="108"/>
      <c r="F2" s="108"/>
      <c r="G2" s="108"/>
      <c r="H2" s="108"/>
      <c r="I2" s="108"/>
      <c r="J2" s="109"/>
      <c r="K2" s="108"/>
    </row>
    <row r="3" spans="1:15" ht="24" customHeight="1" x14ac:dyDescent="0.25">
      <c r="A3" s="110" t="s">
        <v>745</v>
      </c>
      <c r="B3" s="110"/>
      <c r="C3" s="110"/>
      <c r="D3" s="110"/>
      <c r="E3" s="110"/>
      <c r="F3" s="110"/>
      <c r="G3" s="110"/>
      <c r="H3" s="110"/>
      <c r="I3" s="110"/>
      <c r="J3" s="111"/>
      <c r="K3" s="110"/>
    </row>
    <row r="4" spans="1:15" ht="42" customHeight="1" x14ac:dyDescent="0.25">
      <c r="A4" s="112" t="s">
        <v>746</v>
      </c>
      <c r="B4" s="112"/>
      <c r="C4" s="112"/>
      <c r="D4" s="112" t="s">
        <v>747</v>
      </c>
      <c r="E4" s="112"/>
      <c r="F4" s="112"/>
      <c r="G4" s="4" t="s">
        <v>748</v>
      </c>
      <c r="H4" s="112" t="s">
        <v>749</v>
      </c>
      <c r="I4" s="112"/>
      <c r="J4" s="113"/>
      <c r="K4" s="112"/>
    </row>
    <row r="5" spans="1:15" ht="37.950000000000003" customHeight="1" x14ac:dyDescent="0.25">
      <c r="A5" s="112" t="s">
        <v>750</v>
      </c>
      <c r="B5" s="112"/>
      <c r="C5" s="112"/>
      <c r="D5" s="114" t="s">
        <v>751</v>
      </c>
      <c r="E5" s="114"/>
      <c r="F5" s="114"/>
      <c r="G5" s="4" t="s">
        <v>752</v>
      </c>
      <c r="H5" s="112" t="s">
        <v>753</v>
      </c>
      <c r="I5" s="112"/>
      <c r="J5" s="113"/>
      <c r="K5" s="112"/>
      <c r="O5" s="17"/>
    </row>
    <row r="6" spans="1:15" ht="31.05" customHeight="1" x14ac:dyDescent="0.25">
      <c r="A6" s="112" t="s">
        <v>754</v>
      </c>
      <c r="B6" s="112"/>
      <c r="C6" s="112"/>
      <c r="D6" s="5"/>
      <c r="E6" s="112" t="s">
        <v>755</v>
      </c>
      <c r="F6" s="112"/>
      <c r="G6" s="112" t="s">
        <v>756</v>
      </c>
      <c r="H6" s="112"/>
      <c r="I6" s="4" t="s">
        <v>757</v>
      </c>
      <c r="J6" s="12" t="s">
        <v>758</v>
      </c>
      <c r="K6" s="4" t="s">
        <v>759</v>
      </c>
    </row>
    <row r="7" spans="1:15" ht="19.95" customHeight="1" x14ac:dyDescent="0.25">
      <c r="A7" s="112"/>
      <c r="B7" s="112"/>
      <c r="C7" s="112"/>
      <c r="D7" s="5" t="s">
        <v>760</v>
      </c>
      <c r="E7" s="112">
        <v>100</v>
      </c>
      <c r="F7" s="112"/>
      <c r="G7" s="112">
        <v>92.72</v>
      </c>
      <c r="H7" s="112"/>
      <c r="I7" s="4">
        <v>10</v>
      </c>
      <c r="J7" s="13">
        <f>G7/E7</f>
        <v>0.92720000000000002</v>
      </c>
      <c r="K7" s="5">
        <v>9.27</v>
      </c>
    </row>
    <row r="8" spans="1:15" ht="45" customHeight="1" x14ac:dyDescent="0.25">
      <c r="A8" s="112"/>
      <c r="B8" s="112"/>
      <c r="C8" s="112"/>
      <c r="D8" s="5" t="s">
        <v>761</v>
      </c>
      <c r="E8" s="112">
        <v>100</v>
      </c>
      <c r="F8" s="112"/>
      <c r="G8" s="112">
        <v>92.72</v>
      </c>
      <c r="H8" s="112"/>
      <c r="I8" s="4" t="s">
        <v>762</v>
      </c>
      <c r="J8" s="13">
        <f t="shared" ref="J8" si="0">G8/E8</f>
        <v>0.92720000000000002</v>
      </c>
      <c r="K8" s="4" t="s">
        <v>762</v>
      </c>
    </row>
    <row r="9" spans="1:15" ht="31.95" customHeight="1" x14ac:dyDescent="0.25">
      <c r="A9" s="112"/>
      <c r="B9" s="112"/>
      <c r="C9" s="112"/>
      <c r="D9" s="5" t="s">
        <v>763</v>
      </c>
      <c r="E9" s="112">
        <v>0</v>
      </c>
      <c r="F9" s="112"/>
      <c r="G9" s="112">
        <v>0</v>
      </c>
      <c r="H9" s="112"/>
      <c r="I9" s="4" t="s">
        <v>762</v>
      </c>
      <c r="J9" s="14"/>
      <c r="K9" s="4" t="s">
        <v>762</v>
      </c>
    </row>
    <row r="10" spans="1:15" ht="39" customHeight="1" x14ac:dyDescent="0.25">
      <c r="A10" s="125" t="s">
        <v>764</v>
      </c>
      <c r="B10" s="115" t="s">
        <v>765</v>
      </c>
      <c r="C10" s="116"/>
      <c r="D10" s="116"/>
      <c r="E10" s="116"/>
      <c r="F10" s="117"/>
      <c r="G10" s="115" t="s">
        <v>766</v>
      </c>
      <c r="H10" s="116"/>
      <c r="I10" s="116"/>
      <c r="J10" s="118"/>
      <c r="K10" s="117"/>
    </row>
    <row r="11" spans="1:15" ht="117" customHeight="1" x14ac:dyDescent="0.25">
      <c r="A11" s="126"/>
      <c r="B11" s="112" t="s">
        <v>767</v>
      </c>
      <c r="C11" s="112"/>
      <c r="D11" s="112"/>
      <c r="E11" s="112"/>
      <c r="F11" s="112"/>
      <c r="G11" s="112" t="s">
        <v>768</v>
      </c>
      <c r="H11" s="112"/>
      <c r="I11" s="112"/>
      <c r="J11" s="113"/>
      <c r="K11" s="112"/>
    </row>
    <row r="12" spans="1:15" ht="45" customHeight="1" x14ac:dyDescent="0.25">
      <c r="A12" s="127" t="s">
        <v>702</v>
      </c>
      <c r="B12" s="4" t="s">
        <v>769</v>
      </c>
      <c r="C12" s="4" t="s">
        <v>770</v>
      </c>
      <c r="D12" s="112" t="s">
        <v>708</v>
      </c>
      <c r="E12" s="112"/>
      <c r="F12" s="4" t="s">
        <v>757</v>
      </c>
      <c r="G12" s="4" t="s">
        <v>771</v>
      </c>
      <c r="H12" s="4" t="s">
        <v>772</v>
      </c>
      <c r="I12" s="4" t="s">
        <v>759</v>
      </c>
      <c r="J12" s="113" t="s">
        <v>773</v>
      </c>
      <c r="K12" s="112"/>
    </row>
    <row r="13" spans="1:15" ht="28.95" customHeight="1" x14ac:dyDescent="0.25">
      <c r="A13" s="127"/>
      <c r="B13" s="128" t="s">
        <v>774</v>
      </c>
      <c r="C13" s="128" t="s">
        <v>775</v>
      </c>
      <c r="D13" s="119" t="s">
        <v>776</v>
      </c>
      <c r="E13" s="119"/>
      <c r="F13" s="4">
        <v>10</v>
      </c>
      <c r="G13" s="6">
        <v>1</v>
      </c>
      <c r="H13" s="6">
        <v>0.9</v>
      </c>
      <c r="I13" s="4">
        <v>10</v>
      </c>
      <c r="J13" s="113"/>
      <c r="K13" s="112"/>
    </row>
    <row r="14" spans="1:15" ht="19.95" customHeight="1" x14ac:dyDescent="0.25">
      <c r="A14" s="127"/>
      <c r="B14" s="128"/>
      <c r="C14" s="128"/>
      <c r="D14" s="119"/>
      <c r="E14" s="119"/>
      <c r="F14" s="4"/>
      <c r="G14" s="6"/>
      <c r="H14" s="6"/>
      <c r="I14" s="4"/>
      <c r="J14" s="113"/>
      <c r="K14" s="112"/>
    </row>
    <row r="15" spans="1:15" ht="19.95" customHeight="1" x14ac:dyDescent="0.25">
      <c r="A15" s="127"/>
      <c r="B15" s="128"/>
      <c r="C15" s="128"/>
      <c r="D15" s="119"/>
      <c r="E15" s="119"/>
      <c r="F15" s="4"/>
      <c r="G15" s="4"/>
      <c r="H15" s="4"/>
      <c r="I15" s="4"/>
      <c r="J15" s="113"/>
      <c r="K15" s="112"/>
    </row>
    <row r="16" spans="1:15" ht="19.95" customHeight="1" x14ac:dyDescent="0.25">
      <c r="A16" s="127"/>
      <c r="B16" s="128"/>
      <c r="C16" s="128" t="s">
        <v>714</v>
      </c>
      <c r="D16" s="119" t="s">
        <v>777</v>
      </c>
      <c r="E16" s="119"/>
      <c r="F16" s="4">
        <v>20</v>
      </c>
      <c r="G16" s="7">
        <v>1</v>
      </c>
      <c r="H16" s="7">
        <v>1</v>
      </c>
      <c r="I16" s="4">
        <v>20</v>
      </c>
      <c r="J16" s="113"/>
      <c r="K16" s="112"/>
    </row>
    <row r="17" spans="1:11" ht="19.95" customHeight="1" x14ac:dyDescent="0.25">
      <c r="A17" s="127"/>
      <c r="B17" s="128"/>
      <c r="C17" s="128"/>
      <c r="D17" s="119"/>
      <c r="E17" s="119"/>
      <c r="F17" s="4"/>
      <c r="G17" s="4"/>
      <c r="H17" s="4"/>
      <c r="I17" s="4"/>
      <c r="J17" s="113"/>
      <c r="K17" s="112"/>
    </row>
    <row r="18" spans="1:11" ht="19.95" customHeight="1" x14ac:dyDescent="0.25">
      <c r="A18" s="127"/>
      <c r="B18" s="128"/>
      <c r="C18" s="128"/>
      <c r="D18" s="119"/>
      <c r="E18" s="119"/>
      <c r="F18" s="4"/>
      <c r="G18" s="4"/>
      <c r="H18" s="4"/>
      <c r="I18" s="4"/>
      <c r="J18" s="113"/>
      <c r="K18" s="112"/>
    </row>
    <row r="19" spans="1:11" ht="19.95" customHeight="1" x14ac:dyDescent="0.25">
      <c r="A19" s="127"/>
      <c r="B19" s="128"/>
      <c r="C19" s="128" t="s">
        <v>722</v>
      </c>
      <c r="D19" s="119"/>
      <c r="E19" s="119"/>
      <c r="F19" s="4"/>
      <c r="G19" s="8"/>
      <c r="H19" s="8"/>
      <c r="I19" s="4"/>
      <c r="J19" s="113"/>
      <c r="K19" s="112"/>
    </row>
    <row r="20" spans="1:11" ht="19.95" customHeight="1" x14ac:dyDescent="0.25">
      <c r="A20" s="127"/>
      <c r="B20" s="128"/>
      <c r="C20" s="128"/>
      <c r="D20" s="119"/>
      <c r="E20" s="119"/>
      <c r="F20" s="4"/>
      <c r="G20" s="8"/>
      <c r="H20" s="8"/>
      <c r="I20" s="4"/>
      <c r="J20" s="113"/>
      <c r="K20" s="112"/>
    </row>
    <row r="21" spans="1:11" ht="19.95" customHeight="1" x14ac:dyDescent="0.25">
      <c r="A21" s="127"/>
      <c r="B21" s="128"/>
      <c r="C21" s="128"/>
      <c r="D21" s="119"/>
      <c r="E21" s="119"/>
      <c r="F21" s="4"/>
      <c r="G21" s="4"/>
      <c r="H21" s="4"/>
      <c r="I21" s="4"/>
      <c r="J21" s="113"/>
      <c r="K21" s="112"/>
    </row>
    <row r="22" spans="1:11" ht="19.95" customHeight="1" x14ac:dyDescent="0.25">
      <c r="A22" s="127"/>
      <c r="B22" s="128"/>
      <c r="C22" s="128" t="s">
        <v>778</v>
      </c>
      <c r="D22" s="119" t="s">
        <v>779</v>
      </c>
      <c r="E22" s="119"/>
      <c r="F22" s="4">
        <v>20</v>
      </c>
      <c r="G22" s="8" t="s">
        <v>780</v>
      </c>
      <c r="H22" s="8" t="s">
        <v>781</v>
      </c>
      <c r="I22" s="4">
        <v>20</v>
      </c>
      <c r="J22" s="113"/>
      <c r="K22" s="112"/>
    </row>
    <row r="23" spans="1:11" ht="19.95" customHeight="1" x14ac:dyDescent="0.25">
      <c r="A23" s="127"/>
      <c r="B23" s="128"/>
      <c r="C23" s="128"/>
      <c r="D23" s="119"/>
      <c r="E23" s="119"/>
      <c r="F23" s="4"/>
      <c r="G23" s="8"/>
      <c r="H23" s="8"/>
      <c r="I23" s="4"/>
      <c r="J23" s="113"/>
      <c r="K23" s="112"/>
    </row>
    <row r="24" spans="1:11" ht="19.95" customHeight="1" x14ac:dyDescent="0.25">
      <c r="A24" s="127"/>
      <c r="B24" s="128"/>
      <c r="C24" s="128"/>
      <c r="D24" s="119"/>
      <c r="E24" s="119"/>
      <c r="F24" s="4"/>
      <c r="G24" s="8"/>
      <c r="H24" s="8"/>
      <c r="I24" s="4"/>
      <c r="J24" s="113"/>
      <c r="K24" s="112"/>
    </row>
    <row r="25" spans="1:11" ht="19.95" customHeight="1" x14ac:dyDescent="0.25">
      <c r="A25" s="127"/>
      <c r="B25" s="128" t="s">
        <v>782</v>
      </c>
      <c r="C25" s="128" t="s">
        <v>783</v>
      </c>
      <c r="D25" s="119"/>
      <c r="E25" s="119"/>
      <c r="F25" s="9"/>
      <c r="G25" s="8"/>
      <c r="H25" s="8"/>
      <c r="I25" s="9"/>
      <c r="J25" s="113"/>
      <c r="K25" s="112"/>
    </row>
    <row r="26" spans="1:11" ht="19.95" customHeight="1" x14ac:dyDescent="0.25">
      <c r="A26" s="127"/>
      <c r="B26" s="128"/>
      <c r="C26" s="128"/>
      <c r="D26" s="119"/>
      <c r="E26" s="119"/>
      <c r="F26" s="9"/>
      <c r="G26" s="8"/>
      <c r="H26" s="8"/>
      <c r="I26" s="9"/>
      <c r="J26" s="113"/>
      <c r="K26" s="112"/>
    </row>
    <row r="27" spans="1:11" ht="19.95" customHeight="1" x14ac:dyDescent="0.25">
      <c r="A27" s="127"/>
      <c r="B27" s="128"/>
      <c r="C27" s="128"/>
      <c r="D27" s="112"/>
      <c r="E27" s="112"/>
      <c r="F27" s="9"/>
      <c r="G27" s="4"/>
      <c r="H27" s="4"/>
      <c r="I27" s="9"/>
      <c r="J27" s="113"/>
      <c r="K27" s="112"/>
    </row>
    <row r="28" spans="1:11" ht="19.95" customHeight="1" x14ac:dyDescent="0.25">
      <c r="A28" s="127"/>
      <c r="B28" s="128"/>
      <c r="C28" s="128" t="s">
        <v>731</v>
      </c>
      <c r="D28" s="119" t="s">
        <v>784</v>
      </c>
      <c r="E28" s="119"/>
      <c r="F28" s="4">
        <v>10</v>
      </c>
      <c r="G28" s="4" t="s">
        <v>785</v>
      </c>
      <c r="H28" s="4" t="s">
        <v>785</v>
      </c>
      <c r="I28" s="4">
        <v>10</v>
      </c>
      <c r="J28" s="113"/>
      <c r="K28" s="112"/>
    </row>
    <row r="29" spans="1:11" ht="19.95" customHeight="1" x14ac:dyDescent="0.25">
      <c r="A29" s="127"/>
      <c r="B29" s="128"/>
      <c r="C29" s="128"/>
      <c r="D29" s="112" t="s">
        <v>786</v>
      </c>
      <c r="E29" s="112"/>
      <c r="F29" s="4">
        <v>20</v>
      </c>
      <c r="G29" s="7">
        <v>1</v>
      </c>
      <c r="H29" s="7">
        <v>1</v>
      </c>
      <c r="I29" s="4">
        <v>20</v>
      </c>
      <c r="J29" s="113"/>
      <c r="K29" s="112"/>
    </row>
    <row r="30" spans="1:11" ht="19.95" customHeight="1" x14ac:dyDescent="0.25">
      <c r="A30" s="127"/>
      <c r="B30" s="128"/>
      <c r="C30" s="128"/>
      <c r="D30" s="112"/>
      <c r="E30" s="112"/>
      <c r="F30" s="4"/>
      <c r="G30" s="4"/>
      <c r="H30" s="4"/>
      <c r="I30" s="4"/>
      <c r="J30" s="113"/>
      <c r="K30" s="112"/>
    </row>
    <row r="31" spans="1:11" ht="19.95" customHeight="1" x14ac:dyDescent="0.25">
      <c r="A31" s="127"/>
      <c r="B31" s="128" t="s">
        <v>787</v>
      </c>
      <c r="C31" s="128" t="s">
        <v>788</v>
      </c>
      <c r="D31" s="119" t="s">
        <v>789</v>
      </c>
      <c r="E31" s="119"/>
      <c r="F31" s="4">
        <v>10</v>
      </c>
      <c r="G31" s="7" t="s">
        <v>785</v>
      </c>
      <c r="H31" s="7" t="s">
        <v>785</v>
      </c>
      <c r="I31" s="4">
        <v>9</v>
      </c>
      <c r="J31" s="113"/>
      <c r="K31" s="112"/>
    </row>
    <row r="32" spans="1:11" ht="19.95" customHeight="1" x14ac:dyDescent="0.25">
      <c r="A32" s="127"/>
      <c r="B32" s="128"/>
      <c r="C32" s="128"/>
      <c r="D32" s="112"/>
      <c r="E32" s="112"/>
      <c r="F32" s="4"/>
      <c r="G32" s="4"/>
      <c r="H32" s="4"/>
      <c r="I32" s="4"/>
      <c r="J32" s="113"/>
      <c r="K32" s="112"/>
    </row>
    <row r="33" spans="1:11" ht="19.95" customHeight="1" x14ac:dyDescent="0.25">
      <c r="A33" s="127"/>
      <c r="B33" s="128"/>
      <c r="C33" s="128"/>
      <c r="D33" s="112"/>
      <c r="E33" s="112"/>
      <c r="F33" s="4"/>
      <c r="G33" s="4"/>
      <c r="H33" s="4"/>
      <c r="I33" s="4"/>
      <c r="J33" s="113"/>
      <c r="K33" s="112"/>
    </row>
    <row r="34" spans="1:11" ht="19.95" customHeight="1" x14ac:dyDescent="0.25">
      <c r="A34" s="120" t="s">
        <v>790</v>
      </c>
      <c r="B34" s="120"/>
      <c r="C34" s="120"/>
      <c r="D34" s="120"/>
      <c r="E34" s="120"/>
      <c r="F34" s="10">
        <v>90</v>
      </c>
      <c r="G34" s="120"/>
      <c r="H34" s="120"/>
      <c r="I34" s="10">
        <v>89</v>
      </c>
      <c r="J34" s="113" t="s">
        <v>791</v>
      </c>
      <c r="K34" s="112"/>
    </row>
    <row r="35" spans="1:11" ht="33" customHeight="1" x14ac:dyDescent="0.25">
      <c r="A35" s="121" t="s">
        <v>792</v>
      </c>
      <c r="B35" s="121"/>
      <c r="C35" s="121"/>
      <c r="D35" s="121"/>
      <c r="E35" s="121"/>
      <c r="F35" s="121"/>
      <c r="G35" s="121"/>
      <c r="H35" s="121"/>
      <c r="I35" s="121"/>
      <c r="J35" s="122"/>
      <c r="K35" s="121"/>
    </row>
    <row r="36" spans="1:11" ht="27" customHeight="1" x14ac:dyDescent="0.25">
      <c r="A36" s="123" t="s">
        <v>793</v>
      </c>
      <c r="B36" s="123"/>
      <c r="C36" s="123"/>
      <c r="D36" s="123"/>
      <c r="E36" s="123"/>
      <c r="F36" s="123"/>
      <c r="G36" s="123"/>
      <c r="H36" s="123"/>
      <c r="I36" s="123"/>
      <c r="J36" s="124"/>
      <c r="K36" s="123"/>
    </row>
    <row r="37" spans="1:11" ht="33" customHeight="1" x14ac:dyDescent="0.25">
      <c r="A37" s="123" t="s">
        <v>794</v>
      </c>
      <c r="B37" s="123"/>
      <c r="C37" s="123"/>
      <c r="D37" s="123"/>
      <c r="E37" s="123"/>
      <c r="F37" s="123"/>
      <c r="G37" s="123"/>
      <c r="H37" s="123"/>
      <c r="I37" s="123"/>
      <c r="J37" s="124"/>
      <c r="K37" s="123"/>
    </row>
  </sheetData>
  <mergeCells count="83">
    <mergeCell ref="A37:K37"/>
    <mergeCell ref="A10:A11"/>
    <mergeCell ref="A12:A33"/>
    <mergeCell ref="B13:B24"/>
    <mergeCell ref="B25:B30"/>
    <mergeCell ref="B31:B33"/>
    <mergeCell ref="C13:C15"/>
    <mergeCell ref="C16:C18"/>
    <mergeCell ref="C19:C21"/>
    <mergeCell ref="C22:C24"/>
    <mergeCell ref="C25:C27"/>
    <mergeCell ref="C28:C30"/>
    <mergeCell ref="C31:C33"/>
    <mergeCell ref="A34:E34"/>
    <mergeCell ref="G34:H34"/>
    <mergeCell ref="J34:K34"/>
    <mergeCell ref="A35:K35"/>
    <mergeCell ref="A36:K36"/>
    <mergeCell ref="D31:E31"/>
    <mergeCell ref="J31:K31"/>
    <mergeCell ref="D32:E32"/>
    <mergeCell ref="J32:K32"/>
    <mergeCell ref="D33:E33"/>
    <mergeCell ref="J33:K33"/>
    <mergeCell ref="D28:E28"/>
    <mergeCell ref="J28:K28"/>
    <mergeCell ref="D29:E29"/>
    <mergeCell ref="J29:K29"/>
    <mergeCell ref="D30:E30"/>
    <mergeCell ref="J30:K30"/>
    <mergeCell ref="D25:E25"/>
    <mergeCell ref="J25:K25"/>
    <mergeCell ref="D26:E26"/>
    <mergeCell ref="J26:K26"/>
    <mergeCell ref="D27:E27"/>
    <mergeCell ref="J27:K27"/>
    <mergeCell ref="D22:E22"/>
    <mergeCell ref="J22:K22"/>
    <mergeCell ref="D23:E23"/>
    <mergeCell ref="J23:K23"/>
    <mergeCell ref="D24:E24"/>
    <mergeCell ref="J24:K24"/>
    <mergeCell ref="D19:E19"/>
    <mergeCell ref="J19:K19"/>
    <mergeCell ref="D20:E20"/>
    <mergeCell ref="J20:K20"/>
    <mergeCell ref="D21:E21"/>
    <mergeCell ref="J21:K21"/>
    <mergeCell ref="D16:E16"/>
    <mergeCell ref="J16:K16"/>
    <mergeCell ref="D17:E17"/>
    <mergeCell ref="J17:K17"/>
    <mergeCell ref="D18:E18"/>
    <mergeCell ref="J18:K18"/>
    <mergeCell ref="D13:E13"/>
    <mergeCell ref="J13:K13"/>
    <mergeCell ref="D14:E14"/>
    <mergeCell ref="J14:K14"/>
    <mergeCell ref="D15:E15"/>
    <mergeCell ref="J15:K15"/>
    <mergeCell ref="B10:F10"/>
    <mergeCell ref="G10:K10"/>
    <mergeCell ref="B11:F11"/>
    <mergeCell ref="G11:K11"/>
    <mergeCell ref="D12:E12"/>
    <mergeCell ref="J12:K12"/>
    <mergeCell ref="E7:F7"/>
    <mergeCell ref="G7:H7"/>
    <mergeCell ref="E8:F8"/>
    <mergeCell ref="G8:H8"/>
    <mergeCell ref="E9:F9"/>
    <mergeCell ref="G9:H9"/>
    <mergeCell ref="A5:C5"/>
    <mergeCell ref="D5:F5"/>
    <mergeCell ref="H5:K5"/>
    <mergeCell ref="E6:F6"/>
    <mergeCell ref="G6:H6"/>
    <mergeCell ref="A6:C9"/>
    <mergeCell ref="A2:K2"/>
    <mergeCell ref="A3:K3"/>
    <mergeCell ref="A4:C4"/>
    <mergeCell ref="D4:F4"/>
    <mergeCell ref="H4:K4"/>
  </mergeCells>
  <phoneticPr fontId="22"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
  <sheetViews>
    <sheetView workbookViewId="0">
      <selection activeCell="Q10" sqref="Q10"/>
    </sheetView>
  </sheetViews>
  <sheetFormatPr defaultColWidth="9" defaultRowHeight="14.4" x14ac:dyDescent="0.25"/>
  <cols>
    <col min="4" max="4" width="23.88671875" customWidth="1"/>
    <col min="7" max="7" width="22.6640625" customWidth="1"/>
    <col min="9" max="9" width="16.21875" customWidth="1"/>
    <col min="10" max="10" width="12.21875" customWidth="1"/>
    <col min="11" max="11" width="13.88671875" customWidth="1"/>
  </cols>
  <sheetData>
    <row r="1" spans="1:11" ht="15.6" x14ac:dyDescent="0.25">
      <c r="A1" s="1" t="s">
        <v>743</v>
      </c>
      <c r="B1" s="2"/>
      <c r="C1" s="2"/>
      <c r="D1" s="2"/>
      <c r="E1" s="3"/>
      <c r="F1" s="3"/>
      <c r="G1" s="3"/>
      <c r="H1" s="3"/>
      <c r="I1" s="3"/>
      <c r="J1" s="11"/>
      <c r="K1" s="3"/>
    </row>
    <row r="2" spans="1:11" ht="42" customHeight="1" x14ac:dyDescent="0.25">
      <c r="A2" s="107" t="s">
        <v>744</v>
      </c>
      <c r="B2" s="108"/>
      <c r="C2" s="108"/>
      <c r="D2" s="108"/>
      <c r="E2" s="108"/>
      <c r="F2" s="108"/>
      <c r="G2" s="108"/>
      <c r="H2" s="108"/>
      <c r="I2" s="108"/>
      <c r="J2" s="109"/>
      <c r="K2" s="108"/>
    </row>
    <row r="3" spans="1:11" ht="33" customHeight="1" x14ac:dyDescent="0.25">
      <c r="A3" s="110" t="s">
        <v>795</v>
      </c>
      <c r="B3" s="110"/>
      <c r="C3" s="110"/>
      <c r="D3" s="110"/>
      <c r="E3" s="110"/>
      <c r="F3" s="110"/>
      <c r="G3" s="110"/>
      <c r="H3" s="110"/>
      <c r="I3" s="110"/>
      <c r="J3" s="111"/>
      <c r="K3" s="110"/>
    </row>
    <row r="4" spans="1:11" ht="25.95" customHeight="1" x14ac:dyDescent="0.25">
      <c r="A4" s="112" t="s">
        <v>746</v>
      </c>
      <c r="B4" s="112"/>
      <c r="C4" s="112"/>
      <c r="D4" s="112" t="s">
        <v>796</v>
      </c>
      <c r="E4" s="112"/>
      <c r="F4" s="112"/>
      <c r="G4" s="4" t="s">
        <v>748</v>
      </c>
      <c r="H4" s="112" t="s">
        <v>749</v>
      </c>
      <c r="I4" s="112"/>
      <c r="J4" s="113"/>
      <c r="K4" s="112"/>
    </row>
    <row r="5" spans="1:11" ht="31.05" customHeight="1" x14ac:dyDescent="0.25">
      <c r="A5" s="112" t="s">
        <v>750</v>
      </c>
      <c r="B5" s="112"/>
      <c r="C5" s="112"/>
      <c r="D5" s="114" t="s">
        <v>751</v>
      </c>
      <c r="E5" s="114"/>
      <c r="F5" s="114"/>
      <c r="G5" s="4" t="s">
        <v>752</v>
      </c>
      <c r="H5" s="112" t="s">
        <v>753</v>
      </c>
      <c r="I5" s="112"/>
      <c r="J5" s="113"/>
      <c r="K5" s="112"/>
    </row>
    <row r="6" spans="1:11" ht="31.2" x14ac:dyDescent="0.25">
      <c r="A6" s="112" t="s">
        <v>754</v>
      </c>
      <c r="B6" s="112"/>
      <c r="C6" s="112"/>
      <c r="D6" s="5"/>
      <c r="E6" s="112" t="s">
        <v>755</v>
      </c>
      <c r="F6" s="112"/>
      <c r="G6" s="112" t="s">
        <v>756</v>
      </c>
      <c r="H6" s="112"/>
      <c r="I6" s="4" t="s">
        <v>757</v>
      </c>
      <c r="J6" s="12" t="s">
        <v>758</v>
      </c>
      <c r="K6" s="4" t="s">
        <v>759</v>
      </c>
    </row>
    <row r="7" spans="1:11" ht="27" customHeight="1" x14ac:dyDescent="0.25">
      <c r="A7" s="112"/>
      <c r="B7" s="112"/>
      <c r="C7" s="112"/>
      <c r="D7" s="5" t="s">
        <v>760</v>
      </c>
      <c r="E7" s="112">
        <v>55</v>
      </c>
      <c r="F7" s="112"/>
      <c r="G7" s="112">
        <v>46.16</v>
      </c>
      <c r="H7" s="112"/>
      <c r="I7" s="4">
        <v>10</v>
      </c>
      <c r="J7" s="13">
        <f>G7/E7</f>
        <v>0.83927272727272695</v>
      </c>
      <c r="K7" s="5">
        <v>8.39</v>
      </c>
    </row>
    <row r="8" spans="1:11" ht="34.950000000000003" customHeight="1" x14ac:dyDescent="0.25">
      <c r="A8" s="112"/>
      <c r="B8" s="112"/>
      <c r="C8" s="112"/>
      <c r="D8" s="5" t="s">
        <v>761</v>
      </c>
      <c r="E8" s="112">
        <v>55</v>
      </c>
      <c r="F8" s="112"/>
      <c r="G8" s="112">
        <v>46.16</v>
      </c>
      <c r="H8" s="112"/>
      <c r="I8" s="4" t="s">
        <v>762</v>
      </c>
      <c r="J8" s="13">
        <f>G8/E8</f>
        <v>0.83927272727272695</v>
      </c>
      <c r="K8" s="4" t="s">
        <v>762</v>
      </c>
    </row>
    <row r="9" spans="1:11" ht="25.05" customHeight="1" x14ac:dyDescent="0.25">
      <c r="A9" s="112"/>
      <c r="B9" s="112"/>
      <c r="C9" s="112"/>
      <c r="D9" s="5" t="s">
        <v>763</v>
      </c>
      <c r="E9" s="112">
        <v>0</v>
      </c>
      <c r="F9" s="112"/>
      <c r="G9" s="112">
        <v>0</v>
      </c>
      <c r="H9" s="112"/>
      <c r="I9" s="4" t="s">
        <v>762</v>
      </c>
      <c r="J9" s="14"/>
      <c r="K9" s="4" t="s">
        <v>762</v>
      </c>
    </row>
    <row r="10" spans="1:11" ht="28.05" customHeight="1" x14ac:dyDescent="0.25">
      <c r="A10" s="125" t="s">
        <v>764</v>
      </c>
      <c r="B10" s="115" t="s">
        <v>765</v>
      </c>
      <c r="C10" s="116"/>
      <c r="D10" s="116"/>
      <c r="E10" s="116"/>
      <c r="F10" s="117"/>
      <c r="G10" s="115" t="s">
        <v>766</v>
      </c>
      <c r="H10" s="116"/>
      <c r="I10" s="116"/>
      <c r="J10" s="118"/>
      <c r="K10" s="117"/>
    </row>
    <row r="11" spans="1:11" ht="108" customHeight="1" x14ac:dyDescent="0.25">
      <c r="A11" s="126"/>
      <c r="B11" s="112" t="s">
        <v>767</v>
      </c>
      <c r="C11" s="112"/>
      <c r="D11" s="112"/>
      <c r="E11" s="112"/>
      <c r="F11" s="112"/>
      <c r="G11" s="112" t="s">
        <v>797</v>
      </c>
      <c r="H11" s="112"/>
      <c r="I11" s="112"/>
      <c r="J11" s="113"/>
      <c r="K11" s="112"/>
    </row>
    <row r="12" spans="1:11" ht="31.2" x14ac:dyDescent="0.25">
      <c r="A12" s="127" t="s">
        <v>702</v>
      </c>
      <c r="B12" s="4" t="s">
        <v>769</v>
      </c>
      <c r="C12" s="4" t="s">
        <v>770</v>
      </c>
      <c r="D12" s="112" t="s">
        <v>708</v>
      </c>
      <c r="E12" s="112"/>
      <c r="F12" s="4" t="s">
        <v>757</v>
      </c>
      <c r="G12" s="4" t="s">
        <v>771</v>
      </c>
      <c r="H12" s="4" t="s">
        <v>772</v>
      </c>
      <c r="I12" s="4" t="s">
        <v>759</v>
      </c>
      <c r="J12" s="113" t="s">
        <v>773</v>
      </c>
      <c r="K12" s="112"/>
    </row>
    <row r="13" spans="1:11" ht="28.05" customHeight="1" x14ac:dyDescent="0.25">
      <c r="A13" s="127"/>
      <c r="B13" s="128" t="s">
        <v>774</v>
      </c>
      <c r="C13" s="128" t="s">
        <v>775</v>
      </c>
      <c r="D13" s="119" t="s">
        <v>776</v>
      </c>
      <c r="E13" s="119"/>
      <c r="F13" s="4">
        <v>10</v>
      </c>
      <c r="G13" s="6">
        <v>1</v>
      </c>
      <c r="H13" s="6">
        <v>0.9</v>
      </c>
      <c r="I13" s="4">
        <v>10</v>
      </c>
      <c r="J13" s="113"/>
      <c r="K13" s="112"/>
    </row>
    <row r="14" spans="1:11" ht="28.05" customHeight="1" x14ac:dyDescent="0.25">
      <c r="A14" s="127"/>
      <c r="B14" s="128"/>
      <c r="C14" s="128"/>
      <c r="D14" s="119"/>
      <c r="E14" s="119"/>
      <c r="F14" s="4"/>
      <c r="G14" s="6"/>
      <c r="H14" s="6"/>
      <c r="I14" s="4"/>
      <c r="J14" s="113"/>
      <c r="K14" s="112"/>
    </row>
    <row r="15" spans="1:11" ht="28.05" customHeight="1" x14ac:dyDescent="0.25">
      <c r="A15" s="127"/>
      <c r="B15" s="128"/>
      <c r="C15" s="128"/>
      <c r="D15" s="119"/>
      <c r="E15" s="119"/>
      <c r="F15" s="4"/>
      <c r="G15" s="4"/>
      <c r="H15" s="4"/>
      <c r="I15" s="4"/>
      <c r="J15" s="113"/>
      <c r="K15" s="112"/>
    </row>
    <row r="16" spans="1:11" ht="28.05" customHeight="1" x14ac:dyDescent="0.25">
      <c r="A16" s="127"/>
      <c r="B16" s="128"/>
      <c r="C16" s="128" t="s">
        <v>714</v>
      </c>
      <c r="D16" s="119" t="s">
        <v>777</v>
      </c>
      <c r="E16" s="119"/>
      <c r="F16" s="4">
        <v>20</v>
      </c>
      <c r="G16" s="7">
        <v>1</v>
      </c>
      <c r="H16" s="7">
        <v>1</v>
      </c>
      <c r="I16" s="4">
        <v>20</v>
      </c>
      <c r="J16" s="113"/>
      <c r="K16" s="112"/>
    </row>
    <row r="17" spans="1:11" ht="28.05" customHeight="1" x14ac:dyDescent="0.25">
      <c r="A17" s="127"/>
      <c r="B17" s="128"/>
      <c r="C17" s="128"/>
      <c r="D17" s="119"/>
      <c r="E17" s="119"/>
      <c r="F17" s="4"/>
      <c r="G17" s="4"/>
      <c r="H17" s="4"/>
      <c r="I17" s="4"/>
      <c r="J17" s="113"/>
      <c r="K17" s="112"/>
    </row>
    <row r="18" spans="1:11" ht="28.05" customHeight="1" x14ac:dyDescent="0.25">
      <c r="A18" s="127"/>
      <c r="B18" s="128"/>
      <c r="C18" s="128"/>
      <c r="D18" s="119"/>
      <c r="E18" s="119"/>
      <c r="F18" s="4"/>
      <c r="G18" s="4"/>
      <c r="H18" s="4"/>
      <c r="I18" s="4"/>
      <c r="J18" s="113"/>
      <c r="K18" s="112"/>
    </row>
    <row r="19" spans="1:11" ht="28.05" customHeight="1" x14ac:dyDescent="0.25">
      <c r="A19" s="127"/>
      <c r="B19" s="128"/>
      <c r="C19" s="128" t="s">
        <v>722</v>
      </c>
      <c r="D19" s="119"/>
      <c r="E19" s="119"/>
      <c r="F19" s="4"/>
      <c r="G19" s="8"/>
      <c r="H19" s="8"/>
      <c r="I19" s="4"/>
      <c r="J19" s="113"/>
      <c r="K19" s="112"/>
    </row>
    <row r="20" spans="1:11" ht="28.05" customHeight="1" x14ac:dyDescent="0.25">
      <c r="A20" s="127"/>
      <c r="B20" s="128"/>
      <c r="C20" s="128"/>
      <c r="D20" s="119"/>
      <c r="E20" s="119"/>
      <c r="F20" s="4"/>
      <c r="G20" s="8"/>
      <c r="H20" s="8"/>
      <c r="I20" s="4"/>
      <c r="J20" s="113"/>
      <c r="K20" s="112"/>
    </row>
    <row r="21" spans="1:11" ht="28.05" customHeight="1" x14ac:dyDescent="0.25">
      <c r="A21" s="127"/>
      <c r="B21" s="128"/>
      <c r="C21" s="128"/>
      <c r="D21" s="119"/>
      <c r="E21" s="119"/>
      <c r="F21" s="4"/>
      <c r="G21" s="4"/>
      <c r="H21" s="4"/>
      <c r="I21" s="4"/>
      <c r="J21" s="113"/>
      <c r="K21" s="112"/>
    </row>
    <row r="22" spans="1:11" ht="28.05" customHeight="1" x14ac:dyDescent="0.25">
      <c r="A22" s="127"/>
      <c r="B22" s="128"/>
      <c r="C22" s="128" t="s">
        <v>778</v>
      </c>
      <c r="D22" s="119" t="s">
        <v>779</v>
      </c>
      <c r="E22" s="119"/>
      <c r="F22" s="4">
        <v>20</v>
      </c>
      <c r="G22" s="8" t="s">
        <v>798</v>
      </c>
      <c r="H22" s="8" t="s">
        <v>799</v>
      </c>
      <c r="I22" s="4">
        <v>20</v>
      </c>
      <c r="J22" s="113"/>
      <c r="K22" s="112"/>
    </row>
    <row r="23" spans="1:11" ht="28.05" customHeight="1" x14ac:dyDescent="0.25">
      <c r="A23" s="127"/>
      <c r="B23" s="128"/>
      <c r="C23" s="128"/>
      <c r="D23" s="119"/>
      <c r="E23" s="119"/>
      <c r="F23" s="4"/>
      <c r="G23" s="8"/>
      <c r="H23" s="8"/>
      <c r="I23" s="4"/>
      <c r="J23" s="113"/>
      <c r="K23" s="112"/>
    </row>
    <row r="24" spans="1:11" ht="28.05" customHeight="1" x14ac:dyDescent="0.25">
      <c r="A24" s="127"/>
      <c r="B24" s="128"/>
      <c r="C24" s="128"/>
      <c r="D24" s="119"/>
      <c r="E24" s="119"/>
      <c r="F24" s="4"/>
      <c r="G24" s="8"/>
      <c r="H24" s="8"/>
      <c r="I24" s="4"/>
      <c r="J24" s="113"/>
      <c r="K24" s="112"/>
    </row>
    <row r="25" spans="1:11" ht="28.05" customHeight="1" x14ac:dyDescent="0.25">
      <c r="A25" s="127"/>
      <c r="B25" s="128" t="s">
        <v>782</v>
      </c>
      <c r="C25" s="128" t="s">
        <v>783</v>
      </c>
      <c r="D25" s="119" t="s">
        <v>800</v>
      </c>
      <c r="E25" s="119"/>
      <c r="F25" s="9">
        <v>10</v>
      </c>
      <c r="G25" s="8" t="s">
        <v>801</v>
      </c>
      <c r="H25" s="8" t="s">
        <v>801</v>
      </c>
      <c r="I25" s="9">
        <v>10</v>
      </c>
      <c r="J25" s="113"/>
      <c r="K25" s="112"/>
    </row>
    <row r="26" spans="1:11" ht="28.05" customHeight="1" x14ac:dyDescent="0.25">
      <c r="A26" s="127"/>
      <c r="B26" s="128"/>
      <c r="C26" s="128"/>
      <c r="D26" s="119" t="s">
        <v>802</v>
      </c>
      <c r="E26" s="119"/>
      <c r="F26" s="9">
        <v>20</v>
      </c>
      <c r="G26" s="7">
        <v>1</v>
      </c>
      <c r="H26" s="7">
        <v>1</v>
      </c>
      <c r="I26" s="9">
        <v>20</v>
      </c>
      <c r="J26" s="113"/>
      <c r="K26" s="112"/>
    </row>
    <row r="27" spans="1:11" ht="28.05" customHeight="1" x14ac:dyDescent="0.25">
      <c r="A27" s="127"/>
      <c r="B27" s="128"/>
      <c r="C27" s="128"/>
      <c r="D27" s="112"/>
      <c r="E27" s="112"/>
      <c r="F27" s="9"/>
      <c r="G27" s="4"/>
      <c r="H27" s="4"/>
      <c r="I27" s="9"/>
      <c r="J27" s="113"/>
      <c r="K27" s="112"/>
    </row>
    <row r="28" spans="1:11" ht="28.05" customHeight="1" x14ac:dyDescent="0.25">
      <c r="A28" s="127"/>
      <c r="B28" s="128"/>
      <c r="C28" s="128" t="s">
        <v>731</v>
      </c>
      <c r="D28" s="119"/>
      <c r="E28" s="119"/>
      <c r="F28" s="4"/>
      <c r="G28" s="4"/>
      <c r="H28" s="4"/>
      <c r="I28" s="4"/>
      <c r="J28" s="113"/>
      <c r="K28" s="112"/>
    </row>
    <row r="29" spans="1:11" ht="28.05" customHeight="1" x14ac:dyDescent="0.25">
      <c r="A29" s="127"/>
      <c r="B29" s="128"/>
      <c r="C29" s="128"/>
      <c r="D29" s="112"/>
      <c r="E29" s="112"/>
      <c r="F29" s="4"/>
      <c r="G29" s="7"/>
      <c r="H29" s="7"/>
      <c r="I29" s="4"/>
      <c r="J29" s="113"/>
      <c r="K29" s="112"/>
    </row>
    <row r="30" spans="1:11" ht="28.05" customHeight="1" x14ac:dyDescent="0.25">
      <c r="A30" s="127"/>
      <c r="B30" s="128"/>
      <c r="C30" s="128"/>
      <c r="D30" s="112"/>
      <c r="E30" s="112"/>
      <c r="F30" s="4"/>
      <c r="G30" s="4"/>
      <c r="H30" s="4"/>
      <c r="I30" s="4"/>
      <c r="J30" s="113"/>
      <c r="K30" s="112"/>
    </row>
    <row r="31" spans="1:11" ht="28.05" customHeight="1" x14ac:dyDescent="0.25">
      <c r="A31" s="127"/>
      <c r="B31" s="128" t="s">
        <v>787</v>
      </c>
      <c r="C31" s="128" t="s">
        <v>788</v>
      </c>
      <c r="D31" s="119" t="s">
        <v>789</v>
      </c>
      <c r="E31" s="119"/>
      <c r="F31" s="4">
        <v>10</v>
      </c>
      <c r="G31" s="7" t="s">
        <v>785</v>
      </c>
      <c r="H31" s="7" t="s">
        <v>785</v>
      </c>
      <c r="I31" s="4">
        <v>9</v>
      </c>
      <c r="J31" s="113"/>
      <c r="K31" s="112"/>
    </row>
    <row r="32" spans="1:11" ht="28.05" customHeight="1" x14ac:dyDescent="0.25">
      <c r="A32" s="127"/>
      <c r="B32" s="128"/>
      <c r="C32" s="128"/>
      <c r="D32" s="112"/>
      <c r="E32" s="112"/>
      <c r="F32" s="4"/>
      <c r="G32" s="4"/>
      <c r="H32" s="4"/>
      <c r="I32" s="4"/>
      <c r="J32" s="113"/>
      <c r="K32" s="112"/>
    </row>
    <row r="33" spans="1:11" ht="28.05" customHeight="1" x14ac:dyDescent="0.25">
      <c r="A33" s="127"/>
      <c r="B33" s="128"/>
      <c r="C33" s="128"/>
      <c r="D33" s="112"/>
      <c r="E33" s="112"/>
      <c r="F33" s="4"/>
      <c r="G33" s="4"/>
      <c r="H33" s="4"/>
      <c r="I33" s="4"/>
      <c r="J33" s="113"/>
      <c r="K33" s="112"/>
    </row>
    <row r="34" spans="1:11" ht="30" customHeight="1" x14ac:dyDescent="0.25">
      <c r="A34" s="120" t="s">
        <v>790</v>
      </c>
      <c r="B34" s="120"/>
      <c r="C34" s="120"/>
      <c r="D34" s="120"/>
      <c r="E34" s="120"/>
      <c r="F34" s="10">
        <v>90</v>
      </c>
      <c r="G34" s="120"/>
      <c r="H34" s="120"/>
      <c r="I34" s="10">
        <v>89</v>
      </c>
      <c r="J34" s="113" t="s">
        <v>791</v>
      </c>
      <c r="K34" s="112"/>
    </row>
    <row r="35" spans="1:11" ht="13.05" customHeight="1" x14ac:dyDescent="0.25">
      <c r="A35" s="129" t="s">
        <v>792</v>
      </c>
      <c r="B35" s="129"/>
      <c r="C35" s="129"/>
      <c r="D35" s="129"/>
      <c r="E35" s="129"/>
      <c r="F35" s="129"/>
      <c r="G35" s="129"/>
      <c r="H35" s="129"/>
      <c r="I35" s="129"/>
      <c r="J35" s="129"/>
      <c r="K35" s="129"/>
    </row>
    <row r="36" spans="1:11" x14ac:dyDescent="0.25">
      <c r="A36" s="108"/>
      <c r="B36" s="108"/>
      <c r="C36" s="108"/>
      <c r="D36" s="108"/>
      <c r="E36" s="108"/>
      <c r="F36" s="108"/>
      <c r="G36" s="108"/>
      <c r="H36" s="108"/>
      <c r="I36" s="108"/>
      <c r="J36" s="108"/>
      <c r="K36" s="108"/>
    </row>
    <row r="37" spans="1:11" ht="55.95" customHeight="1" x14ac:dyDescent="0.25">
      <c r="A37" s="108"/>
      <c r="B37" s="108"/>
      <c r="C37" s="108"/>
      <c r="D37" s="108"/>
      <c r="E37" s="108"/>
      <c r="F37" s="108"/>
      <c r="G37" s="108"/>
      <c r="H37" s="108"/>
      <c r="I37" s="108"/>
      <c r="J37" s="108"/>
      <c r="K37" s="108"/>
    </row>
  </sheetData>
  <mergeCells count="81">
    <mergeCell ref="A35:K37"/>
    <mergeCell ref="A34:E34"/>
    <mergeCell ref="G34:H34"/>
    <mergeCell ref="J34:K34"/>
    <mergeCell ref="A10:A11"/>
    <mergeCell ref="A12:A33"/>
    <mergeCell ref="B13:B24"/>
    <mergeCell ref="B25:B30"/>
    <mergeCell ref="B31:B33"/>
    <mergeCell ref="C13:C15"/>
    <mergeCell ref="C16:C18"/>
    <mergeCell ref="C19:C21"/>
    <mergeCell ref="C22:C24"/>
    <mergeCell ref="C25:C27"/>
    <mergeCell ref="C28:C30"/>
    <mergeCell ref="C31:C33"/>
    <mergeCell ref="D31:E31"/>
    <mergeCell ref="J31:K31"/>
    <mergeCell ref="D32:E32"/>
    <mergeCell ref="J32:K32"/>
    <mergeCell ref="D33:E33"/>
    <mergeCell ref="J33:K33"/>
    <mergeCell ref="D28:E28"/>
    <mergeCell ref="J28:K28"/>
    <mergeCell ref="D29:E29"/>
    <mergeCell ref="J29:K29"/>
    <mergeCell ref="D30:E30"/>
    <mergeCell ref="J30:K30"/>
    <mergeCell ref="D25:E25"/>
    <mergeCell ref="J25:K25"/>
    <mergeCell ref="D26:E26"/>
    <mergeCell ref="J26:K26"/>
    <mergeCell ref="D27:E27"/>
    <mergeCell ref="J27:K27"/>
    <mergeCell ref="D22:E22"/>
    <mergeCell ref="J22:K22"/>
    <mergeCell ref="D23:E23"/>
    <mergeCell ref="J23:K23"/>
    <mergeCell ref="D24:E24"/>
    <mergeCell ref="J24:K24"/>
    <mergeCell ref="D19:E19"/>
    <mergeCell ref="J19:K19"/>
    <mergeCell ref="D20:E20"/>
    <mergeCell ref="J20:K20"/>
    <mergeCell ref="D21:E21"/>
    <mergeCell ref="J21:K21"/>
    <mergeCell ref="D16:E16"/>
    <mergeCell ref="J16:K16"/>
    <mergeCell ref="D17:E17"/>
    <mergeCell ref="J17:K17"/>
    <mergeCell ref="D18:E18"/>
    <mergeCell ref="J18:K18"/>
    <mergeCell ref="D13:E13"/>
    <mergeCell ref="J13:K13"/>
    <mergeCell ref="D14:E14"/>
    <mergeCell ref="J14:K14"/>
    <mergeCell ref="D15:E15"/>
    <mergeCell ref="J15:K15"/>
    <mergeCell ref="B10:F10"/>
    <mergeCell ref="G10:K10"/>
    <mergeCell ref="B11:F11"/>
    <mergeCell ref="G11:K11"/>
    <mergeCell ref="D12:E12"/>
    <mergeCell ref="J12:K12"/>
    <mergeCell ref="E7:F7"/>
    <mergeCell ref="G7:H7"/>
    <mergeCell ref="E8:F8"/>
    <mergeCell ref="G8:H8"/>
    <mergeCell ref="E9:F9"/>
    <mergeCell ref="G9:H9"/>
    <mergeCell ref="A5:C5"/>
    <mergeCell ref="D5:F5"/>
    <mergeCell ref="H5:K5"/>
    <mergeCell ref="E6:F6"/>
    <mergeCell ref="G6:H6"/>
    <mergeCell ref="A6:C9"/>
    <mergeCell ref="A2:K2"/>
    <mergeCell ref="A3:K3"/>
    <mergeCell ref="A4:C4"/>
    <mergeCell ref="D4:F4"/>
    <mergeCell ref="H4:K4"/>
  </mergeCells>
  <phoneticPr fontId="22"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1"/>
  <sheetViews>
    <sheetView workbookViewId="0">
      <selection activeCell="P11" sqref="P11"/>
    </sheetView>
  </sheetViews>
  <sheetFormatPr defaultColWidth="9" defaultRowHeight="14.4" x14ac:dyDescent="0.25"/>
  <cols>
    <col min="2" max="2" width="13.44140625" customWidth="1"/>
    <col min="3" max="3" width="14.109375" customWidth="1"/>
    <col min="4" max="4" width="24.44140625" customWidth="1"/>
    <col min="7" max="7" width="14.21875" customWidth="1"/>
    <col min="11" max="11" width="24.21875" customWidth="1"/>
  </cols>
  <sheetData>
    <row r="1" spans="1:11" ht="15.6" x14ac:dyDescent="0.25">
      <c r="A1" s="1" t="s">
        <v>743</v>
      </c>
      <c r="B1" s="2"/>
      <c r="C1" s="2"/>
      <c r="D1" s="2"/>
      <c r="E1" s="3"/>
      <c r="F1" s="3"/>
      <c r="G1" s="3"/>
      <c r="H1" s="3"/>
      <c r="I1" s="3"/>
      <c r="J1" s="11"/>
      <c r="K1" s="3"/>
    </row>
    <row r="2" spans="1:11" ht="31.95" customHeight="1" x14ac:dyDescent="0.25">
      <c r="A2" s="107" t="s">
        <v>744</v>
      </c>
      <c r="B2" s="108"/>
      <c r="C2" s="108"/>
      <c r="D2" s="108"/>
      <c r="E2" s="108"/>
      <c r="F2" s="108"/>
      <c r="G2" s="108"/>
      <c r="H2" s="108"/>
      <c r="I2" s="108"/>
      <c r="J2" s="109"/>
      <c r="K2" s="108"/>
    </row>
    <row r="3" spans="1:11" ht="39" customHeight="1" x14ac:dyDescent="0.25">
      <c r="A3" s="130" t="s">
        <v>803</v>
      </c>
      <c r="B3" s="130"/>
      <c r="C3" s="130"/>
      <c r="D3" s="130"/>
      <c r="E3" s="130"/>
      <c r="F3" s="130"/>
      <c r="G3" s="130"/>
      <c r="H3" s="130"/>
      <c r="I3" s="130"/>
      <c r="J3" s="131"/>
      <c r="K3" s="130"/>
    </row>
    <row r="4" spans="1:11" ht="40.049999999999997" customHeight="1" x14ac:dyDescent="0.25">
      <c r="A4" s="112" t="s">
        <v>746</v>
      </c>
      <c r="B4" s="112"/>
      <c r="C4" s="112"/>
      <c r="D4" s="112" t="s">
        <v>804</v>
      </c>
      <c r="E4" s="112"/>
      <c r="F4" s="112"/>
      <c r="G4" s="4" t="s">
        <v>748</v>
      </c>
      <c r="H4" s="112" t="s">
        <v>749</v>
      </c>
      <c r="I4" s="112"/>
      <c r="J4" s="113"/>
      <c r="K4" s="112"/>
    </row>
    <row r="5" spans="1:11" ht="45" customHeight="1" x14ac:dyDescent="0.25">
      <c r="A5" s="112" t="s">
        <v>750</v>
      </c>
      <c r="B5" s="112"/>
      <c r="C5" s="112"/>
      <c r="D5" s="114" t="s">
        <v>751</v>
      </c>
      <c r="E5" s="114"/>
      <c r="F5" s="114"/>
      <c r="G5" s="4" t="s">
        <v>752</v>
      </c>
      <c r="H5" s="112" t="s">
        <v>753</v>
      </c>
      <c r="I5" s="112"/>
      <c r="J5" s="113"/>
      <c r="K5" s="112"/>
    </row>
    <row r="6" spans="1:11" ht="31.2" x14ac:dyDescent="0.25">
      <c r="A6" s="112" t="s">
        <v>754</v>
      </c>
      <c r="B6" s="112"/>
      <c r="C6" s="112"/>
      <c r="D6" s="5"/>
      <c r="E6" s="112" t="s">
        <v>755</v>
      </c>
      <c r="F6" s="112"/>
      <c r="G6" s="112" t="s">
        <v>756</v>
      </c>
      <c r="H6" s="112"/>
      <c r="I6" s="4" t="s">
        <v>757</v>
      </c>
      <c r="J6" s="12" t="s">
        <v>758</v>
      </c>
      <c r="K6" s="4" t="s">
        <v>759</v>
      </c>
    </row>
    <row r="7" spans="1:11" ht="25.95" customHeight="1" x14ac:dyDescent="0.25">
      <c r="A7" s="112"/>
      <c r="B7" s="112"/>
      <c r="C7" s="112"/>
      <c r="D7" s="5" t="s">
        <v>760</v>
      </c>
      <c r="E7" s="112">
        <v>50</v>
      </c>
      <c r="F7" s="112"/>
      <c r="G7" s="112">
        <v>49.32</v>
      </c>
      <c r="H7" s="112"/>
      <c r="I7" s="4">
        <v>10</v>
      </c>
      <c r="J7" s="13">
        <f>G7/E7</f>
        <v>0.98640000000000005</v>
      </c>
      <c r="K7" s="5">
        <v>9.86</v>
      </c>
    </row>
    <row r="8" spans="1:11" ht="31.2" x14ac:dyDescent="0.25">
      <c r="A8" s="112"/>
      <c r="B8" s="112"/>
      <c r="C8" s="112"/>
      <c r="D8" s="5" t="s">
        <v>761</v>
      </c>
      <c r="E8" s="112">
        <v>50</v>
      </c>
      <c r="F8" s="112"/>
      <c r="G8" s="112">
        <v>49.32</v>
      </c>
      <c r="H8" s="112"/>
      <c r="I8" s="4" t="s">
        <v>762</v>
      </c>
      <c r="J8" s="13">
        <f>G8/E8</f>
        <v>0.98640000000000005</v>
      </c>
      <c r="K8" s="4" t="s">
        <v>762</v>
      </c>
    </row>
    <row r="9" spans="1:11" ht="27" customHeight="1" x14ac:dyDescent="0.25">
      <c r="A9" s="112"/>
      <c r="B9" s="112"/>
      <c r="C9" s="112"/>
      <c r="D9" s="5" t="s">
        <v>763</v>
      </c>
      <c r="E9" s="112">
        <v>0</v>
      </c>
      <c r="F9" s="112"/>
      <c r="G9" s="112">
        <v>0</v>
      </c>
      <c r="H9" s="112"/>
      <c r="I9" s="4" t="s">
        <v>762</v>
      </c>
      <c r="J9" s="14"/>
      <c r="K9" s="4" t="s">
        <v>762</v>
      </c>
    </row>
    <row r="10" spans="1:11" ht="25.95" customHeight="1" x14ac:dyDescent="0.25">
      <c r="A10" s="125" t="s">
        <v>764</v>
      </c>
      <c r="B10" s="115" t="s">
        <v>765</v>
      </c>
      <c r="C10" s="116"/>
      <c r="D10" s="116"/>
      <c r="E10" s="116"/>
      <c r="F10" s="117"/>
      <c r="G10" s="115" t="s">
        <v>766</v>
      </c>
      <c r="H10" s="116"/>
      <c r="I10" s="116"/>
      <c r="J10" s="118"/>
      <c r="K10" s="117"/>
    </row>
    <row r="11" spans="1:11" ht="82.95" customHeight="1" x14ac:dyDescent="0.25">
      <c r="A11" s="126"/>
      <c r="B11" s="112" t="s">
        <v>767</v>
      </c>
      <c r="C11" s="112"/>
      <c r="D11" s="112"/>
      <c r="E11" s="112"/>
      <c r="F11" s="112"/>
      <c r="G11" s="112" t="s">
        <v>805</v>
      </c>
      <c r="H11" s="112"/>
      <c r="I11" s="112"/>
      <c r="J11" s="113"/>
      <c r="K11" s="112"/>
    </row>
    <row r="12" spans="1:11" ht="46.05" customHeight="1" x14ac:dyDescent="0.25">
      <c r="A12" s="127" t="s">
        <v>702</v>
      </c>
      <c r="B12" s="4" t="s">
        <v>769</v>
      </c>
      <c r="C12" s="4" t="s">
        <v>770</v>
      </c>
      <c r="D12" s="112" t="s">
        <v>708</v>
      </c>
      <c r="E12" s="112"/>
      <c r="F12" s="4" t="s">
        <v>757</v>
      </c>
      <c r="G12" s="4" t="s">
        <v>771</v>
      </c>
      <c r="H12" s="4" t="s">
        <v>772</v>
      </c>
      <c r="I12" s="4" t="s">
        <v>759</v>
      </c>
      <c r="J12" s="113" t="s">
        <v>773</v>
      </c>
      <c r="K12" s="112"/>
    </row>
    <row r="13" spans="1:11" ht="28.05" customHeight="1" x14ac:dyDescent="0.25">
      <c r="A13" s="127"/>
      <c r="B13" s="128" t="s">
        <v>774</v>
      </c>
      <c r="C13" s="128" t="s">
        <v>775</v>
      </c>
      <c r="D13" s="119" t="s">
        <v>776</v>
      </c>
      <c r="E13" s="119"/>
      <c r="F13" s="4">
        <v>10</v>
      </c>
      <c r="G13" s="6">
        <v>1</v>
      </c>
      <c r="H13" s="6">
        <v>0.9</v>
      </c>
      <c r="I13" s="4">
        <v>10</v>
      </c>
      <c r="J13" s="113"/>
      <c r="K13" s="112"/>
    </row>
    <row r="14" spans="1:11" ht="28.05" customHeight="1" x14ac:dyDescent="0.25">
      <c r="A14" s="127"/>
      <c r="B14" s="128"/>
      <c r="C14" s="128"/>
      <c r="D14" s="119"/>
      <c r="E14" s="119"/>
      <c r="F14" s="4"/>
      <c r="G14" s="6"/>
      <c r="H14" s="6"/>
      <c r="I14" s="4"/>
      <c r="J14" s="113"/>
      <c r="K14" s="112"/>
    </row>
    <row r="15" spans="1:11" ht="28.05" customHeight="1" x14ac:dyDescent="0.25">
      <c r="A15" s="127"/>
      <c r="B15" s="128"/>
      <c r="C15" s="128"/>
      <c r="D15" s="119"/>
      <c r="E15" s="119"/>
      <c r="F15" s="4"/>
      <c r="G15" s="4"/>
      <c r="H15" s="4"/>
      <c r="I15" s="4"/>
      <c r="J15" s="113"/>
      <c r="K15" s="112"/>
    </row>
    <row r="16" spans="1:11" ht="28.05" customHeight="1" x14ac:dyDescent="0.25">
      <c r="A16" s="127"/>
      <c r="B16" s="128"/>
      <c r="C16" s="128" t="s">
        <v>714</v>
      </c>
      <c r="D16" s="119" t="s">
        <v>777</v>
      </c>
      <c r="E16" s="119"/>
      <c r="F16" s="4">
        <v>20</v>
      </c>
      <c r="G16" s="7">
        <v>1</v>
      </c>
      <c r="H16" s="7">
        <v>1</v>
      </c>
      <c r="I16" s="4">
        <v>20</v>
      </c>
      <c r="J16" s="113"/>
      <c r="K16" s="112"/>
    </row>
    <row r="17" spans="1:11" ht="28.05" customHeight="1" x14ac:dyDescent="0.25">
      <c r="A17" s="127"/>
      <c r="B17" s="128"/>
      <c r="C17" s="128"/>
      <c r="D17" s="119"/>
      <c r="E17" s="119"/>
      <c r="F17" s="4"/>
      <c r="G17" s="4"/>
      <c r="H17" s="4"/>
      <c r="I17" s="4"/>
      <c r="J17" s="113"/>
      <c r="K17" s="112"/>
    </row>
    <row r="18" spans="1:11" ht="28.05" customHeight="1" x14ac:dyDescent="0.25">
      <c r="A18" s="127"/>
      <c r="B18" s="128"/>
      <c r="C18" s="128"/>
      <c r="D18" s="119"/>
      <c r="E18" s="119"/>
      <c r="F18" s="4"/>
      <c r="G18" s="4"/>
      <c r="H18" s="4"/>
      <c r="I18" s="4"/>
      <c r="J18" s="113"/>
      <c r="K18" s="112"/>
    </row>
    <row r="19" spans="1:11" ht="28.05" customHeight="1" x14ac:dyDescent="0.25">
      <c r="A19" s="127"/>
      <c r="B19" s="128"/>
      <c r="C19" s="128" t="s">
        <v>722</v>
      </c>
      <c r="D19" s="119"/>
      <c r="E19" s="119"/>
      <c r="F19" s="4"/>
      <c r="G19" s="8"/>
      <c r="H19" s="8"/>
      <c r="I19" s="4"/>
      <c r="J19" s="113"/>
      <c r="K19" s="112"/>
    </row>
    <row r="20" spans="1:11" ht="28.05" customHeight="1" x14ac:dyDescent="0.25">
      <c r="A20" s="127"/>
      <c r="B20" s="128"/>
      <c r="C20" s="128"/>
      <c r="D20" s="119"/>
      <c r="E20" s="119"/>
      <c r="F20" s="4"/>
      <c r="G20" s="8"/>
      <c r="H20" s="8"/>
      <c r="I20" s="4"/>
      <c r="J20" s="113"/>
      <c r="K20" s="112"/>
    </row>
    <row r="21" spans="1:11" ht="28.05" customHeight="1" x14ac:dyDescent="0.25">
      <c r="A21" s="127"/>
      <c r="B21" s="128"/>
      <c r="C21" s="128"/>
      <c r="D21" s="119"/>
      <c r="E21" s="119"/>
      <c r="F21" s="4"/>
      <c r="G21" s="4"/>
      <c r="H21" s="4"/>
      <c r="I21" s="4"/>
      <c r="J21" s="113"/>
      <c r="K21" s="112"/>
    </row>
    <row r="22" spans="1:11" ht="28.05" customHeight="1" x14ac:dyDescent="0.25">
      <c r="A22" s="127"/>
      <c r="B22" s="128"/>
      <c r="C22" s="128" t="s">
        <v>778</v>
      </c>
      <c r="D22" s="119" t="s">
        <v>779</v>
      </c>
      <c r="E22" s="119"/>
      <c r="F22" s="4">
        <v>20</v>
      </c>
      <c r="G22" s="8" t="s">
        <v>806</v>
      </c>
      <c r="H22" s="8" t="s">
        <v>807</v>
      </c>
      <c r="I22" s="4">
        <v>20</v>
      </c>
      <c r="J22" s="113"/>
      <c r="K22" s="112"/>
    </row>
    <row r="23" spans="1:11" ht="28.05" customHeight="1" x14ac:dyDescent="0.25">
      <c r="A23" s="127"/>
      <c r="B23" s="128"/>
      <c r="C23" s="128"/>
      <c r="D23" s="119"/>
      <c r="E23" s="119"/>
      <c r="F23" s="4"/>
      <c r="G23" s="8"/>
      <c r="H23" s="8"/>
      <c r="I23" s="4"/>
      <c r="J23" s="113"/>
      <c r="K23" s="112"/>
    </row>
    <row r="24" spans="1:11" ht="28.05" customHeight="1" x14ac:dyDescent="0.25">
      <c r="A24" s="127"/>
      <c r="B24" s="128"/>
      <c r="C24" s="128"/>
      <c r="D24" s="119"/>
      <c r="E24" s="119"/>
      <c r="F24" s="4"/>
      <c r="G24" s="8"/>
      <c r="H24" s="8"/>
      <c r="I24" s="4"/>
      <c r="J24" s="113"/>
      <c r="K24" s="112"/>
    </row>
    <row r="25" spans="1:11" ht="28.05" customHeight="1" x14ac:dyDescent="0.25">
      <c r="A25" s="127"/>
      <c r="B25" s="128" t="s">
        <v>782</v>
      </c>
      <c r="C25" s="128" t="s">
        <v>783</v>
      </c>
      <c r="D25" s="119" t="s">
        <v>800</v>
      </c>
      <c r="E25" s="119"/>
      <c r="F25" s="9">
        <v>10</v>
      </c>
      <c r="G25" s="8" t="s">
        <v>801</v>
      </c>
      <c r="H25" s="8" t="s">
        <v>801</v>
      </c>
      <c r="I25" s="9">
        <v>10</v>
      </c>
      <c r="J25" s="113"/>
      <c r="K25" s="112"/>
    </row>
    <row r="26" spans="1:11" ht="28.05" customHeight="1" x14ac:dyDescent="0.25">
      <c r="A26" s="127"/>
      <c r="B26" s="128"/>
      <c r="C26" s="128"/>
      <c r="D26" s="119" t="s">
        <v>802</v>
      </c>
      <c r="E26" s="119"/>
      <c r="F26" s="9">
        <v>20</v>
      </c>
      <c r="G26" s="7">
        <v>1</v>
      </c>
      <c r="H26" s="7">
        <v>1</v>
      </c>
      <c r="I26" s="9">
        <v>20</v>
      </c>
      <c r="J26" s="113"/>
      <c r="K26" s="112"/>
    </row>
    <row r="27" spans="1:11" ht="28.05" customHeight="1" x14ac:dyDescent="0.25">
      <c r="A27" s="127"/>
      <c r="B27" s="128"/>
      <c r="C27" s="128"/>
      <c r="D27" s="112"/>
      <c r="E27" s="112"/>
      <c r="F27" s="9"/>
      <c r="G27" s="4"/>
      <c r="H27" s="4"/>
      <c r="I27" s="9"/>
      <c r="J27" s="113"/>
      <c r="K27" s="112"/>
    </row>
    <row r="28" spans="1:11" ht="28.05" customHeight="1" x14ac:dyDescent="0.25">
      <c r="A28" s="127"/>
      <c r="B28" s="128"/>
      <c r="C28" s="128" t="s">
        <v>731</v>
      </c>
      <c r="D28" s="119"/>
      <c r="E28" s="119"/>
      <c r="F28" s="4"/>
      <c r="G28" s="4"/>
      <c r="H28" s="4"/>
      <c r="I28" s="4"/>
      <c r="J28" s="113"/>
      <c r="K28" s="112"/>
    </row>
    <row r="29" spans="1:11" ht="28.05" customHeight="1" x14ac:dyDescent="0.25">
      <c r="A29" s="127"/>
      <c r="B29" s="128"/>
      <c r="C29" s="128"/>
      <c r="D29" s="112"/>
      <c r="E29" s="112"/>
      <c r="F29" s="4"/>
      <c r="G29" s="7"/>
      <c r="H29" s="7"/>
      <c r="I29" s="4"/>
      <c r="J29" s="113"/>
      <c r="K29" s="112"/>
    </row>
    <row r="30" spans="1:11" ht="28.05" customHeight="1" x14ac:dyDescent="0.25">
      <c r="A30" s="127"/>
      <c r="B30" s="128"/>
      <c r="C30" s="128"/>
      <c r="D30" s="112"/>
      <c r="E30" s="112"/>
      <c r="F30" s="4"/>
      <c r="G30" s="4"/>
      <c r="H30" s="4"/>
      <c r="I30" s="4"/>
      <c r="J30" s="113"/>
      <c r="K30" s="112"/>
    </row>
    <row r="31" spans="1:11" ht="28.05" customHeight="1" x14ac:dyDescent="0.25">
      <c r="A31" s="127"/>
      <c r="B31" s="128" t="s">
        <v>787</v>
      </c>
      <c r="C31" s="128" t="s">
        <v>788</v>
      </c>
      <c r="D31" s="119" t="s">
        <v>789</v>
      </c>
      <c r="E31" s="119"/>
      <c r="F31" s="4">
        <v>10</v>
      </c>
      <c r="G31" s="7" t="s">
        <v>785</v>
      </c>
      <c r="H31" s="7" t="s">
        <v>785</v>
      </c>
      <c r="I31" s="4">
        <v>9</v>
      </c>
      <c r="J31" s="113"/>
      <c r="K31" s="112"/>
    </row>
    <row r="32" spans="1:11" ht="28.05" customHeight="1" x14ac:dyDescent="0.25">
      <c r="A32" s="127"/>
      <c r="B32" s="128"/>
      <c r="C32" s="128"/>
      <c r="D32" s="112"/>
      <c r="E32" s="112"/>
      <c r="F32" s="4"/>
      <c r="G32" s="4"/>
      <c r="H32" s="4"/>
      <c r="I32" s="4"/>
      <c r="J32" s="113"/>
      <c r="K32" s="112"/>
    </row>
    <row r="33" spans="1:11" ht="28.05" customHeight="1" x14ac:dyDescent="0.25">
      <c r="A33" s="127"/>
      <c r="B33" s="128"/>
      <c r="C33" s="128"/>
      <c r="D33" s="112"/>
      <c r="E33" s="112"/>
      <c r="F33" s="4"/>
      <c r="G33" s="4"/>
      <c r="H33" s="4"/>
      <c r="I33" s="4"/>
      <c r="J33" s="113"/>
      <c r="K33" s="112"/>
    </row>
    <row r="34" spans="1:11" ht="28.05" customHeight="1" x14ac:dyDescent="0.25">
      <c r="A34" s="120" t="s">
        <v>790</v>
      </c>
      <c r="B34" s="120"/>
      <c r="C34" s="120"/>
      <c r="D34" s="120"/>
      <c r="E34" s="120"/>
      <c r="F34" s="10">
        <v>90</v>
      </c>
      <c r="G34" s="120"/>
      <c r="H34" s="120"/>
      <c r="I34" s="10">
        <v>89</v>
      </c>
      <c r="J34" s="113" t="s">
        <v>791</v>
      </c>
      <c r="K34" s="112"/>
    </row>
    <row r="35" spans="1:11" ht="97.95" customHeight="1" x14ac:dyDescent="0.25">
      <c r="A35" s="119" t="s">
        <v>792</v>
      </c>
      <c r="B35" s="119"/>
      <c r="C35" s="119"/>
      <c r="D35" s="119"/>
      <c r="E35" s="119"/>
      <c r="F35" s="119"/>
      <c r="G35" s="119"/>
      <c r="H35" s="119"/>
      <c r="I35" s="119"/>
      <c r="J35" s="132"/>
      <c r="K35" s="119"/>
    </row>
    <row r="36" spans="1:11" ht="49.95" customHeight="1" x14ac:dyDescent="0.25">
      <c r="A36" s="119" t="s">
        <v>793</v>
      </c>
      <c r="B36" s="119"/>
      <c r="C36" s="119"/>
      <c r="D36" s="119"/>
      <c r="E36" s="119"/>
      <c r="F36" s="119"/>
      <c r="G36" s="119"/>
      <c r="H36" s="119"/>
      <c r="I36" s="119"/>
      <c r="J36" s="132"/>
      <c r="K36" s="119"/>
    </row>
    <row r="37" spans="1:11" ht="60" customHeight="1" x14ac:dyDescent="0.25">
      <c r="A37" s="119" t="s">
        <v>794</v>
      </c>
      <c r="B37" s="119"/>
      <c r="C37" s="119"/>
      <c r="D37" s="119"/>
      <c r="E37" s="119"/>
      <c r="F37" s="119"/>
      <c r="G37" s="119"/>
      <c r="H37" s="119"/>
      <c r="I37" s="119"/>
      <c r="J37" s="132"/>
      <c r="K37" s="119"/>
    </row>
    <row r="41" spans="1:11" ht="6" customHeight="1" x14ac:dyDescent="0.25"/>
  </sheetData>
  <mergeCells count="83">
    <mergeCell ref="A37:K37"/>
    <mergeCell ref="A10:A11"/>
    <mergeCell ref="A12:A33"/>
    <mergeCell ref="B13:B24"/>
    <mergeCell ref="B25:B30"/>
    <mergeCell ref="B31:B33"/>
    <mergeCell ref="C13:C15"/>
    <mergeCell ref="C16:C18"/>
    <mergeCell ref="C19:C21"/>
    <mergeCell ref="C22:C24"/>
    <mergeCell ref="C25:C27"/>
    <mergeCell ref="C28:C30"/>
    <mergeCell ref="C31:C33"/>
    <mergeCell ref="A34:E34"/>
    <mergeCell ref="G34:H34"/>
    <mergeCell ref="J34:K34"/>
    <mergeCell ref="A35:K35"/>
    <mergeCell ref="A36:K36"/>
    <mergeCell ref="D31:E31"/>
    <mergeCell ref="J31:K31"/>
    <mergeCell ref="D32:E32"/>
    <mergeCell ref="J32:K32"/>
    <mergeCell ref="D33:E33"/>
    <mergeCell ref="J33:K33"/>
    <mergeCell ref="D28:E28"/>
    <mergeCell ref="J28:K28"/>
    <mergeCell ref="D29:E29"/>
    <mergeCell ref="J29:K29"/>
    <mergeCell ref="D30:E30"/>
    <mergeCell ref="J30:K30"/>
    <mergeCell ref="D25:E25"/>
    <mergeCell ref="J25:K25"/>
    <mergeCell ref="D26:E26"/>
    <mergeCell ref="J26:K26"/>
    <mergeCell ref="D27:E27"/>
    <mergeCell ref="J27:K27"/>
    <mergeCell ref="D22:E22"/>
    <mergeCell ref="J22:K22"/>
    <mergeCell ref="D23:E23"/>
    <mergeCell ref="J23:K23"/>
    <mergeCell ref="D24:E24"/>
    <mergeCell ref="J24:K24"/>
    <mergeCell ref="D19:E19"/>
    <mergeCell ref="J19:K19"/>
    <mergeCell ref="D20:E20"/>
    <mergeCell ref="J20:K20"/>
    <mergeCell ref="D21:E21"/>
    <mergeCell ref="J21:K21"/>
    <mergeCell ref="D16:E16"/>
    <mergeCell ref="J16:K16"/>
    <mergeCell ref="D17:E17"/>
    <mergeCell ref="J17:K17"/>
    <mergeCell ref="D18:E18"/>
    <mergeCell ref="J18:K18"/>
    <mergeCell ref="D13:E13"/>
    <mergeCell ref="J13:K13"/>
    <mergeCell ref="D14:E14"/>
    <mergeCell ref="J14:K14"/>
    <mergeCell ref="D15:E15"/>
    <mergeCell ref="J15:K15"/>
    <mergeCell ref="B10:F10"/>
    <mergeCell ref="G10:K10"/>
    <mergeCell ref="B11:F11"/>
    <mergeCell ref="G11:K11"/>
    <mergeCell ref="D12:E12"/>
    <mergeCell ref="J12:K12"/>
    <mergeCell ref="E7:F7"/>
    <mergeCell ref="G7:H7"/>
    <mergeCell ref="E8:F8"/>
    <mergeCell ref="G8:H8"/>
    <mergeCell ref="E9:F9"/>
    <mergeCell ref="G9:H9"/>
    <mergeCell ref="A5:C5"/>
    <mergeCell ref="D5:F5"/>
    <mergeCell ref="H5:K5"/>
    <mergeCell ref="E6:F6"/>
    <mergeCell ref="G6:H6"/>
    <mergeCell ref="A6:C9"/>
    <mergeCell ref="A2:K2"/>
    <mergeCell ref="A3:K3"/>
    <mergeCell ref="A4:C4"/>
    <mergeCell ref="D4:F4"/>
    <mergeCell ref="H4:K4"/>
  </mergeCells>
  <phoneticPr fontId="22"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workbookViewId="0">
      <selection activeCell="D5" sqref="D5:F5"/>
    </sheetView>
  </sheetViews>
  <sheetFormatPr defaultColWidth="9" defaultRowHeight="14.4" x14ac:dyDescent="0.25"/>
  <cols>
    <col min="4" max="4" width="20.33203125" customWidth="1"/>
  </cols>
  <sheetData>
    <row r="1" spans="1:11" ht="25.05" customHeight="1" x14ac:dyDescent="0.25">
      <c r="A1" s="1" t="s">
        <v>743</v>
      </c>
      <c r="B1" s="2"/>
      <c r="C1" s="2"/>
      <c r="D1" s="2"/>
      <c r="E1" s="3"/>
      <c r="F1" s="3"/>
      <c r="G1" s="3"/>
      <c r="H1" s="3"/>
      <c r="I1" s="3"/>
      <c r="J1" s="11"/>
      <c r="K1" s="3"/>
    </row>
    <row r="2" spans="1:11" ht="28.95" customHeight="1" x14ac:dyDescent="0.25">
      <c r="A2" s="107" t="s">
        <v>744</v>
      </c>
      <c r="B2" s="108"/>
      <c r="C2" s="108"/>
      <c r="D2" s="108"/>
      <c r="E2" s="108"/>
      <c r="F2" s="108"/>
      <c r="G2" s="108"/>
      <c r="H2" s="108"/>
      <c r="I2" s="108"/>
      <c r="J2" s="109"/>
      <c r="K2" s="108"/>
    </row>
    <row r="3" spans="1:11" ht="31.05" customHeight="1" x14ac:dyDescent="0.25">
      <c r="A3" s="133" t="s">
        <v>808</v>
      </c>
      <c r="B3" s="133"/>
      <c r="C3" s="133"/>
      <c r="D3" s="133"/>
      <c r="E3" s="133"/>
      <c r="F3" s="133"/>
      <c r="G3" s="133"/>
      <c r="H3" s="133"/>
      <c r="I3" s="133"/>
      <c r="J3" s="134"/>
      <c r="K3" s="133"/>
    </row>
    <row r="4" spans="1:11" ht="46.8" x14ac:dyDescent="0.25">
      <c r="A4" s="112" t="s">
        <v>746</v>
      </c>
      <c r="B4" s="112"/>
      <c r="C4" s="112"/>
      <c r="D4" s="112" t="s">
        <v>809</v>
      </c>
      <c r="E4" s="112"/>
      <c r="F4" s="112"/>
      <c r="G4" s="4" t="s">
        <v>748</v>
      </c>
      <c r="H4" s="112" t="s">
        <v>749</v>
      </c>
      <c r="I4" s="112"/>
      <c r="J4" s="113"/>
      <c r="K4" s="112"/>
    </row>
    <row r="5" spans="1:11" ht="54" customHeight="1" x14ac:dyDescent="0.25">
      <c r="A5" s="112" t="s">
        <v>750</v>
      </c>
      <c r="B5" s="112"/>
      <c r="C5" s="112"/>
      <c r="D5" s="114" t="s">
        <v>751</v>
      </c>
      <c r="E5" s="114"/>
      <c r="F5" s="114"/>
      <c r="G5" s="4" t="s">
        <v>752</v>
      </c>
      <c r="H5" s="112" t="s">
        <v>753</v>
      </c>
      <c r="I5" s="112"/>
      <c r="J5" s="113"/>
      <c r="K5" s="112"/>
    </row>
    <row r="6" spans="1:11" ht="31.2" x14ac:dyDescent="0.25">
      <c r="A6" s="112" t="s">
        <v>754</v>
      </c>
      <c r="B6" s="112"/>
      <c r="C6" s="112"/>
      <c r="D6" s="5"/>
      <c r="E6" s="112" t="s">
        <v>755</v>
      </c>
      <c r="F6" s="112"/>
      <c r="G6" s="112" t="s">
        <v>756</v>
      </c>
      <c r="H6" s="112"/>
      <c r="I6" s="4" t="s">
        <v>757</v>
      </c>
      <c r="J6" s="12" t="s">
        <v>758</v>
      </c>
      <c r="K6" s="4" t="s">
        <v>759</v>
      </c>
    </row>
    <row r="7" spans="1:11" ht="27" customHeight="1" x14ac:dyDescent="0.25">
      <c r="A7" s="112"/>
      <c r="B7" s="112"/>
      <c r="C7" s="112"/>
      <c r="D7" s="5" t="s">
        <v>760</v>
      </c>
      <c r="E7" s="112">
        <v>30</v>
      </c>
      <c r="F7" s="112"/>
      <c r="G7" s="112">
        <v>30</v>
      </c>
      <c r="H7" s="112"/>
      <c r="I7" s="4">
        <v>10</v>
      </c>
      <c r="J7" s="13">
        <f>G7/E7</f>
        <v>1</v>
      </c>
      <c r="K7" s="5">
        <v>10</v>
      </c>
    </row>
    <row r="8" spans="1:11" ht="46.95" customHeight="1" x14ac:dyDescent="0.25">
      <c r="A8" s="112"/>
      <c r="B8" s="112"/>
      <c r="C8" s="112"/>
      <c r="D8" s="5" t="s">
        <v>761</v>
      </c>
      <c r="E8" s="112">
        <v>30</v>
      </c>
      <c r="F8" s="112"/>
      <c r="G8" s="112">
        <v>30</v>
      </c>
      <c r="H8" s="112"/>
      <c r="I8" s="4" t="s">
        <v>762</v>
      </c>
      <c r="J8" s="13">
        <f>G8/E8</f>
        <v>1</v>
      </c>
      <c r="K8" s="4" t="s">
        <v>762</v>
      </c>
    </row>
    <row r="9" spans="1:11" ht="27" customHeight="1" x14ac:dyDescent="0.25">
      <c r="A9" s="112"/>
      <c r="B9" s="112"/>
      <c r="C9" s="112"/>
      <c r="D9" s="5" t="s">
        <v>763</v>
      </c>
      <c r="E9" s="112">
        <v>0</v>
      </c>
      <c r="F9" s="112"/>
      <c r="G9" s="112">
        <v>0</v>
      </c>
      <c r="H9" s="112"/>
      <c r="I9" s="4" t="s">
        <v>762</v>
      </c>
      <c r="J9" s="14"/>
      <c r="K9" s="4" t="s">
        <v>762</v>
      </c>
    </row>
    <row r="10" spans="1:11" ht="25.05" customHeight="1" x14ac:dyDescent="0.25">
      <c r="A10" s="125" t="s">
        <v>764</v>
      </c>
      <c r="B10" s="115" t="s">
        <v>765</v>
      </c>
      <c r="C10" s="116"/>
      <c r="D10" s="116"/>
      <c r="E10" s="116"/>
      <c r="F10" s="117"/>
      <c r="G10" s="115" t="s">
        <v>766</v>
      </c>
      <c r="H10" s="116"/>
      <c r="I10" s="116"/>
      <c r="J10" s="118"/>
      <c r="K10" s="117"/>
    </row>
    <row r="11" spans="1:11" ht="112.95" customHeight="1" x14ac:dyDescent="0.25">
      <c r="A11" s="126"/>
      <c r="B11" s="112" t="s">
        <v>767</v>
      </c>
      <c r="C11" s="112"/>
      <c r="D11" s="112"/>
      <c r="E11" s="112"/>
      <c r="F11" s="112"/>
      <c r="G11" s="112" t="s">
        <v>810</v>
      </c>
      <c r="H11" s="112"/>
      <c r="I11" s="112"/>
      <c r="J11" s="113"/>
      <c r="K11" s="112"/>
    </row>
    <row r="12" spans="1:11" ht="55.95" customHeight="1" x14ac:dyDescent="0.25">
      <c r="A12" s="127" t="s">
        <v>702</v>
      </c>
      <c r="B12" s="4" t="s">
        <v>769</v>
      </c>
      <c r="C12" s="4" t="s">
        <v>770</v>
      </c>
      <c r="D12" s="112" t="s">
        <v>708</v>
      </c>
      <c r="E12" s="112"/>
      <c r="F12" s="4" t="s">
        <v>757</v>
      </c>
      <c r="G12" s="4" t="s">
        <v>771</v>
      </c>
      <c r="H12" s="4" t="s">
        <v>772</v>
      </c>
      <c r="I12" s="4" t="s">
        <v>759</v>
      </c>
      <c r="J12" s="113" t="s">
        <v>773</v>
      </c>
      <c r="K12" s="112"/>
    </row>
    <row r="13" spans="1:11" ht="28.05" customHeight="1" x14ac:dyDescent="0.25">
      <c r="A13" s="127"/>
      <c r="B13" s="128" t="s">
        <v>774</v>
      </c>
      <c r="C13" s="128" t="s">
        <v>775</v>
      </c>
      <c r="D13" s="119" t="s">
        <v>776</v>
      </c>
      <c r="E13" s="119"/>
      <c r="F13" s="4">
        <v>10</v>
      </c>
      <c r="G13" s="6">
        <v>1</v>
      </c>
      <c r="H13" s="6">
        <v>0.9</v>
      </c>
      <c r="I13" s="4">
        <v>10</v>
      </c>
      <c r="J13" s="113"/>
      <c r="K13" s="112"/>
    </row>
    <row r="14" spans="1:11" ht="28.05" customHeight="1" x14ac:dyDescent="0.25">
      <c r="A14" s="127"/>
      <c r="B14" s="128"/>
      <c r="C14" s="128"/>
      <c r="D14" s="119"/>
      <c r="E14" s="119"/>
      <c r="F14" s="4"/>
      <c r="G14" s="6"/>
      <c r="H14" s="6"/>
      <c r="I14" s="4"/>
      <c r="J14" s="113"/>
      <c r="K14" s="112"/>
    </row>
    <row r="15" spans="1:11" ht="28.05" customHeight="1" x14ac:dyDescent="0.25">
      <c r="A15" s="127"/>
      <c r="B15" s="128"/>
      <c r="C15" s="128"/>
      <c r="D15" s="119"/>
      <c r="E15" s="119"/>
      <c r="F15" s="4"/>
      <c r="G15" s="4"/>
      <c r="H15" s="4"/>
      <c r="I15" s="4"/>
      <c r="J15" s="113"/>
      <c r="K15" s="112"/>
    </row>
    <row r="16" spans="1:11" ht="28.05" customHeight="1" x14ac:dyDescent="0.25">
      <c r="A16" s="127"/>
      <c r="B16" s="128"/>
      <c r="C16" s="128" t="s">
        <v>714</v>
      </c>
      <c r="D16" s="119" t="s">
        <v>777</v>
      </c>
      <c r="E16" s="119"/>
      <c r="F16" s="4">
        <v>20</v>
      </c>
      <c r="G16" s="7">
        <v>1</v>
      </c>
      <c r="H16" s="7">
        <v>1</v>
      </c>
      <c r="I16" s="4">
        <v>20</v>
      </c>
      <c r="J16" s="113"/>
      <c r="K16" s="112"/>
    </row>
    <row r="17" spans="1:11" ht="28.05" customHeight="1" x14ac:dyDescent="0.25">
      <c r="A17" s="127"/>
      <c r="B17" s="128"/>
      <c r="C17" s="128"/>
      <c r="D17" s="119"/>
      <c r="E17" s="119"/>
      <c r="F17" s="4"/>
      <c r="G17" s="4"/>
      <c r="H17" s="4"/>
      <c r="I17" s="4"/>
      <c r="J17" s="113"/>
      <c r="K17" s="112"/>
    </row>
    <row r="18" spans="1:11" ht="28.05" customHeight="1" x14ac:dyDescent="0.25">
      <c r="A18" s="127"/>
      <c r="B18" s="128"/>
      <c r="C18" s="128"/>
      <c r="D18" s="119"/>
      <c r="E18" s="119"/>
      <c r="F18" s="4"/>
      <c r="G18" s="4"/>
      <c r="H18" s="4"/>
      <c r="I18" s="4"/>
      <c r="J18" s="113"/>
      <c r="K18" s="112"/>
    </row>
    <row r="19" spans="1:11" ht="28.05" customHeight="1" x14ac:dyDescent="0.25">
      <c r="A19" s="127"/>
      <c r="B19" s="128"/>
      <c r="C19" s="128" t="s">
        <v>722</v>
      </c>
      <c r="D19" s="119"/>
      <c r="E19" s="119"/>
      <c r="F19" s="4"/>
      <c r="G19" s="8"/>
      <c r="H19" s="8"/>
      <c r="I19" s="4"/>
      <c r="J19" s="113"/>
      <c r="K19" s="112"/>
    </row>
    <row r="20" spans="1:11" ht="28.05" customHeight="1" x14ac:dyDescent="0.25">
      <c r="A20" s="127"/>
      <c r="B20" s="128"/>
      <c r="C20" s="128"/>
      <c r="D20" s="119"/>
      <c r="E20" s="119"/>
      <c r="F20" s="4"/>
      <c r="G20" s="8"/>
      <c r="H20" s="8"/>
      <c r="I20" s="4"/>
      <c r="J20" s="113"/>
      <c r="K20" s="112"/>
    </row>
    <row r="21" spans="1:11" ht="28.05" customHeight="1" x14ac:dyDescent="0.25">
      <c r="A21" s="127"/>
      <c r="B21" s="128"/>
      <c r="C21" s="128"/>
      <c r="D21" s="119"/>
      <c r="E21" s="119"/>
      <c r="F21" s="4"/>
      <c r="G21" s="4"/>
      <c r="H21" s="4"/>
      <c r="I21" s="4"/>
      <c r="J21" s="113"/>
      <c r="K21" s="112"/>
    </row>
    <row r="22" spans="1:11" ht="28.05" customHeight="1" x14ac:dyDescent="0.25">
      <c r="A22" s="127"/>
      <c r="B22" s="128"/>
      <c r="C22" s="128" t="s">
        <v>778</v>
      </c>
      <c r="D22" s="119" t="s">
        <v>779</v>
      </c>
      <c r="E22" s="119"/>
      <c r="F22" s="4">
        <v>20</v>
      </c>
      <c r="G22" s="8" t="s">
        <v>806</v>
      </c>
      <c r="H22" s="8" t="s">
        <v>807</v>
      </c>
      <c r="I22" s="4">
        <v>20</v>
      </c>
      <c r="J22" s="113"/>
      <c r="K22" s="112"/>
    </row>
    <row r="23" spans="1:11" ht="28.05" customHeight="1" x14ac:dyDescent="0.25">
      <c r="A23" s="127"/>
      <c r="B23" s="128"/>
      <c r="C23" s="128"/>
      <c r="D23" s="119"/>
      <c r="E23" s="119"/>
      <c r="F23" s="4"/>
      <c r="G23" s="8"/>
      <c r="H23" s="8"/>
      <c r="I23" s="4"/>
      <c r="J23" s="113"/>
      <c r="K23" s="112"/>
    </row>
    <row r="24" spans="1:11" ht="28.05" customHeight="1" x14ac:dyDescent="0.25">
      <c r="A24" s="127"/>
      <c r="B24" s="128"/>
      <c r="C24" s="128"/>
      <c r="D24" s="119"/>
      <c r="E24" s="119"/>
      <c r="F24" s="4"/>
      <c r="G24" s="8"/>
      <c r="H24" s="8"/>
      <c r="I24" s="4"/>
      <c r="J24" s="113"/>
      <c r="K24" s="112"/>
    </row>
    <row r="25" spans="1:11" ht="28.05" customHeight="1" x14ac:dyDescent="0.25">
      <c r="A25" s="127"/>
      <c r="B25" s="128" t="s">
        <v>782</v>
      </c>
      <c r="C25" s="128" t="s">
        <v>783</v>
      </c>
      <c r="D25" s="119" t="s">
        <v>800</v>
      </c>
      <c r="E25" s="119"/>
      <c r="F25" s="9">
        <v>10</v>
      </c>
      <c r="G25" s="8" t="s">
        <v>801</v>
      </c>
      <c r="H25" s="8" t="s">
        <v>801</v>
      </c>
      <c r="I25" s="9">
        <v>10</v>
      </c>
      <c r="J25" s="113"/>
      <c r="K25" s="112"/>
    </row>
    <row r="26" spans="1:11" ht="28.05" customHeight="1" x14ac:dyDescent="0.25">
      <c r="A26" s="127"/>
      <c r="B26" s="128"/>
      <c r="C26" s="128"/>
      <c r="D26" s="119" t="s">
        <v>802</v>
      </c>
      <c r="E26" s="119"/>
      <c r="F26" s="9">
        <v>20</v>
      </c>
      <c r="G26" s="7">
        <v>1</v>
      </c>
      <c r="H26" s="7">
        <v>1</v>
      </c>
      <c r="I26" s="9">
        <v>20</v>
      </c>
      <c r="J26" s="113"/>
      <c r="K26" s="112"/>
    </row>
    <row r="27" spans="1:11" ht="28.05" customHeight="1" x14ac:dyDescent="0.25">
      <c r="A27" s="127"/>
      <c r="B27" s="128"/>
      <c r="C27" s="128"/>
      <c r="D27" s="112"/>
      <c r="E27" s="112"/>
      <c r="F27" s="9"/>
      <c r="G27" s="4"/>
      <c r="H27" s="4"/>
      <c r="I27" s="9"/>
      <c r="J27" s="113"/>
      <c r="K27" s="112"/>
    </row>
    <row r="28" spans="1:11" ht="28.05" customHeight="1" x14ac:dyDescent="0.25">
      <c r="A28" s="127"/>
      <c r="B28" s="128"/>
      <c r="C28" s="128" t="s">
        <v>731</v>
      </c>
      <c r="D28" s="119"/>
      <c r="E28" s="119"/>
      <c r="F28" s="4"/>
      <c r="G28" s="4"/>
      <c r="H28" s="4"/>
      <c r="I28" s="4"/>
      <c r="J28" s="113"/>
      <c r="K28" s="112"/>
    </row>
    <row r="29" spans="1:11" ht="28.05" customHeight="1" x14ac:dyDescent="0.25">
      <c r="A29" s="127"/>
      <c r="B29" s="128"/>
      <c r="C29" s="128"/>
      <c r="D29" s="112"/>
      <c r="E29" s="112"/>
      <c r="F29" s="4"/>
      <c r="G29" s="7"/>
      <c r="H29" s="7"/>
      <c r="I29" s="4"/>
      <c r="J29" s="113"/>
      <c r="K29" s="112"/>
    </row>
    <row r="30" spans="1:11" ht="28.05" customHeight="1" x14ac:dyDescent="0.25">
      <c r="A30" s="127"/>
      <c r="B30" s="128"/>
      <c r="C30" s="128"/>
      <c r="D30" s="112"/>
      <c r="E30" s="112"/>
      <c r="F30" s="4"/>
      <c r="G30" s="4"/>
      <c r="H30" s="4"/>
      <c r="I30" s="4"/>
      <c r="J30" s="113"/>
      <c r="K30" s="112"/>
    </row>
    <row r="31" spans="1:11" ht="28.05" customHeight="1" x14ac:dyDescent="0.25">
      <c r="A31" s="127"/>
      <c r="B31" s="128" t="s">
        <v>787</v>
      </c>
      <c r="C31" s="128" t="s">
        <v>788</v>
      </c>
      <c r="D31" s="119" t="s">
        <v>789</v>
      </c>
      <c r="E31" s="119"/>
      <c r="F31" s="4">
        <v>10</v>
      </c>
      <c r="G31" s="7" t="s">
        <v>785</v>
      </c>
      <c r="H31" s="7" t="s">
        <v>785</v>
      </c>
      <c r="I31" s="4">
        <v>9</v>
      </c>
      <c r="J31" s="113"/>
      <c r="K31" s="112"/>
    </row>
    <row r="32" spans="1:11" ht="28.05" customHeight="1" x14ac:dyDescent="0.25">
      <c r="A32" s="127"/>
      <c r="B32" s="128"/>
      <c r="C32" s="128"/>
      <c r="D32" s="112"/>
      <c r="E32" s="112"/>
      <c r="F32" s="4"/>
      <c r="G32" s="4"/>
      <c r="H32" s="4"/>
      <c r="I32" s="4"/>
      <c r="J32" s="113"/>
      <c r="K32" s="112"/>
    </row>
    <row r="33" spans="1:11" ht="28.05" customHeight="1" x14ac:dyDescent="0.25">
      <c r="A33" s="127"/>
      <c r="B33" s="128"/>
      <c r="C33" s="128"/>
      <c r="D33" s="112"/>
      <c r="E33" s="112"/>
      <c r="F33" s="4"/>
      <c r="G33" s="4"/>
      <c r="H33" s="4"/>
      <c r="I33" s="4"/>
      <c r="J33" s="113"/>
      <c r="K33" s="112"/>
    </row>
    <row r="34" spans="1:11" ht="27" customHeight="1" x14ac:dyDescent="0.25">
      <c r="A34" s="120" t="s">
        <v>790</v>
      </c>
      <c r="B34" s="120"/>
      <c r="C34" s="120"/>
      <c r="D34" s="120"/>
      <c r="E34" s="120"/>
      <c r="F34" s="10">
        <v>90</v>
      </c>
      <c r="G34" s="120"/>
      <c r="H34" s="120"/>
      <c r="I34" s="10">
        <v>89</v>
      </c>
      <c r="J34" s="113" t="s">
        <v>791</v>
      </c>
      <c r="K34" s="112"/>
    </row>
    <row r="35" spans="1:11" ht="57" customHeight="1" x14ac:dyDescent="0.25">
      <c r="A35" s="119" t="s">
        <v>792</v>
      </c>
      <c r="B35" s="119"/>
      <c r="C35" s="119"/>
      <c r="D35" s="119"/>
      <c r="E35" s="119"/>
      <c r="F35" s="119"/>
      <c r="G35" s="119"/>
      <c r="H35" s="119"/>
      <c r="I35" s="119"/>
      <c r="J35" s="132"/>
      <c r="K35" s="119"/>
    </row>
    <row r="36" spans="1:11" ht="54" customHeight="1" x14ac:dyDescent="0.25">
      <c r="A36" s="119" t="s">
        <v>793</v>
      </c>
      <c r="B36" s="119"/>
      <c r="C36" s="119"/>
      <c r="D36" s="119"/>
      <c r="E36" s="119"/>
      <c r="F36" s="119"/>
      <c r="G36" s="119"/>
      <c r="H36" s="119"/>
      <c r="I36" s="119"/>
      <c r="J36" s="132"/>
      <c r="K36" s="119"/>
    </row>
    <row r="37" spans="1:11" ht="66" customHeight="1" x14ac:dyDescent="0.25">
      <c r="A37" s="119" t="s">
        <v>794</v>
      </c>
      <c r="B37" s="119"/>
      <c r="C37" s="119"/>
      <c r="D37" s="119"/>
      <c r="E37" s="119"/>
      <c r="F37" s="119"/>
      <c r="G37" s="119"/>
      <c r="H37" s="119"/>
      <c r="I37" s="119"/>
      <c r="J37" s="132"/>
      <c r="K37" s="119"/>
    </row>
  </sheetData>
  <mergeCells count="83">
    <mergeCell ref="A37:K37"/>
    <mergeCell ref="A10:A11"/>
    <mergeCell ref="A12:A33"/>
    <mergeCell ref="B13:B24"/>
    <mergeCell ref="B25:B30"/>
    <mergeCell ref="B31:B33"/>
    <mergeCell ref="C13:C15"/>
    <mergeCell ref="C16:C18"/>
    <mergeCell ref="C19:C21"/>
    <mergeCell ref="C22:C24"/>
    <mergeCell ref="C25:C27"/>
    <mergeCell ref="C28:C30"/>
    <mergeCell ref="C31:C33"/>
    <mergeCell ref="A34:E34"/>
    <mergeCell ref="G34:H34"/>
    <mergeCell ref="J34:K34"/>
    <mergeCell ref="A35:K35"/>
    <mergeCell ref="A36:K36"/>
    <mergeCell ref="D31:E31"/>
    <mergeCell ref="J31:K31"/>
    <mergeCell ref="D32:E32"/>
    <mergeCell ref="J32:K32"/>
    <mergeCell ref="D33:E33"/>
    <mergeCell ref="J33:K33"/>
    <mergeCell ref="D28:E28"/>
    <mergeCell ref="J28:K28"/>
    <mergeCell ref="D29:E29"/>
    <mergeCell ref="J29:K29"/>
    <mergeCell ref="D30:E30"/>
    <mergeCell ref="J30:K30"/>
    <mergeCell ref="D25:E25"/>
    <mergeCell ref="J25:K25"/>
    <mergeCell ref="D26:E26"/>
    <mergeCell ref="J26:K26"/>
    <mergeCell ref="D27:E27"/>
    <mergeCell ref="J27:K27"/>
    <mergeCell ref="D22:E22"/>
    <mergeCell ref="J22:K22"/>
    <mergeCell ref="D23:E23"/>
    <mergeCell ref="J23:K23"/>
    <mergeCell ref="D24:E24"/>
    <mergeCell ref="J24:K24"/>
    <mergeCell ref="D19:E19"/>
    <mergeCell ref="J19:K19"/>
    <mergeCell ref="D20:E20"/>
    <mergeCell ref="J20:K20"/>
    <mergeCell ref="D21:E21"/>
    <mergeCell ref="J21:K21"/>
    <mergeCell ref="D16:E16"/>
    <mergeCell ref="J16:K16"/>
    <mergeCell ref="D17:E17"/>
    <mergeCell ref="J17:K17"/>
    <mergeCell ref="D18:E18"/>
    <mergeCell ref="J18:K18"/>
    <mergeCell ref="D13:E13"/>
    <mergeCell ref="J13:K13"/>
    <mergeCell ref="D14:E14"/>
    <mergeCell ref="J14:K14"/>
    <mergeCell ref="D15:E15"/>
    <mergeCell ref="J15:K15"/>
    <mergeCell ref="B10:F10"/>
    <mergeCell ref="G10:K10"/>
    <mergeCell ref="B11:F11"/>
    <mergeCell ref="G11:K11"/>
    <mergeCell ref="D12:E12"/>
    <mergeCell ref="J12:K12"/>
    <mergeCell ref="E7:F7"/>
    <mergeCell ref="G7:H7"/>
    <mergeCell ref="E8:F8"/>
    <mergeCell ref="G8:H8"/>
    <mergeCell ref="E9:F9"/>
    <mergeCell ref="G9:H9"/>
    <mergeCell ref="A5:C5"/>
    <mergeCell ref="D5:F5"/>
    <mergeCell ref="H5:K5"/>
    <mergeCell ref="E6:F6"/>
    <mergeCell ref="G6:H6"/>
    <mergeCell ref="A6:C9"/>
    <mergeCell ref="A2:K2"/>
    <mergeCell ref="A3:K3"/>
    <mergeCell ref="A4:C4"/>
    <mergeCell ref="D4:F4"/>
    <mergeCell ref="H4:K4"/>
  </mergeCells>
  <phoneticPr fontId="22"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ColWidth="9" defaultRowHeight="14.4" x14ac:dyDescent="0.25"/>
  <sheetData/>
  <phoneticPr fontId="2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93"/>
  <sheetViews>
    <sheetView workbookViewId="0">
      <pane xSplit="4" ySplit="9" topLeftCell="E10" activePane="bottomRight" state="frozen"/>
      <selection pane="topRight"/>
      <selection pane="bottomLeft"/>
      <selection pane="bottomRight" activeCell="E9" sqref="E9"/>
    </sheetView>
  </sheetViews>
  <sheetFormatPr defaultColWidth="9" defaultRowHeight="30" customHeight="1" x14ac:dyDescent="0.25"/>
  <cols>
    <col min="1" max="3" width="3.21875" style="62" customWidth="1"/>
    <col min="4" max="4" width="32.77734375" style="62" customWidth="1"/>
    <col min="5" max="8" width="18.77734375" style="62" customWidth="1"/>
    <col min="9" max="9" width="17.88671875" style="62" customWidth="1"/>
    <col min="10" max="12" width="18.77734375" style="62" customWidth="1"/>
    <col min="13" max="16384" width="9" style="62"/>
  </cols>
  <sheetData>
    <row r="1" spans="1:12" ht="30" customHeight="1" x14ac:dyDescent="0.25">
      <c r="G1" s="27" t="s">
        <v>114</v>
      </c>
    </row>
    <row r="2" spans="1:12" ht="30" customHeight="1" x14ac:dyDescent="0.25">
      <c r="L2" s="68" t="s">
        <v>115</v>
      </c>
    </row>
    <row r="3" spans="1:12" ht="30" customHeight="1" x14ac:dyDescent="0.25">
      <c r="A3" s="73" t="s">
        <v>2</v>
      </c>
      <c r="B3" s="73"/>
      <c r="C3" s="73"/>
      <c r="D3" s="73"/>
      <c r="E3" s="73"/>
      <c r="L3" s="68" t="s">
        <v>3</v>
      </c>
    </row>
    <row r="4" spans="1:12" ht="30" customHeight="1" x14ac:dyDescent="0.25">
      <c r="A4" s="74" t="s">
        <v>6</v>
      </c>
      <c r="B4" s="74"/>
      <c r="C4" s="74"/>
      <c r="D4" s="74"/>
      <c r="E4" s="74" t="s">
        <v>97</v>
      </c>
      <c r="F4" s="74" t="s">
        <v>116</v>
      </c>
      <c r="G4" s="74" t="s">
        <v>117</v>
      </c>
      <c r="H4" s="74" t="s">
        <v>118</v>
      </c>
      <c r="I4" s="74"/>
      <c r="J4" s="74" t="s">
        <v>119</v>
      </c>
      <c r="K4" s="74" t="s">
        <v>120</v>
      </c>
      <c r="L4" s="74" t="s">
        <v>121</v>
      </c>
    </row>
    <row r="5" spans="1:12" ht="30" customHeight="1" x14ac:dyDescent="0.25">
      <c r="A5" s="74" t="s">
        <v>122</v>
      </c>
      <c r="B5" s="74"/>
      <c r="C5" s="74"/>
      <c r="D5" s="74" t="s">
        <v>123</v>
      </c>
      <c r="E5" s="74"/>
      <c r="F5" s="74"/>
      <c r="G5" s="74"/>
      <c r="H5" s="74" t="s">
        <v>124</v>
      </c>
      <c r="I5" s="74" t="s">
        <v>125</v>
      </c>
      <c r="J5" s="74"/>
      <c r="K5" s="74"/>
      <c r="L5" s="74" t="s">
        <v>124</v>
      </c>
    </row>
    <row r="6" spans="1:12" ht="30" customHeight="1" x14ac:dyDescent="0.25">
      <c r="A6" s="74"/>
      <c r="B6" s="74"/>
      <c r="C6" s="74"/>
      <c r="D6" s="74"/>
      <c r="E6" s="74"/>
      <c r="F6" s="74"/>
      <c r="G6" s="74"/>
      <c r="H6" s="74"/>
      <c r="I6" s="74"/>
      <c r="J6" s="74"/>
      <c r="K6" s="74"/>
      <c r="L6" s="74"/>
    </row>
    <row r="7" spans="1:12" ht="30" customHeight="1" x14ac:dyDescent="0.25">
      <c r="A7" s="74"/>
      <c r="B7" s="74"/>
      <c r="C7" s="74"/>
      <c r="D7" s="74"/>
      <c r="E7" s="74"/>
      <c r="F7" s="74"/>
      <c r="G7" s="74"/>
      <c r="H7" s="74"/>
      <c r="I7" s="74"/>
      <c r="J7" s="74"/>
      <c r="K7" s="74"/>
      <c r="L7" s="74"/>
    </row>
    <row r="8" spans="1:12" ht="30" customHeight="1" x14ac:dyDescent="0.25">
      <c r="A8" s="74" t="s">
        <v>126</v>
      </c>
      <c r="B8" s="74" t="s">
        <v>127</v>
      </c>
      <c r="C8" s="74" t="s">
        <v>128</v>
      </c>
      <c r="D8" s="49" t="s">
        <v>10</v>
      </c>
      <c r="E8" s="49" t="s">
        <v>11</v>
      </c>
      <c r="F8" s="49" t="s">
        <v>12</v>
      </c>
      <c r="G8" s="49" t="s">
        <v>20</v>
      </c>
      <c r="H8" s="49" t="s">
        <v>24</v>
      </c>
      <c r="I8" s="49" t="s">
        <v>28</v>
      </c>
      <c r="J8" s="49" t="s">
        <v>32</v>
      </c>
      <c r="K8" s="49" t="s">
        <v>36</v>
      </c>
      <c r="L8" s="49" t="s">
        <v>40</v>
      </c>
    </row>
    <row r="9" spans="1:12" ht="30" customHeight="1" x14ac:dyDescent="0.25">
      <c r="A9" s="74"/>
      <c r="B9" s="74"/>
      <c r="C9" s="74"/>
      <c r="D9" s="49" t="s">
        <v>129</v>
      </c>
      <c r="E9" s="67">
        <v>3979.77</v>
      </c>
      <c r="F9" s="67">
        <v>2368.73</v>
      </c>
      <c r="G9" s="51">
        <v>0</v>
      </c>
      <c r="H9" s="51">
        <v>0</v>
      </c>
      <c r="I9" s="51"/>
      <c r="J9" s="51">
        <v>0</v>
      </c>
      <c r="K9" s="51">
        <v>0</v>
      </c>
      <c r="L9" s="67">
        <f>L10+L20+L23+L28+L45+L53+L58+L75+L81+L85+L90</f>
        <v>1611.04</v>
      </c>
    </row>
    <row r="10" spans="1:12" ht="30" customHeight="1" x14ac:dyDescent="0.25">
      <c r="A10" s="75" t="s">
        <v>130</v>
      </c>
      <c r="B10" s="75"/>
      <c r="C10" s="75"/>
      <c r="D10" s="51" t="s">
        <v>131</v>
      </c>
      <c r="E10" s="67">
        <v>1526.16</v>
      </c>
      <c r="F10" s="51">
        <v>448.52</v>
      </c>
      <c r="G10" s="51">
        <v>0</v>
      </c>
      <c r="H10" s="51">
        <v>0</v>
      </c>
      <c r="I10" s="51"/>
      <c r="J10" s="51">
        <v>0</v>
      </c>
      <c r="K10" s="51">
        <v>0</v>
      </c>
      <c r="L10" s="67">
        <v>1077.6400000000001</v>
      </c>
    </row>
    <row r="11" spans="1:12" ht="30" customHeight="1" x14ac:dyDescent="0.25">
      <c r="A11" s="75" t="s">
        <v>132</v>
      </c>
      <c r="B11" s="75"/>
      <c r="C11" s="75"/>
      <c r="D11" s="51" t="s">
        <v>133</v>
      </c>
      <c r="E11" s="51">
        <v>49.28</v>
      </c>
      <c r="F11" s="51">
        <v>17.96</v>
      </c>
      <c r="G11" s="51">
        <v>0</v>
      </c>
      <c r="H11" s="51">
        <v>0</v>
      </c>
      <c r="I11" s="51"/>
      <c r="J11" s="51">
        <v>0</v>
      </c>
      <c r="K11" s="51">
        <v>0</v>
      </c>
      <c r="L11" s="51">
        <v>31.32</v>
      </c>
    </row>
    <row r="12" spans="1:12" ht="30" customHeight="1" x14ac:dyDescent="0.25">
      <c r="A12" s="75" t="s">
        <v>134</v>
      </c>
      <c r="B12" s="75"/>
      <c r="C12" s="75"/>
      <c r="D12" s="51" t="s">
        <v>135</v>
      </c>
      <c r="E12" s="51">
        <v>49.28</v>
      </c>
      <c r="F12" s="51">
        <v>17.96</v>
      </c>
      <c r="G12" s="51">
        <v>0</v>
      </c>
      <c r="H12" s="51">
        <v>0</v>
      </c>
      <c r="I12" s="51"/>
      <c r="J12" s="51">
        <v>0</v>
      </c>
      <c r="K12" s="51">
        <v>0</v>
      </c>
      <c r="L12" s="51">
        <v>31.32</v>
      </c>
    </row>
    <row r="13" spans="1:12" ht="30" customHeight="1" x14ac:dyDescent="0.25">
      <c r="A13" s="75" t="s">
        <v>136</v>
      </c>
      <c r="B13" s="75"/>
      <c r="C13" s="75"/>
      <c r="D13" s="51" t="s">
        <v>137</v>
      </c>
      <c r="E13" s="67">
        <v>1369.2</v>
      </c>
      <c r="F13" s="51">
        <v>397.15</v>
      </c>
      <c r="G13" s="51">
        <v>0</v>
      </c>
      <c r="H13" s="51">
        <v>0</v>
      </c>
      <c r="I13" s="51"/>
      <c r="J13" s="51">
        <v>0</v>
      </c>
      <c r="K13" s="51">
        <v>0</v>
      </c>
      <c r="L13" s="51">
        <v>972.05</v>
      </c>
    </row>
    <row r="14" spans="1:12" ht="30" customHeight="1" x14ac:dyDescent="0.25">
      <c r="A14" s="75" t="s">
        <v>138</v>
      </c>
      <c r="B14" s="75"/>
      <c r="C14" s="75"/>
      <c r="D14" s="51" t="s">
        <v>135</v>
      </c>
      <c r="E14" s="67">
        <v>1369.2</v>
      </c>
      <c r="F14" s="51">
        <v>397.15</v>
      </c>
      <c r="G14" s="51">
        <v>0</v>
      </c>
      <c r="H14" s="51">
        <v>0</v>
      </c>
      <c r="I14" s="51"/>
      <c r="J14" s="51">
        <v>0</v>
      </c>
      <c r="K14" s="51">
        <v>0</v>
      </c>
      <c r="L14" s="51">
        <v>972.05</v>
      </c>
    </row>
    <row r="15" spans="1:12" ht="30" customHeight="1" x14ac:dyDescent="0.25">
      <c r="A15" s="75" t="s">
        <v>139</v>
      </c>
      <c r="B15" s="75"/>
      <c r="C15" s="75"/>
      <c r="D15" s="51" t="s">
        <v>140</v>
      </c>
      <c r="E15" s="51">
        <v>27.54</v>
      </c>
      <c r="F15" s="51">
        <v>12.04</v>
      </c>
      <c r="G15" s="51">
        <v>0</v>
      </c>
      <c r="H15" s="51">
        <v>0</v>
      </c>
      <c r="I15" s="51"/>
      <c r="J15" s="51">
        <v>0</v>
      </c>
      <c r="K15" s="51">
        <v>0</v>
      </c>
      <c r="L15" s="51">
        <v>15.5</v>
      </c>
    </row>
    <row r="16" spans="1:12" ht="30" customHeight="1" x14ac:dyDescent="0.25">
      <c r="A16" s="75" t="s">
        <v>141</v>
      </c>
      <c r="B16" s="75"/>
      <c r="C16" s="75"/>
      <c r="D16" s="51" t="s">
        <v>135</v>
      </c>
      <c r="E16" s="51">
        <v>15.5</v>
      </c>
      <c r="F16" s="51">
        <v>0</v>
      </c>
      <c r="G16" s="51">
        <v>0</v>
      </c>
      <c r="H16" s="51">
        <v>0</v>
      </c>
      <c r="I16" s="51"/>
      <c r="J16" s="51">
        <v>0</v>
      </c>
      <c r="K16" s="51">
        <v>0</v>
      </c>
      <c r="L16" s="51">
        <v>15.5</v>
      </c>
    </row>
    <row r="17" spans="1:12" ht="30" customHeight="1" x14ac:dyDescent="0.25">
      <c r="A17" s="75" t="s">
        <v>142</v>
      </c>
      <c r="B17" s="75"/>
      <c r="C17" s="75"/>
      <c r="D17" s="51" t="s">
        <v>143</v>
      </c>
      <c r="E17" s="51">
        <v>12.04</v>
      </c>
      <c r="F17" s="51">
        <v>12.04</v>
      </c>
      <c r="G17" s="51">
        <v>0</v>
      </c>
      <c r="H17" s="51">
        <v>0</v>
      </c>
      <c r="I17" s="51"/>
      <c r="J17" s="51">
        <v>0</v>
      </c>
      <c r="K17" s="51">
        <v>0</v>
      </c>
      <c r="L17" s="51">
        <v>0</v>
      </c>
    </row>
    <row r="18" spans="1:12" ht="30" customHeight="1" x14ac:dyDescent="0.25">
      <c r="A18" s="75" t="s">
        <v>144</v>
      </c>
      <c r="B18" s="75"/>
      <c r="C18" s="75"/>
      <c r="D18" s="51" t="s">
        <v>145</v>
      </c>
      <c r="E18" s="51">
        <v>80.14</v>
      </c>
      <c r="F18" s="51">
        <v>21.37</v>
      </c>
      <c r="G18" s="51">
        <v>0</v>
      </c>
      <c r="H18" s="51">
        <v>0</v>
      </c>
      <c r="I18" s="51"/>
      <c r="J18" s="51">
        <v>0</v>
      </c>
      <c r="K18" s="51">
        <v>0</v>
      </c>
      <c r="L18" s="51">
        <v>58.76</v>
      </c>
    </row>
    <row r="19" spans="1:12" ht="30" customHeight="1" x14ac:dyDescent="0.25">
      <c r="A19" s="75" t="s">
        <v>146</v>
      </c>
      <c r="B19" s="75"/>
      <c r="C19" s="75"/>
      <c r="D19" s="51" t="s">
        <v>135</v>
      </c>
      <c r="E19" s="51">
        <v>80.14</v>
      </c>
      <c r="F19" s="51">
        <v>21.37</v>
      </c>
      <c r="G19" s="51">
        <v>0</v>
      </c>
      <c r="H19" s="51">
        <v>0</v>
      </c>
      <c r="I19" s="51"/>
      <c r="J19" s="51">
        <v>0</v>
      </c>
      <c r="K19" s="51">
        <v>0</v>
      </c>
      <c r="L19" s="51">
        <v>58.76</v>
      </c>
    </row>
    <row r="20" spans="1:12" ht="30" customHeight="1" x14ac:dyDescent="0.25">
      <c r="A20" s="75" t="s">
        <v>147</v>
      </c>
      <c r="B20" s="75"/>
      <c r="C20" s="75"/>
      <c r="D20" s="51" t="s">
        <v>148</v>
      </c>
      <c r="E20" s="51">
        <v>2</v>
      </c>
      <c r="F20" s="51">
        <v>2</v>
      </c>
      <c r="G20" s="51">
        <v>0</v>
      </c>
      <c r="H20" s="51">
        <v>0</v>
      </c>
      <c r="I20" s="51"/>
      <c r="J20" s="51">
        <v>0</v>
      </c>
      <c r="K20" s="51">
        <v>0</v>
      </c>
      <c r="L20" s="51">
        <v>0</v>
      </c>
    </row>
    <row r="21" spans="1:12" ht="30" customHeight="1" x14ac:dyDescent="0.25">
      <c r="A21" s="75" t="s">
        <v>149</v>
      </c>
      <c r="B21" s="75"/>
      <c r="C21" s="75"/>
      <c r="D21" s="51" t="s">
        <v>150</v>
      </c>
      <c r="E21" s="51">
        <v>2</v>
      </c>
      <c r="F21" s="51">
        <v>2</v>
      </c>
      <c r="G21" s="51">
        <v>0</v>
      </c>
      <c r="H21" s="51">
        <v>0</v>
      </c>
      <c r="I21" s="51"/>
      <c r="J21" s="51">
        <v>0</v>
      </c>
      <c r="K21" s="51">
        <v>0</v>
      </c>
      <c r="L21" s="51">
        <v>0</v>
      </c>
    </row>
    <row r="22" spans="1:12" ht="30" customHeight="1" x14ac:dyDescent="0.25">
      <c r="A22" s="75" t="s">
        <v>151</v>
      </c>
      <c r="B22" s="75"/>
      <c r="C22" s="75"/>
      <c r="D22" s="51" t="s">
        <v>150</v>
      </c>
      <c r="E22" s="51">
        <v>2</v>
      </c>
      <c r="F22" s="51">
        <v>2</v>
      </c>
      <c r="G22" s="51">
        <v>0</v>
      </c>
      <c r="H22" s="51">
        <v>0</v>
      </c>
      <c r="I22" s="51"/>
      <c r="J22" s="51">
        <v>0</v>
      </c>
      <c r="K22" s="51">
        <v>0</v>
      </c>
      <c r="L22" s="51">
        <v>0</v>
      </c>
    </row>
    <row r="23" spans="1:12" ht="30" customHeight="1" x14ac:dyDescent="0.25">
      <c r="A23" s="75" t="s">
        <v>152</v>
      </c>
      <c r="B23" s="75"/>
      <c r="C23" s="75"/>
      <c r="D23" s="51" t="s">
        <v>153</v>
      </c>
      <c r="E23" s="51">
        <v>59.96</v>
      </c>
      <c r="F23" s="51">
        <v>40.659999999999997</v>
      </c>
      <c r="G23" s="51">
        <v>0</v>
      </c>
      <c r="H23" s="51">
        <v>0</v>
      </c>
      <c r="I23" s="51"/>
      <c r="J23" s="51">
        <v>0</v>
      </c>
      <c r="K23" s="51">
        <v>0</v>
      </c>
      <c r="L23" s="51">
        <v>19.3</v>
      </c>
    </row>
    <row r="24" spans="1:12" ht="30" customHeight="1" x14ac:dyDescent="0.25">
      <c r="A24" s="75" t="s">
        <v>154</v>
      </c>
      <c r="B24" s="75"/>
      <c r="C24" s="75"/>
      <c r="D24" s="51" t="s">
        <v>155</v>
      </c>
      <c r="E24" s="51">
        <v>30.87</v>
      </c>
      <c r="F24" s="51">
        <v>13.87</v>
      </c>
      <c r="G24" s="51">
        <v>0</v>
      </c>
      <c r="H24" s="51">
        <v>0</v>
      </c>
      <c r="I24" s="51"/>
      <c r="J24" s="51">
        <v>0</v>
      </c>
      <c r="K24" s="51">
        <v>0</v>
      </c>
      <c r="L24" s="51">
        <v>17</v>
      </c>
    </row>
    <row r="25" spans="1:12" ht="30" customHeight="1" x14ac:dyDescent="0.25">
      <c r="A25" s="75" t="s">
        <v>156</v>
      </c>
      <c r="B25" s="75"/>
      <c r="C25" s="75"/>
      <c r="D25" s="51" t="s">
        <v>157</v>
      </c>
      <c r="E25" s="51">
        <v>30.87</v>
      </c>
      <c r="F25" s="51">
        <v>13.87</v>
      </c>
      <c r="G25" s="51">
        <v>0</v>
      </c>
      <c r="H25" s="51">
        <v>0</v>
      </c>
      <c r="I25" s="51"/>
      <c r="J25" s="51">
        <v>0</v>
      </c>
      <c r="K25" s="51">
        <v>0</v>
      </c>
      <c r="L25" s="51">
        <v>17</v>
      </c>
    </row>
    <row r="26" spans="1:12" ht="30" customHeight="1" x14ac:dyDescent="0.25">
      <c r="A26" s="75" t="s">
        <v>158</v>
      </c>
      <c r="B26" s="75"/>
      <c r="C26" s="75"/>
      <c r="D26" s="51" t="s">
        <v>159</v>
      </c>
      <c r="E26" s="51">
        <v>29.09</v>
      </c>
      <c r="F26" s="51">
        <v>26.79</v>
      </c>
      <c r="G26" s="51">
        <v>0</v>
      </c>
      <c r="H26" s="51">
        <v>0</v>
      </c>
      <c r="I26" s="51"/>
      <c r="J26" s="51">
        <v>0</v>
      </c>
      <c r="K26" s="51">
        <v>0</v>
      </c>
      <c r="L26" s="51">
        <v>2.2999999999999998</v>
      </c>
    </row>
    <row r="27" spans="1:12" ht="30" customHeight="1" x14ac:dyDescent="0.25">
      <c r="A27" s="75" t="s">
        <v>160</v>
      </c>
      <c r="B27" s="75"/>
      <c r="C27" s="75"/>
      <c r="D27" s="51" t="s">
        <v>161</v>
      </c>
      <c r="E27" s="51">
        <v>29.09</v>
      </c>
      <c r="F27" s="51">
        <v>26.79</v>
      </c>
      <c r="G27" s="51">
        <v>0</v>
      </c>
      <c r="H27" s="51">
        <v>0</v>
      </c>
      <c r="I27" s="51"/>
      <c r="J27" s="51">
        <v>0</v>
      </c>
      <c r="K27" s="51">
        <v>0</v>
      </c>
      <c r="L27" s="51">
        <v>2.2999999999999998</v>
      </c>
    </row>
    <row r="28" spans="1:12" ht="30" customHeight="1" x14ac:dyDescent="0.25">
      <c r="A28" s="75" t="s">
        <v>162</v>
      </c>
      <c r="B28" s="75"/>
      <c r="C28" s="75"/>
      <c r="D28" s="51" t="s">
        <v>163</v>
      </c>
      <c r="E28" s="51">
        <v>314.85000000000002</v>
      </c>
      <c r="F28" s="51">
        <v>167.6</v>
      </c>
      <c r="G28" s="51">
        <v>0</v>
      </c>
      <c r="H28" s="51">
        <v>0</v>
      </c>
      <c r="I28" s="51"/>
      <c r="J28" s="51">
        <v>0</v>
      </c>
      <c r="K28" s="51">
        <v>0</v>
      </c>
      <c r="L28" s="51">
        <v>147.24</v>
      </c>
    </row>
    <row r="29" spans="1:12" ht="30" customHeight="1" x14ac:dyDescent="0.25">
      <c r="A29" s="75" t="s">
        <v>164</v>
      </c>
      <c r="B29" s="75"/>
      <c r="C29" s="75"/>
      <c r="D29" s="51" t="s">
        <v>165</v>
      </c>
      <c r="E29" s="51">
        <v>8.9700000000000006</v>
      </c>
      <c r="F29" s="51">
        <v>0</v>
      </c>
      <c r="G29" s="51">
        <v>0</v>
      </c>
      <c r="H29" s="51">
        <v>0</v>
      </c>
      <c r="I29" s="51"/>
      <c r="J29" s="51">
        <v>0</v>
      </c>
      <c r="K29" s="51">
        <v>0</v>
      </c>
      <c r="L29" s="51">
        <v>8.9700000000000006</v>
      </c>
    </row>
    <row r="30" spans="1:12" ht="30" customHeight="1" x14ac:dyDescent="0.25">
      <c r="A30" s="75" t="s">
        <v>166</v>
      </c>
      <c r="B30" s="75"/>
      <c r="C30" s="75"/>
      <c r="D30" s="51" t="s">
        <v>135</v>
      </c>
      <c r="E30" s="51">
        <v>2.5</v>
      </c>
      <c r="F30" s="51">
        <v>0</v>
      </c>
      <c r="G30" s="51">
        <v>0</v>
      </c>
      <c r="H30" s="51">
        <v>0</v>
      </c>
      <c r="I30" s="51"/>
      <c r="J30" s="51">
        <v>0</v>
      </c>
      <c r="K30" s="51">
        <v>0</v>
      </c>
      <c r="L30" s="51">
        <v>2.5</v>
      </c>
    </row>
    <row r="31" spans="1:12" ht="30" customHeight="1" x14ac:dyDescent="0.25">
      <c r="A31" s="75" t="s">
        <v>167</v>
      </c>
      <c r="B31" s="75"/>
      <c r="C31" s="75"/>
      <c r="D31" s="51" t="s">
        <v>168</v>
      </c>
      <c r="E31" s="51">
        <v>6.47</v>
      </c>
      <c r="F31" s="51">
        <v>0</v>
      </c>
      <c r="G31" s="51">
        <v>0</v>
      </c>
      <c r="H31" s="51">
        <v>0</v>
      </c>
      <c r="I31" s="51"/>
      <c r="J31" s="51">
        <v>0</v>
      </c>
      <c r="K31" s="51">
        <v>0</v>
      </c>
      <c r="L31" s="51">
        <v>6.47</v>
      </c>
    </row>
    <row r="32" spans="1:12" ht="30" customHeight="1" x14ac:dyDescent="0.25">
      <c r="A32" s="75" t="s">
        <v>169</v>
      </c>
      <c r="B32" s="75"/>
      <c r="C32" s="75"/>
      <c r="D32" s="51" t="s">
        <v>170</v>
      </c>
      <c r="E32" s="51">
        <v>136.41999999999999</v>
      </c>
      <c r="F32" s="51">
        <v>0</v>
      </c>
      <c r="G32" s="51">
        <v>0</v>
      </c>
      <c r="H32" s="51">
        <v>0</v>
      </c>
      <c r="I32" s="51"/>
      <c r="J32" s="51">
        <v>0</v>
      </c>
      <c r="K32" s="51">
        <v>0</v>
      </c>
      <c r="L32" s="51">
        <v>136.41999999999999</v>
      </c>
    </row>
    <row r="33" spans="1:12" ht="30" customHeight="1" x14ac:dyDescent="0.25">
      <c r="A33" s="75" t="s">
        <v>171</v>
      </c>
      <c r="B33" s="75"/>
      <c r="C33" s="75"/>
      <c r="D33" s="51" t="s">
        <v>172</v>
      </c>
      <c r="E33" s="51">
        <v>136.41999999999999</v>
      </c>
      <c r="F33" s="51">
        <v>0</v>
      </c>
      <c r="G33" s="51">
        <v>0</v>
      </c>
      <c r="H33" s="51">
        <v>0</v>
      </c>
      <c r="I33" s="51"/>
      <c r="J33" s="51">
        <v>0</v>
      </c>
      <c r="K33" s="51">
        <v>0</v>
      </c>
      <c r="L33" s="51">
        <v>136.41999999999999</v>
      </c>
    </row>
    <row r="34" spans="1:12" ht="30" customHeight="1" x14ac:dyDescent="0.25">
      <c r="A34" s="75" t="s">
        <v>173</v>
      </c>
      <c r="B34" s="75"/>
      <c r="C34" s="75"/>
      <c r="D34" s="51" t="s">
        <v>174</v>
      </c>
      <c r="E34" s="51">
        <v>125.27</v>
      </c>
      <c r="F34" s="51">
        <v>123.78</v>
      </c>
      <c r="G34" s="51">
        <v>0</v>
      </c>
      <c r="H34" s="51">
        <v>0</v>
      </c>
      <c r="I34" s="51"/>
      <c r="J34" s="51">
        <v>0</v>
      </c>
      <c r="K34" s="51">
        <v>0</v>
      </c>
      <c r="L34" s="51">
        <v>1.5</v>
      </c>
    </row>
    <row r="35" spans="1:12" ht="30" customHeight="1" x14ac:dyDescent="0.25">
      <c r="A35" s="75" t="s">
        <v>175</v>
      </c>
      <c r="B35" s="75"/>
      <c r="C35" s="75"/>
      <c r="D35" s="51" t="s">
        <v>176</v>
      </c>
      <c r="E35" s="51">
        <v>115.36</v>
      </c>
      <c r="F35" s="51">
        <v>115.36</v>
      </c>
      <c r="G35" s="51">
        <v>0</v>
      </c>
      <c r="H35" s="51">
        <v>0</v>
      </c>
      <c r="I35" s="51"/>
      <c r="J35" s="51">
        <v>0</v>
      </c>
      <c r="K35" s="51">
        <v>0</v>
      </c>
      <c r="L35" s="51">
        <v>0</v>
      </c>
    </row>
    <row r="36" spans="1:12" ht="30" customHeight="1" x14ac:dyDescent="0.25">
      <c r="A36" s="75" t="s">
        <v>177</v>
      </c>
      <c r="B36" s="75"/>
      <c r="C36" s="75"/>
      <c r="D36" s="51" t="s">
        <v>178</v>
      </c>
      <c r="E36" s="51">
        <v>9.91</v>
      </c>
      <c r="F36" s="51">
        <v>8.42</v>
      </c>
      <c r="G36" s="51">
        <v>0</v>
      </c>
      <c r="H36" s="51">
        <v>0</v>
      </c>
      <c r="I36" s="51"/>
      <c r="J36" s="51">
        <v>0</v>
      </c>
      <c r="K36" s="51">
        <v>0</v>
      </c>
      <c r="L36" s="51">
        <v>1.5</v>
      </c>
    </row>
    <row r="37" spans="1:12" ht="30" customHeight="1" x14ac:dyDescent="0.25">
      <c r="A37" s="75" t="s">
        <v>179</v>
      </c>
      <c r="B37" s="75"/>
      <c r="C37" s="75"/>
      <c r="D37" s="51" t="s">
        <v>180</v>
      </c>
      <c r="E37" s="51">
        <v>2.2000000000000002</v>
      </c>
      <c r="F37" s="51">
        <v>2.2000000000000002</v>
      </c>
      <c r="G37" s="51">
        <v>0</v>
      </c>
      <c r="H37" s="51">
        <v>0</v>
      </c>
      <c r="I37" s="51"/>
      <c r="J37" s="51">
        <v>0</v>
      </c>
      <c r="K37" s="51">
        <v>0</v>
      </c>
      <c r="L37" s="51">
        <v>0</v>
      </c>
    </row>
    <row r="38" spans="1:12" ht="30" customHeight="1" x14ac:dyDescent="0.25">
      <c r="A38" s="75" t="s">
        <v>181</v>
      </c>
      <c r="B38" s="75"/>
      <c r="C38" s="75"/>
      <c r="D38" s="51" t="s">
        <v>182</v>
      </c>
      <c r="E38" s="51">
        <v>2.2000000000000002</v>
      </c>
      <c r="F38" s="51">
        <v>2.2000000000000002</v>
      </c>
      <c r="G38" s="51">
        <v>0</v>
      </c>
      <c r="H38" s="51">
        <v>0</v>
      </c>
      <c r="I38" s="51"/>
      <c r="J38" s="51">
        <v>0</v>
      </c>
      <c r="K38" s="51">
        <v>0</v>
      </c>
      <c r="L38" s="51">
        <v>0</v>
      </c>
    </row>
    <row r="39" spans="1:12" ht="30" customHeight="1" x14ac:dyDescent="0.25">
      <c r="A39" s="75" t="s">
        <v>183</v>
      </c>
      <c r="B39" s="75"/>
      <c r="C39" s="75"/>
      <c r="D39" s="51" t="s">
        <v>184</v>
      </c>
      <c r="E39" s="51">
        <v>34.159999999999997</v>
      </c>
      <c r="F39" s="51">
        <v>34.159999999999997</v>
      </c>
      <c r="G39" s="51">
        <v>0</v>
      </c>
      <c r="H39" s="51">
        <v>0</v>
      </c>
      <c r="I39" s="51"/>
      <c r="J39" s="51">
        <v>0</v>
      </c>
      <c r="K39" s="51">
        <v>0</v>
      </c>
      <c r="L39" s="51">
        <v>0</v>
      </c>
    </row>
    <row r="40" spans="1:12" ht="30" customHeight="1" x14ac:dyDescent="0.25">
      <c r="A40" s="75" t="s">
        <v>185</v>
      </c>
      <c r="B40" s="75"/>
      <c r="C40" s="75"/>
      <c r="D40" s="51" t="s">
        <v>186</v>
      </c>
      <c r="E40" s="51">
        <v>34.159999999999997</v>
      </c>
      <c r="F40" s="51">
        <v>34.159999999999997</v>
      </c>
      <c r="G40" s="51">
        <v>0</v>
      </c>
      <c r="H40" s="51">
        <v>0</v>
      </c>
      <c r="I40" s="51"/>
      <c r="J40" s="51">
        <v>0</v>
      </c>
      <c r="K40" s="51">
        <v>0</v>
      </c>
      <c r="L40" s="51">
        <v>0</v>
      </c>
    </row>
    <row r="41" spans="1:12" ht="30" customHeight="1" x14ac:dyDescent="0.25">
      <c r="A41" s="75" t="s">
        <v>187</v>
      </c>
      <c r="B41" s="75"/>
      <c r="C41" s="75"/>
      <c r="D41" s="51" t="s">
        <v>188</v>
      </c>
      <c r="E41" s="51">
        <v>0.36</v>
      </c>
      <c r="F41" s="51">
        <v>0</v>
      </c>
      <c r="G41" s="51">
        <v>0</v>
      </c>
      <c r="H41" s="51">
        <v>0</v>
      </c>
      <c r="I41" s="51"/>
      <c r="J41" s="51">
        <v>0</v>
      </c>
      <c r="K41" s="51">
        <v>0</v>
      </c>
      <c r="L41" s="51">
        <v>0.36</v>
      </c>
    </row>
    <row r="42" spans="1:12" ht="30" customHeight="1" x14ac:dyDescent="0.25">
      <c r="A42" s="75" t="s">
        <v>189</v>
      </c>
      <c r="B42" s="75"/>
      <c r="C42" s="75"/>
      <c r="D42" s="51" t="s">
        <v>135</v>
      </c>
      <c r="E42" s="51">
        <v>0.36</v>
      </c>
      <c r="F42" s="51">
        <v>0</v>
      </c>
      <c r="G42" s="51">
        <v>0</v>
      </c>
      <c r="H42" s="51">
        <v>0</v>
      </c>
      <c r="I42" s="51"/>
      <c r="J42" s="51">
        <v>0</v>
      </c>
      <c r="K42" s="51">
        <v>0</v>
      </c>
      <c r="L42" s="51">
        <v>0.36</v>
      </c>
    </row>
    <row r="43" spans="1:12" ht="30" customHeight="1" x14ac:dyDescent="0.25">
      <c r="A43" s="75" t="s">
        <v>190</v>
      </c>
      <c r="B43" s="75"/>
      <c r="C43" s="75"/>
      <c r="D43" s="51" t="s">
        <v>191</v>
      </c>
      <c r="E43" s="51">
        <v>7.47</v>
      </c>
      <c r="F43" s="51">
        <v>7.47</v>
      </c>
      <c r="G43" s="51">
        <v>0</v>
      </c>
      <c r="H43" s="51">
        <v>0</v>
      </c>
      <c r="I43" s="51"/>
      <c r="J43" s="51">
        <v>0</v>
      </c>
      <c r="K43" s="51">
        <v>0</v>
      </c>
      <c r="L43" s="51">
        <v>0</v>
      </c>
    </row>
    <row r="44" spans="1:12" ht="30" customHeight="1" x14ac:dyDescent="0.25">
      <c r="A44" s="75" t="s">
        <v>192</v>
      </c>
      <c r="B44" s="75"/>
      <c r="C44" s="75"/>
      <c r="D44" s="51" t="s">
        <v>191</v>
      </c>
      <c r="E44" s="51">
        <v>7.47</v>
      </c>
      <c r="F44" s="51">
        <v>7.47</v>
      </c>
      <c r="G44" s="51">
        <v>0</v>
      </c>
      <c r="H44" s="51">
        <v>0</v>
      </c>
      <c r="I44" s="51"/>
      <c r="J44" s="51">
        <v>0</v>
      </c>
      <c r="K44" s="51">
        <v>0</v>
      </c>
      <c r="L44" s="51">
        <v>0</v>
      </c>
    </row>
    <row r="45" spans="1:12" ht="30" customHeight="1" x14ac:dyDescent="0.25">
      <c r="A45" s="75" t="s">
        <v>193</v>
      </c>
      <c r="B45" s="75"/>
      <c r="C45" s="75"/>
      <c r="D45" s="51" t="s">
        <v>194</v>
      </c>
      <c r="E45" s="51">
        <v>123.54</v>
      </c>
      <c r="F45" s="51">
        <v>118.71</v>
      </c>
      <c r="G45" s="51">
        <v>0</v>
      </c>
      <c r="H45" s="51">
        <v>0</v>
      </c>
      <c r="I45" s="51"/>
      <c r="J45" s="51">
        <v>0</v>
      </c>
      <c r="K45" s="51">
        <v>0</v>
      </c>
      <c r="L45" s="51">
        <v>4.83</v>
      </c>
    </row>
    <row r="46" spans="1:12" ht="30" customHeight="1" x14ac:dyDescent="0.25">
      <c r="A46" s="75" t="s">
        <v>195</v>
      </c>
      <c r="B46" s="75"/>
      <c r="C46" s="75"/>
      <c r="D46" s="51" t="s">
        <v>196</v>
      </c>
      <c r="E46" s="51">
        <v>14.12</v>
      </c>
      <c r="F46" s="51">
        <v>13.81</v>
      </c>
      <c r="G46" s="51">
        <v>0</v>
      </c>
      <c r="H46" s="51">
        <v>0</v>
      </c>
      <c r="I46" s="51"/>
      <c r="J46" s="51">
        <v>0</v>
      </c>
      <c r="K46" s="51">
        <v>0</v>
      </c>
      <c r="L46" s="51">
        <v>0.31</v>
      </c>
    </row>
    <row r="47" spans="1:12" ht="30" customHeight="1" x14ac:dyDescent="0.25">
      <c r="A47" s="75" t="s">
        <v>197</v>
      </c>
      <c r="B47" s="75"/>
      <c r="C47" s="75"/>
      <c r="D47" s="51" t="s">
        <v>135</v>
      </c>
      <c r="E47" s="51">
        <v>14.12</v>
      </c>
      <c r="F47" s="51">
        <v>13.81</v>
      </c>
      <c r="G47" s="51">
        <v>0</v>
      </c>
      <c r="H47" s="51">
        <v>0</v>
      </c>
      <c r="I47" s="51"/>
      <c r="J47" s="51">
        <v>0</v>
      </c>
      <c r="K47" s="51">
        <v>0</v>
      </c>
      <c r="L47" s="51">
        <v>0.31</v>
      </c>
    </row>
    <row r="48" spans="1:12" ht="30" customHeight="1" x14ac:dyDescent="0.25">
      <c r="A48" s="75" t="s">
        <v>198</v>
      </c>
      <c r="B48" s="75"/>
      <c r="C48" s="75"/>
      <c r="D48" s="51" t="s">
        <v>199</v>
      </c>
      <c r="E48" s="51">
        <v>109.42</v>
      </c>
      <c r="F48" s="51">
        <v>104.9</v>
      </c>
      <c r="G48" s="51">
        <v>0</v>
      </c>
      <c r="H48" s="51">
        <v>0</v>
      </c>
      <c r="I48" s="51"/>
      <c r="J48" s="51">
        <v>0</v>
      </c>
      <c r="K48" s="51">
        <v>0</v>
      </c>
      <c r="L48" s="51">
        <v>4.5199999999999996</v>
      </c>
    </row>
    <row r="49" spans="1:12" ht="30" customHeight="1" x14ac:dyDescent="0.25">
      <c r="A49" s="75" t="s">
        <v>200</v>
      </c>
      <c r="B49" s="75"/>
      <c r="C49" s="75"/>
      <c r="D49" s="51" t="s">
        <v>201</v>
      </c>
      <c r="E49" s="51">
        <v>28.14</v>
      </c>
      <c r="F49" s="51">
        <v>28.14</v>
      </c>
      <c r="G49" s="51">
        <v>0</v>
      </c>
      <c r="H49" s="51">
        <v>0</v>
      </c>
      <c r="I49" s="51"/>
      <c r="J49" s="51">
        <v>0</v>
      </c>
      <c r="K49" s="51">
        <v>0</v>
      </c>
      <c r="L49" s="51">
        <v>0</v>
      </c>
    </row>
    <row r="50" spans="1:12" ht="30" customHeight="1" x14ac:dyDescent="0.25">
      <c r="A50" s="75" t="s">
        <v>202</v>
      </c>
      <c r="B50" s="75"/>
      <c r="C50" s="75"/>
      <c r="D50" s="51" t="s">
        <v>203</v>
      </c>
      <c r="E50" s="51">
        <v>29.98</v>
      </c>
      <c r="F50" s="51">
        <v>29.28</v>
      </c>
      <c r="G50" s="51">
        <v>0</v>
      </c>
      <c r="H50" s="51">
        <v>0</v>
      </c>
      <c r="I50" s="51"/>
      <c r="J50" s="51">
        <v>0</v>
      </c>
      <c r="K50" s="51">
        <v>0</v>
      </c>
      <c r="L50" s="51">
        <v>0.71</v>
      </c>
    </row>
    <row r="51" spans="1:12" ht="30" customHeight="1" x14ac:dyDescent="0.25">
      <c r="A51" s="75" t="s">
        <v>204</v>
      </c>
      <c r="B51" s="75"/>
      <c r="C51" s="75"/>
      <c r="D51" s="51" t="s">
        <v>205</v>
      </c>
      <c r="E51" s="51">
        <v>42.32</v>
      </c>
      <c r="F51" s="51">
        <v>42.32</v>
      </c>
      <c r="G51" s="51">
        <v>0</v>
      </c>
      <c r="H51" s="51">
        <v>0</v>
      </c>
      <c r="I51" s="51"/>
      <c r="J51" s="51">
        <v>0</v>
      </c>
      <c r="K51" s="51">
        <v>0</v>
      </c>
      <c r="L51" s="51">
        <v>0</v>
      </c>
    </row>
    <row r="52" spans="1:12" ht="30" customHeight="1" x14ac:dyDescent="0.25">
      <c r="A52" s="75" t="s">
        <v>206</v>
      </c>
      <c r="B52" s="75"/>
      <c r="C52" s="75"/>
      <c r="D52" s="51" t="s">
        <v>207</v>
      </c>
      <c r="E52" s="51">
        <v>8.9700000000000006</v>
      </c>
      <c r="F52" s="51">
        <v>5.17</v>
      </c>
      <c r="G52" s="51">
        <v>0</v>
      </c>
      <c r="H52" s="51">
        <v>0</v>
      </c>
      <c r="I52" s="51"/>
      <c r="J52" s="51">
        <v>0</v>
      </c>
      <c r="K52" s="51">
        <v>0</v>
      </c>
      <c r="L52" s="51">
        <v>3.81</v>
      </c>
    </row>
    <row r="53" spans="1:12" ht="30" customHeight="1" x14ac:dyDescent="0.25">
      <c r="A53" s="75" t="s">
        <v>208</v>
      </c>
      <c r="B53" s="75"/>
      <c r="C53" s="75"/>
      <c r="D53" s="51" t="s">
        <v>209</v>
      </c>
      <c r="E53" s="51">
        <v>130.91</v>
      </c>
      <c r="F53" s="51">
        <v>32.01</v>
      </c>
      <c r="G53" s="51">
        <v>0</v>
      </c>
      <c r="H53" s="51">
        <v>0</v>
      </c>
      <c r="I53" s="51"/>
      <c r="J53" s="51">
        <v>0</v>
      </c>
      <c r="K53" s="51">
        <v>0</v>
      </c>
      <c r="L53" s="51">
        <v>98.91</v>
      </c>
    </row>
    <row r="54" spans="1:12" ht="30" customHeight="1" x14ac:dyDescent="0.25">
      <c r="A54" s="75" t="s">
        <v>210</v>
      </c>
      <c r="B54" s="75"/>
      <c r="C54" s="75"/>
      <c r="D54" s="51" t="s">
        <v>211</v>
      </c>
      <c r="E54" s="51">
        <v>124.91</v>
      </c>
      <c r="F54" s="51">
        <v>26.01</v>
      </c>
      <c r="G54" s="51">
        <v>0</v>
      </c>
      <c r="H54" s="51">
        <v>0</v>
      </c>
      <c r="I54" s="51"/>
      <c r="J54" s="51">
        <v>0</v>
      </c>
      <c r="K54" s="51">
        <v>0</v>
      </c>
      <c r="L54" s="51">
        <v>98.91</v>
      </c>
    </row>
    <row r="55" spans="1:12" ht="30" customHeight="1" x14ac:dyDescent="0.25">
      <c r="A55" s="75" t="s">
        <v>212</v>
      </c>
      <c r="B55" s="75"/>
      <c r="C55" s="75"/>
      <c r="D55" s="51" t="s">
        <v>213</v>
      </c>
      <c r="E55" s="51">
        <v>124.91</v>
      </c>
      <c r="F55" s="51">
        <v>26.01</v>
      </c>
      <c r="G55" s="51">
        <v>0</v>
      </c>
      <c r="H55" s="51">
        <v>0</v>
      </c>
      <c r="I55" s="51"/>
      <c r="J55" s="51">
        <v>0</v>
      </c>
      <c r="K55" s="51">
        <v>0</v>
      </c>
      <c r="L55" s="51">
        <v>98.91</v>
      </c>
    </row>
    <row r="56" spans="1:12" ht="30" customHeight="1" x14ac:dyDescent="0.25">
      <c r="A56" s="75" t="s">
        <v>214</v>
      </c>
      <c r="B56" s="75"/>
      <c r="C56" s="75"/>
      <c r="D56" s="51" t="s">
        <v>215</v>
      </c>
      <c r="E56" s="51">
        <v>6</v>
      </c>
      <c r="F56" s="51">
        <v>6</v>
      </c>
      <c r="G56" s="51">
        <v>0</v>
      </c>
      <c r="H56" s="51">
        <v>0</v>
      </c>
      <c r="I56" s="51"/>
      <c r="J56" s="51">
        <v>0</v>
      </c>
      <c r="K56" s="51">
        <v>0</v>
      </c>
      <c r="L56" s="51">
        <v>0</v>
      </c>
    </row>
    <row r="57" spans="1:12" ht="30" customHeight="1" x14ac:dyDescent="0.25">
      <c r="A57" s="75" t="s">
        <v>216</v>
      </c>
      <c r="B57" s="75"/>
      <c r="C57" s="75"/>
      <c r="D57" s="51" t="s">
        <v>217</v>
      </c>
      <c r="E57" s="51">
        <v>6</v>
      </c>
      <c r="F57" s="51">
        <v>6</v>
      </c>
      <c r="G57" s="51">
        <v>0</v>
      </c>
      <c r="H57" s="51">
        <v>0</v>
      </c>
      <c r="I57" s="51"/>
      <c r="J57" s="51">
        <v>0</v>
      </c>
      <c r="K57" s="51">
        <v>0</v>
      </c>
      <c r="L57" s="51">
        <v>0</v>
      </c>
    </row>
    <row r="58" spans="1:12" ht="30" customHeight="1" x14ac:dyDescent="0.25">
      <c r="A58" s="75" t="s">
        <v>218</v>
      </c>
      <c r="B58" s="75"/>
      <c r="C58" s="75"/>
      <c r="D58" s="51" t="s">
        <v>219</v>
      </c>
      <c r="E58" s="67">
        <v>1458.02</v>
      </c>
      <c r="F58" s="67">
        <v>1299.6099999999999</v>
      </c>
      <c r="G58" s="51">
        <v>0</v>
      </c>
      <c r="H58" s="51">
        <v>0</v>
      </c>
      <c r="I58" s="51"/>
      <c r="J58" s="51">
        <v>0</v>
      </c>
      <c r="K58" s="51">
        <v>0</v>
      </c>
      <c r="L58" s="51">
        <v>158.41999999999999</v>
      </c>
    </row>
    <row r="59" spans="1:12" ht="30" customHeight="1" x14ac:dyDescent="0.25">
      <c r="A59" s="75" t="s">
        <v>220</v>
      </c>
      <c r="B59" s="75"/>
      <c r="C59" s="75"/>
      <c r="D59" s="51" t="s">
        <v>221</v>
      </c>
      <c r="E59" s="51">
        <v>447.01</v>
      </c>
      <c r="F59" s="51">
        <v>414.25</v>
      </c>
      <c r="G59" s="51">
        <v>0</v>
      </c>
      <c r="H59" s="51">
        <v>0</v>
      </c>
      <c r="I59" s="51"/>
      <c r="J59" s="51">
        <v>0</v>
      </c>
      <c r="K59" s="51">
        <v>0</v>
      </c>
      <c r="L59" s="51">
        <v>32.76</v>
      </c>
    </row>
    <row r="60" spans="1:12" ht="30" customHeight="1" x14ac:dyDescent="0.25">
      <c r="A60" s="75" t="s">
        <v>222</v>
      </c>
      <c r="B60" s="75"/>
      <c r="C60" s="75"/>
      <c r="D60" s="51" t="s">
        <v>223</v>
      </c>
      <c r="E60" s="51">
        <v>322.13</v>
      </c>
      <c r="F60" s="51">
        <v>289.37</v>
      </c>
      <c r="G60" s="51">
        <v>0</v>
      </c>
      <c r="H60" s="51">
        <v>0</v>
      </c>
      <c r="I60" s="51"/>
      <c r="J60" s="51">
        <v>0</v>
      </c>
      <c r="K60" s="51">
        <v>0</v>
      </c>
      <c r="L60" s="51">
        <v>32.76</v>
      </c>
    </row>
    <row r="61" spans="1:12" ht="30" customHeight="1" x14ac:dyDescent="0.25">
      <c r="A61" s="75" t="s">
        <v>224</v>
      </c>
      <c r="B61" s="75"/>
      <c r="C61" s="75"/>
      <c r="D61" s="51" t="s">
        <v>225</v>
      </c>
      <c r="E61" s="51">
        <v>124.88</v>
      </c>
      <c r="F61" s="51">
        <v>124.88</v>
      </c>
      <c r="G61" s="51">
        <v>0</v>
      </c>
      <c r="H61" s="51">
        <v>0</v>
      </c>
      <c r="I61" s="51"/>
      <c r="J61" s="51">
        <v>0</v>
      </c>
      <c r="K61" s="51">
        <v>0</v>
      </c>
      <c r="L61" s="51">
        <v>0</v>
      </c>
    </row>
    <row r="62" spans="1:12" ht="30" customHeight="1" x14ac:dyDescent="0.25">
      <c r="A62" s="75" t="s">
        <v>226</v>
      </c>
      <c r="B62" s="75"/>
      <c r="C62" s="75"/>
      <c r="D62" s="51" t="s">
        <v>227</v>
      </c>
      <c r="E62" s="51">
        <v>169.65</v>
      </c>
      <c r="F62" s="51">
        <v>124.54</v>
      </c>
      <c r="G62" s="51">
        <v>0</v>
      </c>
      <c r="H62" s="51">
        <v>0</v>
      </c>
      <c r="I62" s="51"/>
      <c r="J62" s="51">
        <v>0</v>
      </c>
      <c r="K62" s="51">
        <v>0</v>
      </c>
      <c r="L62" s="51">
        <v>45.11</v>
      </c>
    </row>
    <row r="63" spans="1:12" ht="30" customHeight="1" x14ac:dyDescent="0.25">
      <c r="A63" s="75" t="s">
        <v>228</v>
      </c>
      <c r="B63" s="75"/>
      <c r="C63" s="75"/>
      <c r="D63" s="51" t="s">
        <v>229</v>
      </c>
      <c r="E63" s="51">
        <v>155.15</v>
      </c>
      <c r="F63" s="51">
        <v>110.04</v>
      </c>
      <c r="G63" s="51">
        <v>0</v>
      </c>
      <c r="H63" s="51">
        <v>0</v>
      </c>
      <c r="I63" s="51"/>
      <c r="J63" s="51">
        <v>0</v>
      </c>
      <c r="K63" s="51">
        <v>0</v>
      </c>
      <c r="L63" s="51">
        <v>45.11</v>
      </c>
    </row>
    <row r="64" spans="1:12" ht="30" customHeight="1" x14ac:dyDescent="0.25">
      <c r="A64" s="75" t="s">
        <v>230</v>
      </c>
      <c r="B64" s="75"/>
      <c r="C64" s="75"/>
      <c r="D64" s="51" t="s">
        <v>231</v>
      </c>
      <c r="E64" s="51">
        <v>9.5</v>
      </c>
      <c r="F64" s="51">
        <v>9.5</v>
      </c>
      <c r="G64" s="51">
        <v>0</v>
      </c>
      <c r="H64" s="51">
        <v>0</v>
      </c>
      <c r="I64" s="51"/>
      <c r="J64" s="51">
        <v>0</v>
      </c>
      <c r="K64" s="51">
        <v>0</v>
      </c>
      <c r="L64" s="51">
        <v>0</v>
      </c>
    </row>
    <row r="65" spans="1:12" ht="30" customHeight="1" x14ac:dyDescent="0.25">
      <c r="A65" s="75" t="s">
        <v>232</v>
      </c>
      <c r="B65" s="75"/>
      <c r="C65" s="75"/>
      <c r="D65" s="51" t="s">
        <v>233</v>
      </c>
      <c r="E65" s="51">
        <v>5</v>
      </c>
      <c r="F65" s="51">
        <v>5</v>
      </c>
      <c r="G65" s="51">
        <v>0</v>
      </c>
      <c r="H65" s="51">
        <v>0</v>
      </c>
      <c r="I65" s="51"/>
      <c r="J65" s="51">
        <v>0</v>
      </c>
      <c r="K65" s="51">
        <v>0</v>
      </c>
      <c r="L65" s="51">
        <v>0</v>
      </c>
    </row>
    <row r="66" spans="1:12" ht="30" customHeight="1" x14ac:dyDescent="0.25">
      <c r="A66" s="75" t="s">
        <v>234</v>
      </c>
      <c r="B66" s="75"/>
      <c r="C66" s="75"/>
      <c r="D66" s="51" t="s">
        <v>235</v>
      </c>
      <c r="E66" s="51">
        <v>144.44</v>
      </c>
      <c r="F66" s="51">
        <v>66.900000000000006</v>
      </c>
      <c r="G66" s="51">
        <v>0</v>
      </c>
      <c r="H66" s="51">
        <v>0</v>
      </c>
      <c r="I66" s="51"/>
      <c r="J66" s="51">
        <v>0</v>
      </c>
      <c r="K66" s="51">
        <v>0</v>
      </c>
      <c r="L66" s="51">
        <v>77.540000000000006</v>
      </c>
    </row>
    <row r="67" spans="1:12" ht="30" customHeight="1" x14ac:dyDescent="0.25">
      <c r="A67" s="75" t="s">
        <v>236</v>
      </c>
      <c r="B67" s="75"/>
      <c r="C67" s="75"/>
      <c r="D67" s="51" t="s">
        <v>237</v>
      </c>
      <c r="E67" s="51">
        <v>144.44</v>
      </c>
      <c r="F67" s="51">
        <v>66.900000000000006</v>
      </c>
      <c r="G67" s="51">
        <v>0</v>
      </c>
      <c r="H67" s="51">
        <v>0</v>
      </c>
      <c r="I67" s="51"/>
      <c r="J67" s="51">
        <v>0</v>
      </c>
      <c r="K67" s="51">
        <v>0</v>
      </c>
      <c r="L67" s="51">
        <v>77.540000000000006</v>
      </c>
    </row>
    <row r="68" spans="1:12" ht="30" customHeight="1" x14ac:dyDescent="0.25">
      <c r="A68" s="75" t="s">
        <v>238</v>
      </c>
      <c r="B68" s="75"/>
      <c r="C68" s="75"/>
      <c r="D68" s="51" t="s">
        <v>239</v>
      </c>
      <c r="E68" s="51">
        <v>219.74</v>
      </c>
      <c r="F68" s="51">
        <v>216.74</v>
      </c>
      <c r="G68" s="51">
        <v>0</v>
      </c>
      <c r="H68" s="51">
        <v>0</v>
      </c>
      <c r="I68" s="51"/>
      <c r="J68" s="51">
        <v>0</v>
      </c>
      <c r="K68" s="51">
        <v>0</v>
      </c>
      <c r="L68" s="51">
        <v>3</v>
      </c>
    </row>
    <row r="69" spans="1:12" ht="30" customHeight="1" x14ac:dyDescent="0.25">
      <c r="A69" s="75" t="s">
        <v>240</v>
      </c>
      <c r="B69" s="75"/>
      <c r="C69" s="75"/>
      <c r="D69" s="51" t="s">
        <v>241</v>
      </c>
      <c r="E69" s="51">
        <v>30</v>
      </c>
      <c r="F69" s="51">
        <v>30</v>
      </c>
      <c r="G69" s="51">
        <v>0</v>
      </c>
      <c r="H69" s="51">
        <v>0</v>
      </c>
      <c r="I69" s="51"/>
      <c r="J69" s="51">
        <v>0</v>
      </c>
      <c r="K69" s="51">
        <v>0</v>
      </c>
      <c r="L69" s="51">
        <v>0</v>
      </c>
    </row>
    <row r="70" spans="1:12" ht="30" customHeight="1" x14ac:dyDescent="0.25">
      <c r="A70" s="75" t="s">
        <v>242</v>
      </c>
      <c r="B70" s="75"/>
      <c r="C70" s="75"/>
      <c r="D70" s="51" t="s">
        <v>243</v>
      </c>
      <c r="E70" s="51">
        <v>135.33000000000001</v>
      </c>
      <c r="F70" s="51">
        <v>135.33000000000001</v>
      </c>
      <c r="G70" s="51">
        <v>0</v>
      </c>
      <c r="H70" s="51">
        <v>0</v>
      </c>
      <c r="I70" s="51"/>
      <c r="J70" s="51">
        <v>0</v>
      </c>
      <c r="K70" s="51">
        <v>0</v>
      </c>
      <c r="L70" s="51">
        <v>0</v>
      </c>
    </row>
    <row r="71" spans="1:12" ht="30" customHeight="1" x14ac:dyDescent="0.25">
      <c r="A71" s="75" t="s">
        <v>244</v>
      </c>
      <c r="B71" s="75"/>
      <c r="C71" s="75"/>
      <c r="D71" s="51" t="s">
        <v>245</v>
      </c>
      <c r="E71" s="51">
        <v>54.42</v>
      </c>
      <c r="F71" s="51">
        <v>51.42</v>
      </c>
      <c r="G71" s="51">
        <v>0</v>
      </c>
      <c r="H71" s="51">
        <v>0</v>
      </c>
      <c r="I71" s="51"/>
      <c r="J71" s="51">
        <v>0</v>
      </c>
      <c r="K71" s="51">
        <v>0</v>
      </c>
      <c r="L71" s="51">
        <v>3</v>
      </c>
    </row>
    <row r="72" spans="1:12" ht="30" customHeight="1" x14ac:dyDescent="0.25">
      <c r="A72" s="75" t="s">
        <v>246</v>
      </c>
      <c r="B72" s="75"/>
      <c r="C72" s="75"/>
      <c r="D72" s="51" t="s">
        <v>247</v>
      </c>
      <c r="E72" s="51">
        <v>477.18</v>
      </c>
      <c r="F72" s="51">
        <v>477.18</v>
      </c>
      <c r="G72" s="51">
        <v>0</v>
      </c>
      <c r="H72" s="51">
        <v>0</v>
      </c>
      <c r="I72" s="51"/>
      <c r="J72" s="51">
        <v>0</v>
      </c>
      <c r="K72" s="51">
        <v>0</v>
      </c>
      <c r="L72" s="51">
        <v>0</v>
      </c>
    </row>
    <row r="73" spans="1:12" ht="30" customHeight="1" x14ac:dyDescent="0.25">
      <c r="A73" s="75" t="s">
        <v>248</v>
      </c>
      <c r="B73" s="75"/>
      <c r="C73" s="75"/>
      <c r="D73" s="51" t="s">
        <v>249</v>
      </c>
      <c r="E73" s="51">
        <v>333.65</v>
      </c>
      <c r="F73" s="51">
        <v>333.65</v>
      </c>
      <c r="G73" s="51">
        <v>0</v>
      </c>
      <c r="H73" s="51">
        <v>0</v>
      </c>
      <c r="I73" s="51"/>
      <c r="J73" s="51">
        <v>0</v>
      </c>
      <c r="K73" s="51">
        <v>0</v>
      </c>
      <c r="L73" s="51">
        <v>0</v>
      </c>
    </row>
    <row r="74" spans="1:12" ht="30" customHeight="1" x14ac:dyDescent="0.25">
      <c r="A74" s="75" t="s">
        <v>250</v>
      </c>
      <c r="B74" s="75"/>
      <c r="C74" s="75"/>
      <c r="D74" s="51" t="s">
        <v>251</v>
      </c>
      <c r="E74" s="51">
        <v>143.53</v>
      </c>
      <c r="F74" s="51">
        <v>143.53</v>
      </c>
      <c r="G74" s="51">
        <v>0</v>
      </c>
      <c r="H74" s="51">
        <v>0</v>
      </c>
      <c r="I74" s="51"/>
      <c r="J74" s="51">
        <v>0</v>
      </c>
      <c r="K74" s="51">
        <v>0</v>
      </c>
      <c r="L74" s="51">
        <v>0</v>
      </c>
    </row>
    <row r="75" spans="1:12" ht="30" customHeight="1" x14ac:dyDescent="0.25">
      <c r="A75" s="75" t="s">
        <v>252</v>
      </c>
      <c r="B75" s="75"/>
      <c r="C75" s="75"/>
      <c r="D75" s="51" t="s">
        <v>253</v>
      </c>
      <c r="E75" s="51">
        <v>137.79</v>
      </c>
      <c r="F75" s="51">
        <v>137.79</v>
      </c>
      <c r="G75" s="51">
        <v>0</v>
      </c>
      <c r="H75" s="51">
        <v>0</v>
      </c>
      <c r="I75" s="51"/>
      <c r="J75" s="51">
        <v>0</v>
      </c>
      <c r="K75" s="51">
        <v>0</v>
      </c>
      <c r="L75" s="51">
        <v>0</v>
      </c>
    </row>
    <row r="76" spans="1:12" ht="30" customHeight="1" x14ac:dyDescent="0.25">
      <c r="A76" s="75" t="s">
        <v>254</v>
      </c>
      <c r="B76" s="75"/>
      <c r="C76" s="75"/>
      <c r="D76" s="51" t="s">
        <v>255</v>
      </c>
      <c r="E76" s="51">
        <v>132.79</v>
      </c>
      <c r="F76" s="51">
        <v>132.79</v>
      </c>
      <c r="G76" s="51">
        <v>0</v>
      </c>
      <c r="H76" s="51">
        <v>0</v>
      </c>
      <c r="I76" s="51"/>
      <c r="J76" s="51">
        <v>0</v>
      </c>
      <c r="K76" s="51">
        <v>0</v>
      </c>
      <c r="L76" s="51">
        <v>0</v>
      </c>
    </row>
    <row r="77" spans="1:12" ht="30" customHeight="1" x14ac:dyDescent="0.25">
      <c r="A77" s="75" t="s">
        <v>256</v>
      </c>
      <c r="B77" s="75"/>
      <c r="C77" s="75"/>
      <c r="D77" s="51" t="s">
        <v>257</v>
      </c>
      <c r="E77" s="51">
        <v>116.09</v>
      </c>
      <c r="F77" s="51">
        <v>116.09</v>
      </c>
      <c r="G77" s="51">
        <v>0</v>
      </c>
      <c r="H77" s="51">
        <v>0</v>
      </c>
      <c r="I77" s="51"/>
      <c r="J77" s="51">
        <v>0</v>
      </c>
      <c r="K77" s="51">
        <v>0</v>
      </c>
      <c r="L77" s="51">
        <v>0</v>
      </c>
    </row>
    <row r="78" spans="1:12" ht="30" customHeight="1" x14ac:dyDescent="0.25">
      <c r="A78" s="75" t="s">
        <v>258</v>
      </c>
      <c r="B78" s="75"/>
      <c r="C78" s="75"/>
      <c r="D78" s="51" t="s">
        <v>259</v>
      </c>
      <c r="E78" s="51">
        <v>16.7</v>
      </c>
      <c r="F78" s="51">
        <v>16.7</v>
      </c>
      <c r="G78" s="51">
        <v>0</v>
      </c>
      <c r="H78" s="51">
        <v>0</v>
      </c>
      <c r="I78" s="51"/>
      <c r="J78" s="51">
        <v>0</v>
      </c>
      <c r="K78" s="51">
        <v>0</v>
      </c>
      <c r="L78" s="51">
        <v>0</v>
      </c>
    </row>
    <row r="79" spans="1:12" ht="30" customHeight="1" x14ac:dyDescent="0.25">
      <c r="A79" s="75" t="s">
        <v>260</v>
      </c>
      <c r="B79" s="75"/>
      <c r="C79" s="75"/>
      <c r="D79" s="51" t="s">
        <v>261</v>
      </c>
      <c r="E79" s="51">
        <v>5</v>
      </c>
      <c r="F79" s="51">
        <v>5</v>
      </c>
      <c r="G79" s="51">
        <v>0</v>
      </c>
      <c r="H79" s="51">
        <v>0</v>
      </c>
      <c r="I79" s="51"/>
      <c r="J79" s="51">
        <v>0</v>
      </c>
      <c r="K79" s="51">
        <v>0</v>
      </c>
      <c r="L79" s="51">
        <v>0</v>
      </c>
    </row>
    <row r="80" spans="1:12" ht="30" customHeight="1" x14ac:dyDescent="0.25">
      <c r="A80" s="75" t="s">
        <v>262</v>
      </c>
      <c r="B80" s="75"/>
      <c r="C80" s="75"/>
      <c r="D80" s="51" t="s">
        <v>261</v>
      </c>
      <c r="E80" s="51">
        <v>5</v>
      </c>
      <c r="F80" s="51">
        <v>5</v>
      </c>
      <c r="G80" s="51">
        <v>0</v>
      </c>
      <c r="H80" s="51">
        <v>0</v>
      </c>
      <c r="I80" s="51"/>
      <c r="J80" s="51">
        <v>0</v>
      </c>
      <c r="K80" s="51">
        <v>0</v>
      </c>
      <c r="L80" s="51">
        <v>0</v>
      </c>
    </row>
    <row r="81" spans="1:12" ht="30" customHeight="1" x14ac:dyDescent="0.25">
      <c r="A81" s="75" t="s">
        <v>263</v>
      </c>
      <c r="B81" s="75"/>
      <c r="C81" s="75"/>
      <c r="D81" s="51" t="s">
        <v>264</v>
      </c>
      <c r="E81" s="51">
        <v>104.7</v>
      </c>
      <c r="F81" s="51">
        <v>0</v>
      </c>
      <c r="G81" s="51">
        <v>0</v>
      </c>
      <c r="H81" s="51">
        <v>0</v>
      </c>
      <c r="I81" s="51"/>
      <c r="J81" s="51">
        <v>0</v>
      </c>
      <c r="K81" s="51">
        <v>0</v>
      </c>
      <c r="L81" s="51">
        <v>104.7</v>
      </c>
    </row>
    <row r="82" spans="1:12" ht="30" customHeight="1" x14ac:dyDescent="0.25">
      <c r="A82" s="75" t="s">
        <v>265</v>
      </c>
      <c r="B82" s="75"/>
      <c r="C82" s="75"/>
      <c r="D82" s="51" t="s">
        <v>266</v>
      </c>
      <c r="E82" s="51">
        <v>104.7</v>
      </c>
      <c r="F82" s="51">
        <v>0</v>
      </c>
      <c r="G82" s="51">
        <v>0</v>
      </c>
      <c r="H82" s="51">
        <v>0</v>
      </c>
      <c r="I82" s="51"/>
      <c r="J82" s="51">
        <v>0</v>
      </c>
      <c r="K82" s="51">
        <v>0</v>
      </c>
      <c r="L82" s="51">
        <v>104.7</v>
      </c>
    </row>
    <row r="83" spans="1:12" ht="30" customHeight="1" x14ac:dyDescent="0.25">
      <c r="A83" s="75" t="s">
        <v>267</v>
      </c>
      <c r="B83" s="75"/>
      <c r="C83" s="75"/>
      <c r="D83" s="51" t="s">
        <v>135</v>
      </c>
      <c r="E83" s="51">
        <v>37.549999999999997</v>
      </c>
      <c r="F83" s="51">
        <v>0</v>
      </c>
      <c r="G83" s="51">
        <v>0</v>
      </c>
      <c r="H83" s="51">
        <v>0</v>
      </c>
      <c r="I83" s="51"/>
      <c r="J83" s="51">
        <v>0</v>
      </c>
      <c r="K83" s="51">
        <v>0</v>
      </c>
      <c r="L83" s="51">
        <v>37.549999999999997</v>
      </c>
    </row>
    <row r="84" spans="1:12" ht="30" customHeight="1" x14ac:dyDescent="0.25">
      <c r="A84" s="75" t="s">
        <v>268</v>
      </c>
      <c r="B84" s="75"/>
      <c r="C84" s="75"/>
      <c r="D84" s="51" t="s">
        <v>269</v>
      </c>
      <c r="E84" s="51">
        <v>67.150000000000006</v>
      </c>
      <c r="F84" s="51">
        <v>0</v>
      </c>
      <c r="G84" s="51">
        <v>0</v>
      </c>
      <c r="H84" s="51">
        <v>0</v>
      </c>
      <c r="I84" s="51"/>
      <c r="J84" s="51">
        <v>0</v>
      </c>
      <c r="K84" s="51">
        <v>0</v>
      </c>
      <c r="L84" s="51">
        <v>67.150000000000006</v>
      </c>
    </row>
    <row r="85" spans="1:12" ht="30" customHeight="1" x14ac:dyDescent="0.25">
      <c r="A85" s="75" t="s">
        <v>270</v>
      </c>
      <c r="B85" s="75"/>
      <c r="C85" s="75"/>
      <c r="D85" s="51" t="s">
        <v>271</v>
      </c>
      <c r="E85" s="51">
        <v>113.83</v>
      </c>
      <c r="F85" s="51">
        <v>113.83</v>
      </c>
      <c r="G85" s="51">
        <v>0</v>
      </c>
      <c r="H85" s="51">
        <v>0</v>
      </c>
      <c r="I85" s="51"/>
      <c r="J85" s="51">
        <v>0</v>
      </c>
      <c r="K85" s="51">
        <v>0</v>
      </c>
      <c r="L85" s="51">
        <v>0</v>
      </c>
    </row>
    <row r="86" spans="1:12" ht="30" customHeight="1" x14ac:dyDescent="0.25">
      <c r="A86" s="75" t="s">
        <v>272</v>
      </c>
      <c r="B86" s="75"/>
      <c r="C86" s="75"/>
      <c r="D86" s="51" t="s">
        <v>273</v>
      </c>
      <c r="E86" s="51">
        <v>10.29</v>
      </c>
      <c r="F86" s="51">
        <v>10.29</v>
      </c>
      <c r="G86" s="51">
        <v>0</v>
      </c>
      <c r="H86" s="51">
        <v>0</v>
      </c>
      <c r="I86" s="51"/>
      <c r="J86" s="51">
        <v>0</v>
      </c>
      <c r="K86" s="51">
        <v>0</v>
      </c>
      <c r="L86" s="51">
        <v>0</v>
      </c>
    </row>
    <row r="87" spans="1:12" ht="30" customHeight="1" x14ac:dyDescent="0.25">
      <c r="A87" s="75" t="s">
        <v>274</v>
      </c>
      <c r="B87" s="75"/>
      <c r="C87" s="75"/>
      <c r="D87" s="51" t="s">
        <v>275</v>
      </c>
      <c r="E87" s="51">
        <v>10.29</v>
      </c>
      <c r="F87" s="51">
        <v>10.29</v>
      </c>
      <c r="G87" s="51">
        <v>0</v>
      </c>
      <c r="H87" s="51">
        <v>0</v>
      </c>
      <c r="I87" s="51"/>
      <c r="J87" s="51">
        <v>0</v>
      </c>
      <c r="K87" s="51">
        <v>0</v>
      </c>
      <c r="L87" s="51">
        <v>0</v>
      </c>
    </row>
    <row r="88" spans="1:12" ht="30" customHeight="1" x14ac:dyDescent="0.25">
      <c r="A88" s="75" t="s">
        <v>276</v>
      </c>
      <c r="B88" s="75"/>
      <c r="C88" s="75"/>
      <c r="D88" s="51" t="s">
        <v>277</v>
      </c>
      <c r="E88" s="51">
        <v>103.54</v>
      </c>
      <c r="F88" s="51">
        <v>103.54</v>
      </c>
      <c r="G88" s="51">
        <v>0</v>
      </c>
      <c r="H88" s="51">
        <v>0</v>
      </c>
      <c r="I88" s="51"/>
      <c r="J88" s="51">
        <v>0</v>
      </c>
      <c r="K88" s="51">
        <v>0</v>
      </c>
      <c r="L88" s="51">
        <v>0</v>
      </c>
    </row>
    <row r="89" spans="1:12" ht="30" customHeight="1" x14ac:dyDescent="0.25">
      <c r="A89" s="75" t="s">
        <v>278</v>
      </c>
      <c r="B89" s="75"/>
      <c r="C89" s="75"/>
      <c r="D89" s="51" t="s">
        <v>279</v>
      </c>
      <c r="E89" s="51">
        <v>103.54</v>
      </c>
      <c r="F89" s="51">
        <v>103.54</v>
      </c>
      <c r="G89" s="51">
        <v>0</v>
      </c>
      <c r="H89" s="51">
        <v>0</v>
      </c>
      <c r="I89" s="51"/>
      <c r="J89" s="51">
        <v>0</v>
      </c>
      <c r="K89" s="51">
        <v>0</v>
      </c>
      <c r="L89" s="51">
        <v>0</v>
      </c>
    </row>
    <row r="90" spans="1:12" ht="30" customHeight="1" x14ac:dyDescent="0.25">
      <c r="A90" s="75" t="s">
        <v>280</v>
      </c>
      <c r="B90" s="75"/>
      <c r="C90" s="75"/>
      <c r="D90" s="51" t="s">
        <v>281</v>
      </c>
      <c r="E90" s="51">
        <v>8</v>
      </c>
      <c r="F90" s="51">
        <v>8</v>
      </c>
      <c r="G90" s="51">
        <v>0</v>
      </c>
      <c r="H90" s="51">
        <v>0</v>
      </c>
      <c r="I90" s="51"/>
      <c r="J90" s="51">
        <v>0</v>
      </c>
      <c r="K90" s="51">
        <v>0</v>
      </c>
      <c r="L90" s="51">
        <v>0</v>
      </c>
    </row>
    <row r="91" spans="1:12" ht="30" customHeight="1" x14ac:dyDescent="0.25">
      <c r="A91" s="75" t="s">
        <v>282</v>
      </c>
      <c r="B91" s="75"/>
      <c r="C91" s="75"/>
      <c r="D91" s="51" t="s">
        <v>283</v>
      </c>
      <c r="E91" s="51">
        <v>8</v>
      </c>
      <c r="F91" s="51">
        <v>8</v>
      </c>
      <c r="G91" s="51">
        <v>0</v>
      </c>
      <c r="H91" s="51">
        <v>0</v>
      </c>
      <c r="I91" s="51"/>
      <c r="J91" s="51">
        <v>0</v>
      </c>
      <c r="K91" s="51">
        <v>0</v>
      </c>
      <c r="L91" s="51">
        <v>0</v>
      </c>
    </row>
    <row r="92" spans="1:12" ht="30" customHeight="1" x14ac:dyDescent="0.25">
      <c r="A92" s="75" t="s">
        <v>284</v>
      </c>
      <c r="B92" s="75"/>
      <c r="C92" s="75"/>
      <c r="D92" s="51" t="s">
        <v>285</v>
      </c>
      <c r="E92" s="51">
        <v>8</v>
      </c>
      <c r="F92" s="51">
        <v>8</v>
      </c>
      <c r="G92" s="51">
        <v>0</v>
      </c>
      <c r="H92" s="51">
        <v>0</v>
      </c>
      <c r="I92" s="51"/>
      <c r="J92" s="51">
        <v>0</v>
      </c>
      <c r="K92" s="51">
        <v>0</v>
      </c>
      <c r="L92" s="51">
        <v>0</v>
      </c>
    </row>
    <row r="93" spans="1:12" ht="30" customHeight="1" x14ac:dyDescent="0.25">
      <c r="A93" s="75" t="s">
        <v>286</v>
      </c>
      <c r="B93" s="75"/>
      <c r="C93" s="75"/>
      <c r="D93" s="75"/>
      <c r="E93" s="75"/>
      <c r="F93" s="75"/>
      <c r="G93" s="75"/>
      <c r="H93" s="75"/>
      <c r="I93" s="75"/>
      <c r="J93" s="75"/>
      <c r="K93" s="75"/>
      <c r="L93" s="75"/>
    </row>
  </sheetData>
  <mergeCells count="100">
    <mergeCell ref="J4:J7"/>
    <mergeCell ref="K4:K7"/>
    <mergeCell ref="L4:L7"/>
    <mergeCell ref="A5:C7"/>
    <mergeCell ref="A92:C92"/>
    <mergeCell ref="A93:L93"/>
    <mergeCell ref="A8:A9"/>
    <mergeCell ref="B8:B9"/>
    <mergeCell ref="C8:C9"/>
    <mergeCell ref="A87:C87"/>
    <mergeCell ref="A88:C88"/>
    <mergeCell ref="A89:C89"/>
    <mergeCell ref="A90:C90"/>
    <mergeCell ref="A91:C91"/>
    <mergeCell ref="A82:C82"/>
    <mergeCell ref="A83:C83"/>
    <mergeCell ref="A84:C84"/>
    <mergeCell ref="A85:C85"/>
    <mergeCell ref="A86:C86"/>
    <mergeCell ref="A77:C77"/>
    <mergeCell ref="A78:C78"/>
    <mergeCell ref="A79:C79"/>
    <mergeCell ref="A80:C80"/>
    <mergeCell ref="A81:C81"/>
    <mergeCell ref="A72:C72"/>
    <mergeCell ref="A73:C73"/>
    <mergeCell ref="A74:C74"/>
    <mergeCell ref="A75:C75"/>
    <mergeCell ref="A76:C76"/>
    <mergeCell ref="A67:C67"/>
    <mergeCell ref="A68:C68"/>
    <mergeCell ref="A69:C69"/>
    <mergeCell ref="A70:C70"/>
    <mergeCell ref="A71:C71"/>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3:E3"/>
    <mergeCell ref="A4:D4"/>
    <mergeCell ref="H4:I4"/>
    <mergeCell ref="A10:C10"/>
    <mergeCell ref="A11:C11"/>
    <mergeCell ref="D5:D7"/>
    <mergeCell ref="E4:E7"/>
    <mergeCell ref="F4:F7"/>
    <mergeCell ref="G4:G7"/>
    <mergeCell ref="H5:H7"/>
    <mergeCell ref="I5:I7"/>
  </mergeCells>
  <phoneticPr fontId="2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90"/>
  <sheetViews>
    <sheetView workbookViewId="0">
      <pane xSplit="4" ySplit="9" topLeftCell="E10" activePane="bottomRight" state="frozen"/>
      <selection pane="topRight"/>
      <selection pane="bottomLeft"/>
      <selection pane="bottomRight" activeCell="G9" sqref="G9"/>
    </sheetView>
  </sheetViews>
  <sheetFormatPr defaultColWidth="9" defaultRowHeight="30" customHeight="1" x14ac:dyDescent="0.25"/>
  <cols>
    <col min="1" max="3" width="3.21875" style="62" customWidth="1"/>
    <col min="4" max="4" width="32.77734375" style="62" customWidth="1"/>
    <col min="5" max="10" width="18.77734375" style="62" customWidth="1"/>
    <col min="11" max="16384" width="9" style="62"/>
  </cols>
  <sheetData>
    <row r="1" spans="1:10" ht="30" customHeight="1" x14ac:dyDescent="0.25">
      <c r="A1" s="76" t="s">
        <v>287</v>
      </c>
      <c r="B1" s="76"/>
      <c r="C1" s="76"/>
      <c r="D1" s="76"/>
      <c r="E1" s="76"/>
      <c r="F1" s="76"/>
      <c r="G1" s="76"/>
      <c r="H1" s="76"/>
      <c r="I1" s="76"/>
      <c r="J1" s="76"/>
    </row>
    <row r="2" spans="1:10" ht="30" customHeight="1" x14ac:dyDescent="0.25">
      <c r="J2" s="68" t="s">
        <v>288</v>
      </c>
    </row>
    <row r="3" spans="1:10" ht="30" customHeight="1" x14ac:dyDescent="0.25">
      <c r="A3" s="73" t="s">
        <v>2</v>
      </c>
      <c r="B3" s="73"/>
      <c r="C3" s="73"/>
      <c r="D3" s="73"/>
      <c r="J3" s="68" t="s">
        <v>3</v>
      </c>
    </row>
    <row r="4" spans="1:10" ht="30" customHeight="1" x14ac:dyDescent="0.25">
      <c r="A4" s="74" t="s">
        <v>6</v>
      </c>
      <c r="B4" s="74"/>
      <c r="C4" s="74"/>
      <c r="D4" s="74"/>
      <c r="E4" s="74" t="s">
        <v>99</v>
      </c>
      <c r="F4" s="74" t="s">
        <v>289</v>
      </c>
      <c r="G4" s="74" t="s">
        <v>290</v>
      </c>
      <c r="H4" s="74" t="s">
        <v>291</v>
      </c>
      <c r="I4" s="74" t="s">
        <v>292</v>
      </c>
      <c r="J4" s="74" t="s">
        <v>293</v>
      </c>
    </row>
    <row r="5" spans="1:10" ht="30" customHeight="1" x14ac:dyDescent="0.25">
      <c r="A5" s="74" t="s">
        <v>122</v>
      </c>
      <c r="B5" s="74"/>
      <c r="C5" s="74"/>
      <c r="D5" s="74" t="s">
        <v>123</v>
      </c>
      <c r="E5" s="74"/>
      <c r="F5" s="74"/>
      <c r="G5" s="74"/>
      <c r="H5" s="74"/>
      <c r="I5" s="74"/>
      <c r="J5" s="74"/>
    </row>
    <row r="6" spans="1:10" ht="30" customHeight="1" x14ac:dyDescent="0.25">
      <c r="A6" s="74"/>
      <c r="B6" s="74"/>
      <c r="C6" s="74"/>
      <c r="D6" s="74"/>
      <c r="E6" s="74"/>
      <c r="F6" s="74"/>
      <c r="G6" s="74"/>
      <c r="H6" s="74"/>
      <c r="I6" s="74"/>
      <c r="J6" s="74"/>
    </row>
    <row r="7" spans="1:10" ht="30" customHeight="1" x14ac:dyDescent="0.25">
      <c r="A7" s="74"/>
      <c r="B7" s="74"/>
      <c r="C7" s="74"/>
      <c r="D7" s="74"/>
      <c r="E7" s="74"/>
      <c r="F7" s="74"/>
      <c r="G7" s="74"/>
      <c r="H7" s="74"/>
      <c r="I7" s="74"/>
      <c r="J7" s="74"/>
    </row>
    <row r="8" spans="1:10" ht="30" customHeight="1" x14ac:dyDescent="0.25">
      <c r="A8" s="74" t="s">
        <v>126</v>
      </c>
      <c r="B8" s="74" t="s">
        <v>127</v>
      </c>
      <c r="C8" s="74" t="s">
        <v>128</v>
      </c>
      <c r="D8" s="49" t="s">
        <v>10</v>
      </c>
      <c r="E8" s="49" t="s">
        <v>11</v>
      </c>
      <c r="F8" s="49" t="s">
        <v>12</v>
      </c>
      <c r="G8" s="49" t="s">
        <v>20</v>
      </c>
      <c r="H8" s="49" t="s">
        <v>24</v>
      </c>
      <c r="I8" s="49" t="s">
        <v>28</v>
      </c>
      <c r="J8" s="49" t="s">
        <v>32</v>
      </c>
    </row>
    <row r="9" spans="1:10" ht="30" customHeight="1" x14ac:dyDescent="0.25">
      <c r="A9" s="74"/>
      <c r="B9" s="74"/>
      <c r="C9" s="74"/>
      <c r="D9" s="49" t="s">
        <v>129</v>
      </c>
      <c r="E9" s="67">
        <f>E10+E20+E23+E28+E42+E50+E55+E72+E78+E82+E87</f>
        <v>2984.15</v>
      </c>
      <c r="F9" s="67">
        <f>F10+F20+F23+F28+F42+F50+F55+F72+F78+F82+F87</f>
        <v>2449.71</v>
      </c>
      <c r="G9" s="67">
        <f>G10+G20+G23+G28+G42+G50+G55+G72+G78+G82+G87</f>
        <v>534.44000000000005</v>
      </c>
      <c r="H9" s="51"/>
      <c r="I9" s="51"/>
      <c r="J9" s="51"/>
    </row>
    <row r="10" spans="1:10" ht="30" customHeight="1" x14ac:dyDescent="0.25">
      <c r="A10" s="75" t="s">
        <v>130</v>
      </c>
      <c r="B10" s="75"/>
      <c r="C10" s="75"/>
      <c r="D10" s="51" t="s">
        <v>131</v>
      </c>
      <c r="E10" s="51">
        <f>F10+G10</f>
        <v>696.83</v>
      </c>
      <c r="F10" s="51">
        <v>684.79</v>
      </c>
      <c r="G10" s="51">
        <v>12.04</v>
      </c>
      <c r="H10" s="51"/>
      <c r="I10" s="51"/>
      <c r="J10" s="51"/>
    </row>
    <row r="11" spans="1:10" ht="30" customHeight="1" x14ac:dyDescent="0.25">
      <c r="A11" s="75" t="s">
        <v>132</v>
      </c>
      <c r="B11" s="75"/>
      <c r="C11" s="75"/>
      <c r="D11" s="51" t="s">
        <v>133</v>
      </c>
      <c r="E11" s="51">
        <f t="shared" ref="E11:E42" si="0">F11+G11</f>
        <v>34.299999999999997</v>
      </c>
      <c r="F11" s="51">
        <v>34.299999999999997</v>
      </c>
      <c r="G11" s="51"/>
      <c r="H11" s="51"/>
      <c r="I11" s="51"/>
      <c r="J11" s="51"/>
    </row>
    <row r="12" spans="1:10" ht="30" customHeight="1" x14ac:dyDescent="0.25">
      <c r="A12" s="75" t="s">
        <v>134</v>
      </c>
      <c r="B12" s="75"/>
      <c r="C12" s="75"/>
      <c r="D12" s="51" t="s">
        <v>135</v>
      </c>
      <c r="E12" s="51">
        <f t="shared" si="0"/>
        <v>34.299999999999997</v>
      </c>
      <c r="F12" s="51">
        <v>34.299999999999997</v>
      </c>
      <c r="G12" s="51"/>
      <c r="H12" s="51"/>
      <c r="I12" s="51"/>
      <c r="J12" s="51"/>
    </row>
    <row r="13" spans="1:10" ht="30" customHeight="1" x14ac:dyDescent="0.25">
      <c r="A13" s="75" t="s">
        <v>136</v>
      </c>
      <c r="B13" s="75"/>
      <c r="C13" s="75"/>
      <c r="D13" s="51" t="s">
        <v>137</v>
      </c>
      <c r="E13" s="51">
        <f t="shared" si="0"/>
        <v>555.96</v>
      </c>
      <c r="F13" s="51">
        <v>555.96</v>
      </c>
      <c r="G13" s="51"/>
      <c r="H13" s="51"/>
      <c r="I13" s="51"/>
      <c r="J13" s="51"/>
    </row>
    <row r="14" spans="1:10" ht="30" customHeight="1" x14ac:dyDescent="0.25">
      <c r="A14" s="75" t="s">
        <v>138</v>
      </c>
      <c r="B14" s="75"/>
      <c r="C14" s="75"/>
      <c r="D14" s="51" t="s">
        <v>135</v>
      </c>
      <c r="E14" s="51">
        <f t="shared" si="0"/>
        <v>555.96</v>
      </c>
      <c r="F14" s="51">
        <v>555.96</v>
      </c>
      <c r="G14" s="51"/>
      <c r="H14" s="51"/>
      <c r="I14" s="51"/>
      <c r="J14" s="51"/>
    </row>
    <row r="15" spans="1:10" ht="30" customHeight="1" x14ac:dyDescent="0.25">
      <c r="A15" s="75" t="s">
        <v>139</v>
      </c>
      <c r="B15" s="75"/>
      <c r="C15" s="75"/>
      <c r="D15" s="51" t="s">
        <v>140</v>
      </c>
      <c r="E15" s="51">
        <f t="shared" si="0"/>
        <v>26.34</v>
      </c>
      <c r="F15" s="51">
        <v>14.3</v>
      </c>
      <c r="G15" s="51">
        <v>12.04</v>
      </c>
      <c r="H15" s="51"/>
      <c r="I15" s="51"/>
      <c r="J15" s="51"/>
    </row>
    <row r="16" spans="1:10" ht="30" customHeight="1" x14ac:dyDescent="0.25">
      <c r="A16" s="75" t="s">
        <v>141</v>
      </c>
      <c r="B16" s="75"/>
      <c r="C16" s="75"/>
      <c r="D16" s="51" t="s">
        <v>135</v>
      </c>
      <c r="E16" s="51">
        <f t="shared" si="0"/>
        <v>14.3</v>
      </c>
      <c r="F16" s="51">
        <v>14.3</v>
      </c>
      <c r="G16" s="51"/>
      <c r="H16" s="51"/>
      <c r="I16" s="51"/>
      <c r="J16" s="51"/>
    </row>
    <row r="17" spans="1:10" ht="30" customHeight="1" x14ac:dyDescent="0.25">
      <c r="A17" s="75" t="s">
        <v>142</v>
      </c>
      <c r="B17" s="75"/>
      <c r="C17" s="75"/>
      <c r="D17" s="51" t="s">
        <v>143</v>
      </c>
      <c r="E17" s="51">
        <f t="shared" si="0"/>
        <v>12.04</v>
      </c>
      <c r="F17" s="51"/>
      <c r="G17" s="51">
        <v>12.04</v>
      </c>
      <c r="H17" s="51"/>
      <c r="I17" s="51"/>
      <c r="J17" s="51"/>
    </row>
    <row r="18" spans="1:10" ht="30" customHeight="1" x14ac:dyDescent="0.25">
      <c r="A18" s="75" t="s">
        <v>144</v>
      </c>
      <c r="B18" s="75"/>
      <c r="C18" s="75"/>
      <c r="D18" s="51" t="s">
        <v>145</v>
      </c>
      <c r="E18" s="51">
        <f t="shared" si="0"/>
        <v>80.239999999999995</v>
      </c>
      <c r="F18" s="51">
        <v>80.239999999999995</v>
      </c>
      <c r="G18" s="51"/>
      <c r="H18" s="51"/>
      <c r="I18" s="51"/>
      <c r="J18" s="51"/>
    </row>
    <row r="19" spans="1:10" ht="30" customHeight="1" x14ac:dyDescent="0.25">
      <c r="A19" s="75" t="s">
        <v>146</v>
      </c>
      <c r="B19" s="75"/>
      <c r="C19" s="75"/>
      <c r="D19" s="51" t="s">
        <v>135</v>
      </c>
      <c r="E19" s="51">
        <f t="shared" si="0"/>
        <v>80.239999999999995</v>
      </c>
      <c r="F19" s="51">
        <v>80.239999999999995</v>
      </c>
      <c r="G19" s="51"/>
      <c r="H19" s="51"/>
      <c r="I19" s="51"/>
      <c r="J19" s="51"/>
    </row>
    <row r="20" spans="1:10" ht="30" customHeight="1" x14ac:dyDescent="0.25">
      <c r="A20" s="75" t="s">
        <v>147</v>
      </c>
      <c r="B20" s="75"/>
      <c r="C20" s="75"/>
      <c r="D20" s="51" t="s">
        <v>148</v>
      </c>
      <c r="E20" s="51">
        <f t="shared" si="0"/>
        <v>2</v>
      </c>
      <c r="F20" s="51"/>
      <c r="G20" s="51">
        <v>2</v>
      </c>
      <c r="H20" s="51"/>
      <c r="I20" s="51"/>
      <c r="J20" s="51"/>
    </row>
    <row r="21" spans="1:10" ht="30" customHeight="1" x14ac:dyDescent="0.25">
      <c r="A21" s="75" t="s">
        <v>149</v>
      </c>
      <c r="B21" s="75"/>
      <c r="C21" s="75"/>
      <c r="D21" s="51" t="s">
        <v>150</v>
      </c>
      <c r="E21" s="51">
        <f t="shared" si="0"/>
        <v>2</v>
      </c>
      <c r="F21" s="51"/>
      <c r="G21" s="51">
        <v>2</v>
      </c>
      <c r="H21" s="51"/>
      <c r="I21" s="51"/>
      <c r="J21" s="51"/>
    </row>
    <row r="22" spans="1:10" ht="30" customHeight="1" x14ac:dyDescent="0.25">
      <c r="A22" s="75" t="s">
        <v>151</v>
      </c>
      <c r="B22" s="75"/>
      <c r="C22" s="75"/>
      <c r="D22" s="51" t="s">
        <v>150</v>
      </c>
      <c r="E22" s="51">
        <f t="shared" si="0"/>
        <v>2</v>
      </c>
      <c r="F22" s="51"/>
      <c r="G22" s="51">
        <v>2</v>
      </c>
      <c r="H22" s="51"/>
      <c r="I22" s="51"/>
      <c r="J22" s="51"/>
    </row>
    <row r="23" spans="1:10" ht="30" customHeight="1" x14ac:dyDescent="0.25">
      <c r="A23" s="75" t="s">
        <v>152</v>
      </c>
      <c r="B23" s="75"/>
      <c r="C23" s="75"/>
      <c r="D23" s="51" t="s">
        <v>153</v>
      </c>
      <c r="E23" s="51">
        <f t="shared" si="0"/>
        <v>47.85</v>
      </c>
      <c r="F23" s="51">
        <v>47.85</v>
      </c>
      <c r="G23" s="51"/>
      <c r="H23" s="51"/>
      <c r="I23" s="51"/>
      <c r="J23" s="51"/>
    </row>
    <row r="24" spans="1:10" ht="30" customHeight="1" x14ac:dyDescent="0.25">
      <c r="A24" s="75" t="s">
        <v>154</v>
      </c>
      <c r="B24" s="75"/>
      <c r="C24" s="75"/>
      <c r="D24" s="51" t="s">
        <v>155</v>
      </c>
      <c r="E24" s="51">
        <f t="shared" si="0"/>
        <v>21.09</v>
      </c>
      <c r="F24" s="51">
        <v>21.09</v>
      </c>
      <c r="G24" s="51"/>
      <c r="H24" s="51"/>
      <c r="I24" s="51"/>
      <c r="J24" s="51"/>
    </row>
    <row r="25" spans="1:10" ht="30" customHeight="1" x14ac:dyDescent="0.25">
      <c r="A25" s="75" t="s">
        <v>156</v>
      </c>
      <c r="B25" s="75"/>
      <c r="C25" s="75"/>
      <c r="D25" s="51" t="s">
        <v>157</v>
      </c>
      <c r="E25" s="51">
        <f t="shared" si="0"/>
        <v>21.09</v>
      </c>
      <c r="F25" s="51">
        <v>21.09</v>
      </c>
      <c r="G25" s="51"/>
      <c r="H25" s="51"/>
      <c r="I25" s="51"/>
      <c r="J25" s="51"/>
    </row>
    <row r="26" spans="1:10" ht="30" customHeight="1" x14ac:dyDescent="0.25">
      <c r="A26" s="75" t="s">
        <v>158</v>
      </c>
      <c r="B26" s="75"/>
      <c r="C26" s="75"/>
      <c r="D26" s="51" t="s">
        <v>159</v>
      </c>
      <c r="E26" s="51">
        <f t="shared" si="0"/>
        <v>26.76</v>
      </c>
      <c r="F26" s="51">
        <v>26.76</v>
      </c>
      <c r="G26" s="51"/>
      <c r="H26" s="51"/>
      <c r="I26" s="51"/>
      <c r="J26" s="51"/>
    </row>
    <row r="27" spans="1:10" ht="30" customHeight="1" x14ac:dyDescent="0.25">
      <c r="A27" s="75" t="s">
        <v>160</v>
      </c>
      <c r="B27" s="75"/>
      <c r="C27" s="75"/>
      <c r="D27" s="51" t="s">
        <v>161</v>
      </c>
      <c r="E27" s="51">
        <f t="shared" si="0"/>
        <v>26.76</v>
      </c>
      <c r="F27" s="51">
        <v>26.76</v>
      </c>
      <c r="G27" s="51"/>
      <c r="H27" s="51"/>
      <c r="I27" s="51"/>
      <c r="J27" s="51"/>
    </row>
    <row r="28" spans="1:10" ht="30" customHeight="1" x14ac:dyDescent="0.25">
      <c r="A28" s="75" t="s">
        <v>162</v>
      </c>
      <c r="B28" s="75"/>
      <c r="C28" s="75"/>
      <c r="D28" s="51" t="s">
        <v>163</v>
      </c>
      <c r="E28" s="51">
        <f t="shared" si="0"/>
        <v>299.25</v>
      </c>
      <c r="F28" s="51">
        <v>297.05</v>
      </c>
      <c r="G28" s="51">
        <v>2.2000000000000002</v>
      </c>
      <c r="H28" s="51"/>
      <c r="I28" s="51"/>
      <c r="J28" s="51"/>
    </row>
    <row r="29" spans="1:10" ht="30" customHeight="1" x14ac:dyDescent="0.25">
      <c r="A29" s="75" t="s">
        <v>164</v>
      </c>
      <c r="B29" s="75"/>
      <c r="C29" s="75"/>
      <c r="D29" s="51" t="s">
        <v>165</v>
      </c>
      <c r="E29" s="51">
        <f t="shared" si="0"/>
        <v>6.47</v>
      </c>
      <c r="F29" s="51">
        <v>6.47</v>
      </c>
      <c r="G29" s="51"/>
      <c r="H29" s="51"/>
      <c r="I29" s="51"/>
      <c r="J29" s="51"/>
    </row>
    <row r="30" spans="1:10" ht="30" customHeight="1" x14ac:dyDescent="0.25">
      <c r="A30" s="75" t="s">
        <v>167</v>
      </c>
      <c r="B30" s="75"/>
      <c r="C30" s="75"/>
      <c r="D30" s="51" t="s">
        <v>168</v>
      </c>
      <c r="E30" s="51">
        <f t="shared" si="0"/>
        <v>6.47</v>
      </c>
      <c r="F30" s="51">
        <v>6.47</v>
      </c>
      <c r="G30" s="51"/>
      <c r="H30" s="51"/>
      <c r="I30" s="51"/>
      <c r="J30" s="51"/>
    </row>
    <row r="31" spans="1:10" ht="30" customHeight="1" x14ac:dyDescent="0.25">
      <c r="A31" s="75" t="s">
        <v>169</v>
      </c>
      <c r="B31" s="75"/>
      <c r="C31" s="75"/>
      <c r="D31" s="51" t="s">
        <v>170</v>
      </c>
      <c r="E31" s="51">
        <f t="shared" si="0"/>
        <v>124.13</v>
      </c>
      <c r="F31" s="51">
        <v>124.13</v>
      </c>
      <c r="G31" s="51"/>
      <c r="H31" s="51"/>
      <c r="I31" s="51"/>
      <c r="J31" s="51"/>
    </row>
    <row r="32" spans="1:10" ht="30" customHeight="1" x14ac:dyDescent="0.25">
      <c r="A32" s="75" t="s">
        <v>171</v>
      </c>
      <c r="B32" s="75"/>
      <c r="C32" s="75"/>
      <c r="D32" s="51" t="s">
        <v>172</v>
      </c>
      <c r="E32" s="51">
        <f t="shared" si="0"/>
        <v>124.13</v>
      </c>
      <c r="F32" s="51">
        <v>124.13</v>
      </c>
      <c r="G32" s="51"/>
      <c r="H32" s="51"/>
      <c r="I32" s="51"/>
      <c r="J32" s="51"/>
    </row>
    <row r="33" spans="1:10" ht="30" customHeight="1" x14ac:dyDescent="0.25">
      <c r="A33" s="75" t="s">
        <v>173</v>
      </c>
      <c r="B33" s="75"/>
      <c r="C33" s="75"/>
      <c r="D33" s="51" t="s">
        <v>174</v>
      </c>
      <c r="E33" s="51">
        <f t="shared" si="0"/>
        <v>125.83</v>
      </c>
      <c r="F33" s="51">
        <v>125.83</v>
      </c>
      <c r="G33" s="51"/>
      <c r="H33" s="51"/>
      <c r="I33" s="51"/>
      <c r="J33" s="51"/>
    </row>
    <row r="34" spans="1:10" ht="30" customHeight="1" x14ac:dyDescent="0.25">
      <c r="A34" s="75" t="s">
        <v>175</v>
      </c>
      <c r="B34" s="75"/>
      <c r="C34" s="75"/>
      <c r="D34" s="51" t="s">
        <v>176</v>
      </c>
      <c r="E34" s="51">
        <f t="shared" si="0"/>
        <v>115.92</v>
      </c>
      <c r="F34" s="51">
        <v>115.92</v>
      </c>
      <c r="G34" s="51"/>
      <c r="H34" s="51"/>
      <c r="I34" s="51"/>
      <c r="J34" s="51"/>
    </row>
    <row r="35" spans="1:10" ht="30" customHeight="1" x14ac:dyDescent="0.25">
      <c r="A35" s="75" t="s">
        <v>177</v>
      </c>
      <c r="B35" s="75"/>
      <c r="C35" s="75"/>
      <c r="D35" s="51" t="s">
        <v>178</v>
      </c>
      <c r="E35" s="51">
        <f t="shared" si="0"/>
        <v>9.91</v>
      </c>
      <c r="F35" s="51">
        <v>9.91</v>
      </c>
      <c r="G35" s="51"/>
      <c r="H35" s="51"/>
      <c r="I35" s="51"/>
      <c r="J35" s="51"/>
    </row>
    <row r="36" spans="1:10" ht="30" customHeight="1" x14ac:dyDescent="0.25">
      <c r="A36" s="75" t="s">
        <v>179</v>
      </c>
      <c r="B36" s="75"/>
      <c r="C36" s="75"/>
      <c r="D36" s="51" t="s">
        <v>180</v>
      </c>
      <c r="E36" s="51">
        <f t="shared" si="0"/>
        <v>2.2000000000000002</v>
      </c>
      <c r="F36" s="51"/>
      <c r="G36" s="51">
        <v>2.2000000000000002</v>
      </c>
      <c r="H36" s="51"/>
      <c r="I36" s="51"/>
      <c r="J36" s="51"/>
    </row>
    <row r="37" spans="1:10" ht="30" customHeight="1" x14ac:dyDescent="0.25">
      <c r="A37" s="75" t="s">
        <v>181</v>
      </c>
      <c r="B37" s="75"/>
      <c r="C37" s="75"/>
      <c r="D37" s="51" t="s">
        <v>182</v>
      </c>
      <c r="E37" s="51">
        <f t="shared" si="0"/>
        <v>2.2000000000000002</v>
      </c>
      <c r="F37" s="51"/>
      <c r="G37" s="51">
        <v>2.2000000000000002</v>
      </c>
      <c r="H37" s="51"/>
      <c r="I37" s="51"/>
      <c r="J37" s="51"/>
    </row>
    <row r="38" spans="1:10" ht="30" customHeight="1" x14ac:dyDescent="0.25">
      <c r="A38" s="75" t="s">
        <v>183</v>
      </c>
      <c r="B38" s="75"/>
      <c r="C38" s="75"/>
      <c r="D38" s="51" t="s">
        <v>184</v>
      </c>
      <c r="E38" s="51">
        <f t="shared" si="0"/>
        <v>33.17</v>
      </c>
      <c r="F38" s="51">
        <v>33.17</v>
      </c>
      <c r="G38" s="51"/>
      <c r="H38" s="51"/>
      <c r="I38" s="51"/>
      <c r="J38" s="51"/>
    </row>
    <row r="39" spans="1:10" ht="30" customHeight="1" x14ac:dyDescent="0.25">
      <c r="A39" s="75" t="s">
        <v>185</v>
      </c>
      <c r="B39" s="75"/>
      <c r="C39" s="75"/>
      <c r="D39" s="51" t="s">
        <v>186</v>
      </c>
      <c r="E39" s="51">
        <f t="shared" si="0"/>
        <v>33.17</v>
      </c>
      <c r="F39" s="51">
        <v>33.17</v>
      </c>
      <c r="G39" s="51"/>
      <c r="H39" s="51"/>
      <c r="I39" s="51"/>
      <c r="J39" s="51"/>
    </row>
    <row r="40" spans="1:10" ht="30" customHeight="1" x14ac:dyDescent="0.25">
      <c r="A40" s="75" t="s">
        <v>190</v>
      </c>
      <c r="B40" s="75"/>
      <c r="C40" s="75"/>
      <c r="D40" s="51" t="s">
        <v>191</v>
      </c>
      <c r="E40" s="51">
        <f t="shared" si="0"/>
        <v>7.45</v>
      </c>
      <c r="F40" s="51">
        <v>7.45</v>
      </c>
      <c r="G40" s="51"/>
      <c r="H40" s="51"/>
      <c r="I40" s="51"/>
      <c r="J40" s="51"/>
    </row>
    <row r="41" spans="1:10" ht="30" customHeight="1" x14ac:dyDescent="0.25">
      <c r="A41" s="75" t="s">
        <v>192</v>
      </c>
      <c r="B41" s="75"/>
      <c r="C41" s="75"/>
      <c r="D41" s="51" t="s">
        <v>191</v>
      </c>
      <c r="E41" s="51">
        <f t="shared" si="0"/>
        <v>7.45</v>
      </c>
      <c r="F41" s="51">
        <v>7.45</v>
      </c>
      <c r="G41" s="51"/>
      <c r="H41" s="51"/>
      <c r="I41" s="51"/>
      <c r="J41" s="51"/>
    </row>
    <row r="42" spans="1:10" ht="30" customHeight="1" x14ac:dyDescent="0.25">
      <c r="A42" s="75" t="s">
        <v>193</v>
      </c>
      <c r="B42" s="75"/>
      <c r="C42" s="75"/>
      <c r="D42" s="51" t="s">
        <v>194</v>
      </c>
      <c r="E42" s="51">
        <f t="shared" si="0"/>
        <v>115.91</v>
      </c>
      <c r="F42" s="51">
        <v>115.91</v>
      </c>
      <c r="G42" s="51"/>
      <c r="H42" s="51"/>
      <c r="I42" s="51"/>
      <c r="J42" s="51"/>
    </row>
    <row r="43" spans="1:10" ht="30" customHeight="1" x14ac:dyDescent="0.25">
      <c r="A43" s="75" t="s">
        <v>195</v>
      </c>
      <c r="B43" s="75"/>
      <c r="C43" s="75"/>
      <c r="D43" s="51" t="s">
        <v>196</v>
      </c>
      <c r="E43" s="51">
        <f t="shared" ref="E43:E89" si="1">F43+G43</f>
        <v>13.96</v>
      </c>
      <c r="F43" s="51">
        <v>13.96</v>
      </c>
      <c r="G43" s="51"/>
      <c r="H43" s="51"/>
      <c r="I43" s="51"/>
      <c r="J43" s="51"/>
    </row>
    <row r="44" spans="1:10" ht="30" customHeight="1" x14ac:dyDescent="0.25">
      <c r="A44" s="75" t="s">
        <v>197</v>
      </c>
      <c r="B44" s="75"/>
      <c r="C44" s="75"/>
      <c r="D44" s="51" t="s">
        <v>135</v>
      </c>
      <c r="E44" s="51">
        <f t="shared" si="1"/>
        <v>13.96</v>
      </c>
      <c r="F44" s="51">
        <v>13.96</v>
      </c>
      <c r="G44" s="51"/>
      <c r="H44" s="51"/>
      <c r="I44" s="51"/>
      <c r="J44" s="51"/>
    </row>
    <row r="45" spans="1:10" ht="30" customHeight="1" x14ac:dyDescent="0.25">
      <c r="A45" s="75" t="s">
        <v>198</v>
      </c>
      <c r="B45" s="75"/>
      <c r="C45" s="75"/>
      <c r="D45" s="51" t="s">
        <v>199</v>
      </c>
      <c r="E45" s="51">
        <f t="shared" si="1"/>
        <v>101.95</v>
      </c>
      <c r="F45" s="51">
        <v>101.95</v>
      </c>
      <c r="G45" s="51"/>
      <c r="H45" s="51"/>
      <c r="I45" s="51"/>
      <c r="J45" s="51"/>
    </row>
    <row r="46" spans="1:10" ht="30" customHeight="1" x14ac:dyDescent="0.25">
      <c r="A46" s="75" t="s">
        <v>200</v>
      </c>
      <c r="B46" s="75"/>
      <c r="C46" s="75"/>
      <c r="D46" s="51" t="s">
        <v>201</v>
      </c>
      <c r="E46" s="51">
        <f t="shared" si="1"/>
        <v>23.36</v>
      </c>
      <c r="F46" s="51">
        <v>23.36</v>
      </c>
      <c r="G46" s="51"/>
      <c r="H46" s="51"/>
      <c r="I46" s="51"/>
      <c r="J46" s="51"/>
    </row>
    <row r="47" spans="1:10" ht="30" customHeight="1" x14ac:dyDescent="0.25">
      <c r="A47" s="75" t="s">
        <v>202</v>
      </c>
      <c r="B47" s="75"/>
      <c r="C47" s="75"/>
      <c r="D47" s="51" t="s">
        <v>203</v>
      </c>
      <c r="E47" s="51">
        <f t="shared" si="1"/>
        <v>30.88</v>
      </c>
      <c r="F47" s="51">
        <v>30.88</v>
      </c>
      <c r="G47" s="51"/>
      <c r="H47" s="51"/>
      <c r="I47" s="51"/>
      <c r="J47" s="51"/>
    </row>
    <row r="48" spans="1:10" ht="30" customHeight="1" x14ac:dyDescent="0.25">
      <c r="A48" s="75" t="s">
        <v>204</v>
      </c>
      <c r="B48" s="75"/>
      <c r="C48" s="75"/>
      <c r="D48" s="51" t="s">
        <v>205</v>
      </c>
      <c r="E48" s="51">
        <f t="shared" si="1"/>
        <v>38.729999999999997</v>
      </c>
      <c r="F48" s="51">
        <v>38.729999999999997</v>
      </c>
      <c r="G48" s="51"/>
      <c r="H48" s="51"/>
      <c r="I48" s="51"/>
      <c r="J48" s="51"/>
    </row>
    <row r="49" spans="1:10" ht="30" customHeight="1" x14ac:dyDescent="0.25">
      <c r="A49" s="75" t="s">
        <v>206</v>
      </c>
      <c r="B49" s="75"/>
      <c r="C49" s="75"/>
      <c r="D49" s="51" t="s">
        <v>207</v>
      </c>
      <c r="E49" s="51">
        <f t="shared" si="1"/>
        <v>8.9700000000000006</v>
      </c>
      <c r="F49" s="51">
        <v>8.9700000000000006</v>
      </c>
      <c r="G49" s="51"/>
      <c r="H49" s="51"/>
      <c r="I49" s="51"/>
      <c r="J49" s="51"/>
    </row>
    <row r="50" spans="1:10" ht="30" customHeight="1" x14ac:dyDescent="0.25">
      <c r="A50" s="75" t="s">
        <v>208</v>
      </c>
      <c r="B50" s="75"/>
      <c r="C50" s="75"/>
      <c r="D50" s="51" t="s">
        <v>209</v>
      </c>
      <c r="E50" s="51">
        <f t="shared" si="1"/>
        <v>130.26</v>
      </c>
      <c r="F50" s="51">
        <v>124.26</v>
      </c>
      <c r="G50" s="51">
        <v>6</v>
      </c>
      <c r="H50" s="51"/>
      <c r="I50" s="51"/>
      <c r="J50" s="51"/>
    </row>
    <row r="51" spans="1:10" ht="30" customHeight="1" x14ac:dyDescent="0.25">
      <c r="A51" s="75" t="s">
        <v>210</v>
      </c>
      <c r="B51" s="75"/>
      <c r="C51" s="75"/>
      <c r="D51" s="51" t="s">
        <v>211</v>
      </c>
      <c r="E51" s="51">
        <f t="shared" si="1"/>
        <v>124.26</v>
      </c>
      <c r="F51" s="51">
        <v>124.26</v>
      </c>
      <c r="G51" s="51"/>
      <c r="H51" s="51"/>
      <c r="I51" s="51"/>
      <c r="J51" s="51"/>
    </row>
    <row r="52" spans="1:10" ht="30" customHeight="1" x14ac:dyDescent="0.25">
      <c r="A52" s="75" t="s">
        <v>212</v>
      </c>
      <c r="B52" s="75"/>
      <c r="C52" s="75"/>
      <c r="D52" s="51" t="s">
        <v>213</v>
      </c>
      <c r="E52" s="51">
        <f t="shared" si="1"/>
        <v>124.26</v>
      </c>
      <c r="F52" s="51">
        <v>124.26</v>
      </c>
      <c r="G52" s="51"/>
      <c r="H52" s="51"/>
      <c r="I52" s="51"/>
      <c r="J52" s="51"/>
    </row>
    <row r="53" spans="1:10" ht="30" customHeight="1" x14ac:dyDescent="0.25">
      <c r="A53" s="75" t="s">
        <v>214</v>
      </c>
      <c r="B53" s="75"/>
      <c r="C53" s="75"/>
      <c r="D53" s="51" t="s">
        <v>215</v>
      </c>
      <c r="E53" s="51">
        <f t="shared" si="1"/>
        <v>6</v>
      </c>
      <c r="F53" s="51"/>
      <c r="G53" s="51">
        <v>6</v>
      </c>
      <c r="H53" s="51"/>
      <c r="I53" s="51"/>
      <c r="J53" s="51"/>
    </row>
    <row r="54" spans="1:10" ht="30" customHeight="1" x14ac:dyDescent="0.25">
      <c r="A54" s="75" t="s">
        <v>216</v>
      </c>
      <c r="B54" s="75"/>
      <c r="C54" s="75"/>
      <c r="D54" s="51" t="s">
        <v>217</v>
      </c>
      <c r="E54" s="51">
        <f t="shared" si="1"/>
        <v>6</v>
      </c>
      <c r="F54" s="51"/>
      <c r="G54" s="51">
        <v>6</v>
      </c>
      <c r="H54" s="51"/>
      <c r="I54" s="51"/>
      <c r="J54" s="51"/>
    </row>
    <row r="55" spans="1:10" ht="30" customHeight="1" x14ac:dyDescent="0.25">
      <c r="A55" s="75" t="s">
        <v>218</v>
      </c>
      <c r="B55" s="75"/>
      <c r="C55" s="75"/>
      <c r="D55" s="51" t="s">
        <v>219</v>
      </c>
      <c r="E55" s="51">
        <f t="shared" si="1"/>
        <v>1412.67</v>
      </c>
      <c r="F55" s="67">
        <v>1056.55</v>
      </c>
      <c r="G55" s="51">
        <v>356.12</v>
      </c>
      <c r="H55" s="51"/>
      <c r="I55" s="51"/>
      <c r="J55" s="51"/>
    </row>
    <row r="56" spans="1:10" ht="30" customHeight="1" x14ac:dyDescent="0.25">
      <c r="A56" s="75" t="s">
        <v>220</v>
      </c>
      <c r="B56" s="75"/>
      <c r="C56" s="75"/>
      <c r="D56" s="51" t="s">
        <v>221</v>
      </c>
      <c r="E56" s="51">
        <f t="shared" si="1"/>
        <v>439.26</v>
      </c>
      <c r="F56" s="51">
        <v>314.38</v>
      </c>
      <c r="G56" s="51">
        <v>124.88</v>
      </c>
      <c r="H56" s="51"/>
      <c r="I56" s="51"/>
      <c r="J56" s="51"/>
    </row>
    <row r="57" spans="1:10" ht="30" customHeight="1" x14ac:dyDescent="0.25">
      <c r="A57" s="75" t="s">
        <v>222</v>
      </c>
      <c r="B57" s="75"/>
      <c r="C57" s="75"/>
      <c r="D57" s="51" t="s">
        <v>223</v>
      </c>
      <c r="E57" s="51">
        <f t="shared" si="1"/>
        <v>314.38</v>
      </c>
      <c r="F57" s="51">
        <v>314.38</v>
      </c>
      <c r="G57" s="51"/>
      <c r="H57" s="51"/>
      <c r="I57" s="51"/>
      <c r="J57" s="51"/>
    </row>
    <row r="58" spans="1:10" ht="30" customHeight="1" x14ac:dyDescent="0.25">
      <c r="A58" s="75" t="s">
        <v>224</v>
      </c>
      <c r="B58" s="75"/>
      <c r="C58" s="75"/>
      <c r="D58" s="51" t="s">
        <v>225</v>
      </c>
      <c r="E58" s="51">
        <f t="shared" si="1"/>
        <v>124.88</v>
      </c>
      <c r="F58" s="51"/>
      <c r="G58" s="51">
        <v>124.88</v>
      </c>
      <c r="H58" s="51"/>
      <c r="I58" s="51"/>
      <c r="J58" s="51"/>
    </row>
    <row r="59" spans="1:10" ht="30" customHeight="1" x14ac:dyDescent="0.25">
      <c r="A59" s="75" t="s">
        <v>226</v>
      </c>
      <c r="B59" s="75"/>
      <c r="C59" s="75"/>
      <c r="D59" s="51" t="s">
        <v>227</v>
      </c>
      <c r="E59" s="51">
        <f t="shared" si="1"/>
        <v>167.21</v>
      </c>
      <c r="F59" s="51">
        <v>152.71</v>
      </c>
      <c r="G59" s="51">
        <v>14.5</v>
      </c>
      <c r="H59" s="51"/>
      <c r="I59" s="51"/>
      <c r="J59" s="51"/>
    </row>
    <row r="60" spans="1:10" ht="30" customHeight="1" x14ac:dyDescent="0.25">
      <c r="A60" s="75" t="s">
        <v>228</v>
      </c>
      <c r="B60" s="75"/>
      <c r="C60" s="75"/>
      <c r="D60" s="51" t="s">
        <v>229</v>
      </c>
      <c r="E60" s="51">
        <f t="shared" si="1"/>
        <v>152.71</v>
      </c>
      <c r="F60" s="51">
        <v>152.71</v>
      </c>
      <c r="G60" s="51"/>
      <c r="H60" s="51"/>
      <c r="I60" s="51"/>
      <c r="J60" s="51"/>
    </row>
    <row r="61" spans="1:10" ht="30" customHeight="1" x14ac:dyDescent="0.25">
      <c r="A61" s="75" t="s">
        <v>230</v>
      </c>
      <c r="B61" s="75"/>
      <c r="C61" s="75"/>
      <c r="D61" s="51" t="s">
        <v>231</v>
      </c>
      <c r="E61" s="51">
        <f t="shared" si="1"/>
        <v>9.5</v>
      </c>
      <c r="F61" s="51"/>
      <c r="G61" s="51">
        <v>9.5</v>
      </c>
      <c r="H61" s="51"/>
      <c r="I61" s="51"/>
      <c r="J61" s="51"/>
    </row>
    <row r="62" spans="1:10" ht="30" customHeight="1" x14ac:dyDescent="0.25">
      <c r="A62" s="75" t="s">
        <v>232</v>
      </c>
      <c r="B62" s="75"/>
      <c r="C62" s="75"/>
      <c r="D62" s="51" t="s">
        <v>233</v>
      </c>
      <c r="E62" s="51">
        <f t="shared" si="1"/>
        <v>5</v>
      </c>
      <c r="F62" s="51"/>
      <c r="G62" s="51">
        <v>5</v>
      </c>
      <c r="H62" s="51"/>
      <c r="I62" s="51"/>
      <c r="J62" s="51"/>
    </row>
    <row r="63" spans="1:10" ht="30" customHeight="1" x14ac:dyDescent="0.25">
      <c r="A63" s="75" t="s">
        <v>234</v>
      </c>
      <c r="B63" s="75"/>
      <c r="C63" s="75"/>
      <c r="D63" s="51" t="s">
        <v>235</v>
      </c>
      <c r="E63" s="51">
        <f t="shared" si="1"/>
        <v>119.35</v>
      </c>
      <c r="F63" s="51">
        <v>119.35</v>
      </c>
      <c r="G63" s="51"/>
      <c r="H63" s="51"/>
      <c r="I63" s="51"/>
      <c r="J63" s="51"/>
    </row>
    <row r="64" spans="1:10" ht="30" customHeight="1" x14ac:dyDescent="0.25">
      <c r="A64" s="75" t="s">
        <v>236</v>
      </c>
      <c r="B64" s="75"/>
      <c r="C64" s="75"/>
      <c r="D64" s="51" t="s">
        <v>237</v>
      </c>
      <c r="E64" s="51">
        <f t="shared" si="1"/>
        <v>119.35</v>
      </c>
      <c r="F64" s="51">
        <v>119.35</v>
      </c>
      <c r="G64" s="51"/>
      <c r="H64" s="51"/>
      <c r="I64" s="51"/>
      <c r="J64" s="51"/>
    </row>
    <row r="65" spans="1:10" ht="30" customHeight="1" x14ac:dyDescent="0.25">
      <c r="A65" s="75" t="s">
        <v>238</v>
      </c>
      <c r="B65" s="75"/>
      <c r="C65" s="75"/>
      <c r="D65" s="51" t="s">
        <v>239</v>
      </c>
      <c r="E65" s="51">
        <f t="shared" si="1"/>
        <v>219.74</v>
      </c>
      <c r="F65" s="51">
        <v>3</v>
      </c>
      <c r="G65" s="51">
        <v>216.74</v>
      </c>
      <c r="H65" s="51"/>
      <c r="I65" s="51"/>
      <c r="J65" s="51"/>
    </row>
    <row r="66" spans="1:10" ht="30" customHeight="1" x14ac:dyDescent="0.25">
      <c r="A66" s="75" t="s">
        <v>240</v>
      </c>
      <c r="B66" s="75"/>
      <c r="C66" s="75"/>
      <c r="D66" s="51" t="s">
        <v>241</v>
      </c>
      <c r="E66" s="51">
        <f t="shared" si="1"/>
        <v>30</v>
      </c>
      <c r="F66" s="51"/>
      <c r="G66" s="51">
        <v>30</v>
      </c>
      <c r="H66" s="51"/>
      <c r="I66" s="51"/>
      <c r="J66" s="51"/>
    </row>
    <row r="67" spans="1:10" ht="30" customHeight="1" x14ac:dyDescent="0.25">
      <c r="A67" s="75" t="s">
        <v>242</v>
      </c>
      <c r="B67" s="75"/>
      <c r="C67" s="75"/>
      <c r="D67" s="51" t="s">
        <v>243</v>
      </c>
      <c r="E67" s="51">
        <f t="shared" si="1"/>
        <v>135.33000000000001</v>
      </c>
      <c r="F67" s="51"/>
      <c r="G67" s="51">
        <v>135.33000000000001</v>
      </c>
      <c r="H67" s="51"/>
      <c r="I67" s="51"/>
      <c r="J67" s="51"/>
    </row>
    <row r="68" spans="1:10" ht="30" customHeight="1" x14ac:dyDescent="0.25">
      <c r="A68" s="75" t="s">
        <v>244</v>
      </c>
      <c r="B68" s="75"/>
      <c r="C68" s="75"/>
      <c r="D68" s="51" t="s">
        <v>245</v>
      </c>
      <c r="E68" s="51">
        <f t="shared" si="1"/>
        <v>54.42</v>
      </c>
      <c r="F68" s="51">
        <v>3</v>
      </c>
      <c r="G68" s="51">
        <v>51.42</v>
      </c>
      <c r="H68" s="51"/>
      <c r="I68" s="51"/>
      <c r="J68" s="51"/>
    </row>
    <row r="69" spans="1:10" ht="30" customHeight="1" x14ac:dyDescent="0.25">
      <c r="A69" s="75" t="s">
        <v>246</v>
      </c>
      <c r="B69" s="75"/>
      <c r="C69" s="75"/>
      <c r="D69" s="51" t="s">
        <v>247</v>
      </c>
      <c r="E69" s="51">
        <f t="shared" si="1"/>
        <v>467.11</v>
      </c>
      <c r="F69" s="51">
        <v>467.11</v>
      </c>
      <c r="G69" s="51"/>
      <c r="H69" s="51"/>
      <c r="I69" s="51"/>
      <c r="J69" s="51"/>
    </row>
    <row r="70" spans="1:10" ht="30" customHeight="1" x14ac:dyDescent="0.25">
      <c r="A70" s="75" t="s">
        <v>248</v>
      </c>
      <c r="B70" s="75"/>
      <c r="C70" s="75"/>
      <c r="D70" s="51" t="s">
        <v>249</v>
      </c>
      <c r="E70" s="51">
        <f t="shared" si="1"/>
        <v>323.58</v>
      </c>
      <c r="F70" s="51">
        <v>323.58</v>
      </c>
      <c r="G70" s="51"/>
      <c r="H70" s="51"/>
      <c r="I70" s="51"/>
      <c r="J70" s="51"/>
    </row>
    <row r="71" spans="1:10" ht="30" customHeight="1" x14ac:dyDescent="0.25">
      <c r="A71" s="75" t="s">
        <v>250</v>
      </c>
      <c r="B71" s="75"/>
      <c r="C71" s="75"/>
      <c r="D71" s="51" t="s">
        <v>251</v>
      </c>
      <c r="E71" s="51">
        <f t="shared" si="1"/>
        <v>143.53</v>
      </c>
      <c r="F71" s="51">
        <v>143.53</v>
      </c>
      <c r="G71" s="51"/>
      <c r="H71" s="51"/>
      <c r="I71" s="51"/>
      <c r="J71" s="51"/>
    </row>
    <row r="72" spans="1:10" ht="30" customHeight="1" x14ac:dyDescent="0.25">
      <c r="A72" s="75" t="s">
        <v>252</v>
      </c>
      <c r="B72" s="75"/>
      <c r="C72" s="75"/>
      <c r="D72" s="51" t="s">
        <v>253</v>
      </c>
      <c r="E72" s="51">
        <f t="shared" si="1"/>
        <v>137.79</v>
      </c>
      <c r="F72" s="51"/>
      <c r="G72" s="51">
        <v>137.79</v>
      </c>
      <c r="H72" s="51"/>
      <c r="I72" s="51"/>
      <c r="J72" s="51"/>
    </row>
    <row r="73" spans="1:10" ht="30" customHeight="1" x14ac:dyDescent="0.25">
      <c r="A73" s="75" t="s">
        <v>254</v>
      </c>
      <c r="B73" s="75"/>
      <c r="C73" s="75"/>
      <c r="D73" s="51" t="s">
        <v>255</v>
      </c>
      <c r="E73" s="51">
        <f t="shared" si="1"/>
        <v>132.79</v>
      </c>
      <c r="F73" s="51"/>
      <c r="G73" s="51">
        <v>132.79</v>
      </c>
      <c r="H73" s="51"/>
      <c r="I73" s="51"/>
      <c r="J73" s="51"/>
    </row>
    <row r="74" spans="1:10" ht="30" customHeight="1" x14ac:dyDescent="0.25">
      <c r="A74" s="75" t="s">
        <v>256</v>
      </c>
      <c r="B74" s="75"/>
      <c r="C74" s="75"/>
      <c r="D74" s="51" t="s">
        <v>257</v>
      </c>
      <c r="E74" s="51">
        <f t="shared" si="1"/>
        <v>116.09</v>
      </c>
      <c r="F74" s="51"/>
      <c r="G74" s="51">
        <v>116.09</v>
      </c>
      <c r="H74" s="51"/>
      <c r="I74" s="51"/>
      <c r="J74" s="51"/>
    </row>
    <row r="75" spans="1:10" ht="30" customHeight="1" x14ac:dyDescent="0.25">
      <c r="A75" s="75" t="s">
        <v>258</v>
      </c>
      <c r="B75" s="75"/>
      <c r="C75" s="75"/>
      <c r="D75" s="51" t="s">
        <v>259</v>
      </c>
      <c r="E75" s="51">
        <f t="shared" si="1"/>
        <v>16.7</v>
      </c>
      <c r="F75" s="51"/>
      <c r="G75" s="51">
        <v>16.7</v>
      </c>
      <c r="H75" s="51"/>
      <c r="I75" s="51"/>
      <c r="J75" s="51"/>
    </row>
    <row r="76" spans="1:10" ht="30" customHeight="1" x14ac:dyDescent="0.25">
      <c r="A76" s="75" t="s">
        <v>260</v>
      </c>
      <c r="B76" s="75"/>
      <c r="C76" s="75"/>
      <c r="D76" s="51" t="s">
        <v>261</v>
      </c>
      <c r="E76" s="51">
        <f t="shared" si="1"/>
        <v>5</v>
      </c>
      <c r="F76" s="51"/>
      <c r="G76" s="51">
        <v>5</v>
      </c>
      <c r="H76" s="51"/>
      <c r="I76" s="51"/>
      <c r="J76" s="51"/>
    </row>
    <row r="77" spans="1:10" ht="30" customHeight="1" x14ac:dyDescent="0.25">
      <c r="A77" s="75" t="s">
        <v>262</v>
      </c>
      <c r="B77" s="75"/>
      <c r="C77" s="75"/>
      <c r="D77" s="51" t="s">
        <v>261</v>
      </c>
      <c r="E77" s="51">
        <f t="shared" si="1"/>
        <v>5</v>
      </c>
      <c r="F77" s="51"/>
      <c r="G77" s="51">
        <v>5</v>
      </c>
      <c r="H77" s="51"/>
      <c r="I77" s="51"/>
      <c r="J77" s="51"/>
    </row>
    <row r="78" spans="1:10" ht="30" customHeight="1" x14ac:dyDescent="0.25">
      <c r="A78" s="75" t="s">
        <v>263</v>
      </c>
      <c r="B78" s="75"/>
      <c r="C78" s="75"/>
      <c r="D78" s="51" t="s">
        <v>264</v>
      </c>
      <c r="E78" s="51">
        <f t="shared" si="1"/>
        <v>19.760000000000002</v>
      </c>
      <c r="F78" s="51">
        <v>19.760000000000002</v>
      </c>
      <c r="G78" s="51"/>
      <c r="H78" s="51"/>
      <c r="I78" s="51"/>
      <c r="J78" s="51"/>
    </row>
    <row r="79" spans="1:10" ht="30" customHeight="1" x14ac:dyDescent="0.25">
      <c r="A79" s="75" t="s">
        <v>265</v>
      </c>
      <c r="B79" s="75"/>
      <c r="C79" s="75"/>
      <c r="D79" s="51" t="s">
        <v>266</v>
      </c>
      <c r="E79" s="51">
        <f t="shared" si="1"/>
        <v>19.760000000000002</v>
      </c>
      <c r="F79" s="51">
        <v>19.760000000000002</v>
      </c>
      <c r="G79" s="51"/>
      <c r="H79" s="51"/>
      <c r="I79" s="51"/>
      <c r="J79" s="51"/>
    </row>
    <row r="80" spans="1:10" ht="30" customHeight="1" x14ac:dyDescent="0.25">
      <c r="A80" s="75" t="s">
        <v>267</v>
      </c>
      <c r="B80" s="75"/>
      <c r="C80" s="75"/>
      <c r="D80" s="51" t="s">
        <v>135</v>
      </c>
      <c r="E80" s="51">
        <f t="shared" si="1"/>
        <v>0.63</v>
      </c>
      <c r="F80" s="51">
        <v>0.63</v>
      </c>
      <c r="G80" s="51"/>
      <c r="H80" s="51"/>
      <c r="I80" s="51"/>
      <c r="J80" s="51"/>
    </row>
    <row r="81" spans="1:10" ht="30" customHeight="1" x14ac:dyDescent="0.25">
      <c r="A81" s="75" t="s">
        <v>268</v>
      </c>
      <c r="B81" s="75"/>
      <c r="C81" s="75"/>
      <c r="D81" s="51" t="s">
        <v>269</v>
      </c>
      <c r="E81" s="51">
        <f t="shared" si="1"/>
        <v>19.14</v>
      </c>
      <c r="F81" s="51">
        <v>19.14</v>
      </c>
      <c r="G81" s="51"/>
      <c r="H81" s="51"/>
      <c r="I81" s="51"/>
      <c r="J81" s="51"/>
    </row>
    <row r="82" spans="1:10" ht="30" customHeight="1" x14ac:dyDescent="0.25">
      <c r="A82" s="75" t="s">
        <v>270</v>
      </c>
      <c r="B82" s="75"/>
      <c r="C82" s="75"/>
      <c r="D82" s="51" t="s">
        <v>271</v>
      </c>
      <c r="E82" s="51">
        <f t="shared" si="1"/>
        <v>113.83</v>
      </c>
      <c r="F82" s="51">
        <v>103.54</v>
      </c>
      <c r="G82" s="51">
        <v>10.29</v>
      </c>
      <c r="H82" s="51"/>
      <c r="I82" s="51"/>
      <c r="J82" s="51"/>
    </row>
    <row r="83" spans="1:10" ht="30" customHeight="1" x14ac:dyDescent="0.25">
      <c r="A83" s="75" t="s">
        <v>272</v>
      </c>
      <c r="B83" s="75"/>
      <c r="C83" s="75"/>
      <c r="D83" s="51" t="s">
        <v>273</v>
      </c>
      <c r="E83" s="51">
        <f t="shared" si="1"/>
        <v>10.29</v>
      </c>
      <c r="F83" s="51"/>
      <c r="G83" s="51">
        <v>10.29</v>
      </c>
      <c r="H83" s="51"/>
      <c r="I83" s="51"/>
      <c r="J83" s="51"/>
    </row>
    <row r="84" spans="1:10" ht="30" customHeight="1" x14ac:dyDescent="0.25">
      <c r="A84" s="75" t="s">
        <v>274</v>
      </c>
      <c r="B84" s="75"/>
      <c r="C84" s="75"/>
      <c r="D84" s="51" t="s">
        <v>275</v>
      </c>
      <c r="E84" s="51">
        <f t="shared" si="1"/>
        <v>10.29</v>
      </c>
      <c r="F84" s="51"/>
      <c r="G84" s="51">
        <v>10.29</v>
      </c>
      <c r="H84" s="51"/>
      <c r="I84" s="51"/>
      <c r="J84" s="51"/>
    </row>
    <row r="85" spans="1:10" ht="30" customHeight="1" x14ac:dyDescent="0.25">
      <c r="A85" s="75" t="s">
        <v>276</v>
      </c>
      <c r="B85" s="75"/>
      <c r="C85" s="75"/>
      <c r="D85" s="51" t="s">
        <v>277</v>
      </c>
      <c r="E85" s="51">
        <f t="shared" si="1"/>
        <v>103.54</v>
      </c>
      <c r="F85" s="51">
        <v>103.54</v>
      </c>
      <c r="G85" s="51"/>
      <c r="H85" s="51"/>
      <c r="I85" s="51"/>
      <c r="J85" s="51"/>
    </row>
    <row r="86" spans="1:10" ht="30" customHeight="1" x14ac:dyDescent="0.25">
      <c r="A86" s="75" t="s">
        <v>278</v>
      </c>
      <c r="B86" s="75"/>
      <c r="C86" s="75"/>
      <c r="D86" s="51" t="s">
        <v>279</v>
      </c>
      <c r="E86" s="51">
        <f t="shared" si="1"/>
        <v>103.54</v>
      </c>
      <c r="F86" s="51">
        <v>103.54</v>
      </c>
      <c r="G86" s="51"/>
      <c r="H86" s="51"/>
      <c r="I86" s="51"/>
      <c r="J86" s="51"/>
    </row>
    <row r="87" spans="1:10" ht="30" customHeight="1" x14ac:dyDescent="0.25">
      <c r="A87" s="75" t="s">
        <v>280</v>
      </c>
      <c r="B87" s="75"/>
      <c r="C87" s="75"/>
      <c r="D87" s="51" t="s">
        <v>281</v>
      </c>
      <c r="E87" s="51">
        <f t="shared" si="1"/>
        <v>8</v>
      </c>
      <c r="F87" s="51"/>
      <c r="G87" s="51">
        <v>8</v>
      </c>
      <c r="H87" s="51"/>
      <c r="I87" s="51"/>
      <c r="J87" s="51"/>
    </row>
    <row r="88" spans="1:10" ht="30" customHeight="1" x14ac:dyDescent="0.25">
      <c r="A88" s="75" t="s">
        <v>282</v>
      </c>
      <c r="B88" s="75"/>
      <c r="C88" s="75"/>
      <c r="D88" s="51" t="s">
        <v>283</v>
      </c>
      <c r="E88" s="51">
        <f t="shared" si="1"/>
        <v>8</v>
      </c>
      <c r="F88" s="51"/>
      <c r="G88" s="51">
        <v>8</v>
      </c>
      <c r="H88" s="51"/>
      <c r="I88" s="51"/>
      <c r="J88" s="51"/>
    </row>
    <row r="89" spans="1:10" ht="30" customHeight="1" x14ac:dyDescent="0.25">
      <c r="A89" s="75" t="s">
        <v>284</v>
      </c>
      <c r="B89" s="75"/>
      <c r="C89" s="75"/>
      <c r="D89" s="51" t="s">
        <v>285</v>
      </c>
      <c r="E89" s="51">
        <f t="shared" si="1"/>
        <v>8</v>
      </c>
      <c r="F89" s="51"/>
      <c r="G89" s="51">
        <v>8</v>
      </c>
      <c r="H89" s="51"/>
      <c r="I89" s="51"/>
      <c r="J89" s="51"/>
    </row>
    <row r="90" spans="1:10" ht="30" customHeight="1" x14ac:dyDescent="0.25">
      <c r="A90" s="75" t="s">
        <v>294</v>
      </c>
      <c r="B90" s="75"/>
      <c r="C90" s="75"/>
      <c r="D90" s="75"/>
      <c r="E90" s="75"/>
      <c r="F90" s="75"/>
      <c r="G90" s="75"/>
      <c r="H90" s="75"/>
      <c r="I90" s="75"/>
      <c r="J90" s="75"/>
    </row>
  </sheetData>
  <mergeCells count="95">
    <mergeCell ref="A87:C87"/>
    <mergeCell ref="A88:C88"/>
    <mergeCell ref="A89:C89"/>
    <mergeCell ref="A90:J90"/>
    <mergeCell ref="A8:A9"/>
    <mergeCell ref="B8:B9"/>
    <mergeCell ref="C8:C9"/>
    <mergeCell ref="A82:C82"/>
    <mergeCell ref="A83:C83"/>
    <mergeCell ref="A84:C84"/>
    <mergeCell ref="A85:C85"/>
    <mergeCell ref="A86:C86"/>
    <mergeCell ref="A77:C77"/>
    <mergeCell ref="A78:C78"/>
    <mergeCell ref="A79:C79"/>
    <mergeCell ref="A80:C80"/>
    <mergeCell ref="A81:C81"/>
    <mergeCell ref="A72:C72"/>
    <mergeCell ref="A73:C73"/>
    <mergeCell ref="A74:C74"/>
    <mergeCell ref="A75:C75"/>
    <mergeCell ref="A76:C76"/>
    <mergeCell ref="A67:C67"/>
    <mergeCell ref="A68:C68"/>
    <mergeCell ref="A69:C69"/>
    <mergeCell ref="A70:C70"/>
    <mergeCell ref="A71:C71"/>
    <mergeCell ref="A62:C62"/>
    <mergeCell ref="A63:C63"/>
    <mergeCell ref="A64:C64"/>
    <mergeCell ref="A65:C65"/>
    <mergeCell ref="A66:C66"/>
    <mergeCell ref="A57:C57"/>
    <mergeCell ref="A58:C58"/>
    <mergeCell ref="A59:C59"/>
    <mergeCell ref="A60:C60"/>
    <mergeCell ref="A61:C61"/>
    <mergeCell ref="A52:C52"/>
    <mergeCell ref="A53:C53"/>
    <mergeCell ref="A54:C54"/>
    <mergeCell ref="A55:C55"/>
    <mergeCell ref="A56:C56"/>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1:J1"/>
    <mergeCell ref="A3:D3"/>
    <mergeCell ref="A4:D4"/>
    <mergeCell ref="A10:C10"/>
    <mergeCell ref="A11:C11"/>
    <mergeCell ref="D5:D7"/>
    <mergeCell ref="E4:E7"/>
    <mergeCell ref="F4:F7"/>
    <mergeCell ref="G4:G7"/>
    <mergeCell ref="H4:H7"/>
    <mergeCell ref="I4:I7"/>
    <mergeCell ref="J4:J7"/>
    <mergeCell ref="A5:C7"/>
  </mergeCells>
  <phoneticPr fontId="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20" activePane="bottomLeft" state="frozen"/>
      <selection pane="bottomLeft" activeCell="C36" sqref="C36"/>
    </sheetView>
  </sheetViews>
  <sheetFormatPr defaultColWidth="9" defaultRowHeight="14.4" x14ac:dyDescent="0.25"/>
  <cols>
    <col min="1" max="1" width="28.6640625" style="31" customWidth="1"/>
    <col min="2" max="2" width="4.77734375" style="31" customWidth="1"/>
    <col min="3" max="3" width="18.77734375" style="31" customWidth="1"/>
    <col min="4" max="4" width="30.44140625" style="31" customWidth="1"/>
    <col min="5" max="5" width="4.77734375" style="31" customWidth="1"/>
    <col min="6" max="9" width="18.77734375" style="31" customWidth="1"/>
    <col min="10" max="16384" width="9" style="31"/>
  </cols>
  <sheetData>
    <row r="1" spans="1:9" ht="28.2" x14ac:dyDescent="0.25">
      <c r="D1" s="54" t="s">
        <v>295</v>
      </c>
    </row>
    <row r="2" spans="1:9" ht="15.6" x14ac:dyDescent="0.25">
      <c r="I2" s="70" t="s">
        <v>296</v>
      </c>
    </row>
    <row r="3" spans="1:9" ht="15.6" x14ac:dyDescent="0.25">
      <c r="A3" s="77" t="s">
        <v>2</v>
      </c>
      <c r="B3" s="77"/>
      <c r="C3" s="77"/>
      <c r="I3" s="70" t="s">
        <v>3</v>
      </c>
    </row>
    <row r="4" spans="1:9" ht="19.5" customHeight="1" x14ac:dyDescent="0.25">
      <c r="A4" s="71" t="s">
        <v>297</v>
      </c>
      <c r="B4" s="71"/>
      <c r="C4" s="71"/>
      <c r="D4" s="71" t="s">
        <v>298</v>
      </c>
      <c r="E4" s="71"/>
      <c r="F4" s="71"/>
      <c r="G4" s="71"/>
      <c r="H4" s="71"/>
      <c r="I4" s="71"/>
    </row>
    <row r="5" spans="1:9" ht="19.5" customHeight="1" x14ac:dyDescent="0.25">
      <c r="A5" s="74" t="s">
        <v>299</v>
      </c>
      <c r="B5" s="74" t="s">
        <v>7</v>
      </c>
      <c r="C5" s="74" t="s">
        <v>300</v>
      </c>
      <c r="D5" s="74" t="s">
        <v>301</v>
      </c>
      <c r="E5" s="74" t="s">
        <v>7</v>
      </c>
      <c r="F5" s="71" t="s">
        <v>129</v>
      </c>
      <c r="G5" s="74" t="s">
        <v>302</v>
      </c>
      <c r="H5" s="74" t="s">
        <v>303</v>
      </c>
      <c r="I5" s="74" t="s">
        <v>304</v>
      </c>
    </row>
    <row r="6" spans="1:9" ht="19.5" customHeight="1" x14ac:dyDescent="0.25">
      <c r="A6" s="74"/>
      <c r="B6" s="74"/>
      <c r="C6" s="74"/>
      <c r="D6" s="74"/>
      <c r="E6" s="74"/>
      <c r="F6" s="71" t="s">
        <v>124</v>
      </c>
      <c r="G6" s="74" t="s">
        <v>302</v>
      </c>
      <c r="H6" s="74"/>
      <c r="I6" s="74"/>
    </row>
    <row r="7" spans="1:9" ht="19.5" customHeight="1" x14ac:dyDescent="0.25">
      <c r="A7" s="43" t="s">
        <v>305</v>
      </c>
      <c r="B7" s="43"/>
      <c r="C7" s="43" t="s">
        <v>11</v>
      </c>
      <c r="D7" s="43" t="s">
        <v>305</v>
      </c>
      <c r="E7" s="43"/>
      <c r="F7" s="43" t="s">
        <v>12</v>
      </c>
      <c r="G7" s="43" t="s">
        <v>20</v>
      </c>
      <c r="H7" s="43" t="s">
        <v>24</v>
      </c>
      <c r="I7" s="43" t="s">
        <v>28</v>
      </c>
    </row>
    <row r="8" spans="1:9" ht="19.5" customHeight="1" x14ac:dyDescent="0.25">
      <c r="A8" s="43" t="s">
        <v>306</v>
      </c>
      <c r="B8" s="43" t="s">
        <v>11</v>
      </c>
      <c r="C8" s="45" t="s">
        <v>307</v>
      </c>
      <c r="D8" s="43" t="s">
        <v>14</v>
      </c>
      <c r="E8" s="43" t="s">
        <v>22</v>
      </c>
      <c r="F8" s="45">
        <v>450.92</v>
      </c>
      <c r="G8" s="45">
        <v>450.92</v>
      </c>
      <c r="H8" s="45"/>
      <c r="I8" s="45"/>
    </row>
    <row r="9" spans="1:9" ht="19.5" customHeight="1" x14ac:dyDescent="0.25">
      <c r="A9" s="43" t="s">
        <v>308</v>
      </c>
      <c r="B9" s="43" t="s">
        <v>12</v>
      </c>
      <c r="C9" s="45"/>
      <c r="D9" s="43" t="s">
        <v>17</v>
      </c>
      <c r="E9" s="43" t="s">
        <v>26</v>
      </c>
      <c r="F9" s="45"/>
      <c r="G9" s="45"/>
      <c r="H9" s="45"/>
      <c r="I9" s="45"/>
    </row>
    <row r="10" spans="1:9" ht="19.5" customHeight="1" x14ac:dyDescent="0.25">
      <c r="A10" s="43" t="s">
        <v>309</v>
      </c>
      <c r="B10" s="43" t="s">
        <v>20</v>
      </c>
      <c r="C10" s="45" t="s">
        <v>310</v>
      </c>
      <c r="D10" s="43" t="s">
        <v>21</v>
      </c>
      <c r="E10" s="43" t="s">
        <v>30</v>
      </c>
      <c r="F10" s="45"/>
      <c r="G10" s="45"/>
      <c r="H10" s="45"/>
      <c r="I10" s="45"/>
    </row>
    <row r="11" spans="1:9" ht="19.5" customHeight="1" x14ac:dyDescent="0.25">
      <c r="A11" s="43"/>
      <c r="B11" s="43" t="s">
        <v>24</v>
      </c>
      <c r="C11" s="45"/>
      <c r="D11" s="43" t="s">
        <v>25</v>
      </c>
      <c r="E11" s="43" t="s">
        <v>34</v>
      </c>
      <c r="F11" s="45">
        <v>2</v>
      </c>
      <c r="G11" s="45">
        <v>2</v>
      </c>
      <c r="H11" s="45"/>
      <c r="I11" s="45"/>
    </row>
    <row r="12" spans="1:9" ht="19.5" customHeight="1" x14ac:dyDescent="0.25">
      <c r="A12" s="43"/>
      <c r="B12" s="43" t="s">
        <v>28</v>
      </c>
      <c r="C12" s="45"/>
      <c r="D12" s="43" t="s">
        <v>29</v>
      </c>
      <c r="E12" s="43" t="s">
        <v>38</v>
      </c>
      <c r="F12" s="45"/>
      <c r="G12" s="45"/>
      <c r="H12" s="45"/>
      <c r="I12" s="45"/>
    </row>
    <row r="13" spans="1:9" ht="19.5" customHeight="1" x14ac:dyDescent="0.25">
      <c r="A13" s="43"/>
      <c r="B13" s="43" t="s">
        <v>32</v>
      </c>
      <c r="C13" s="45"/>
      <c r="D13" s="43" t="s">
        <v>33</v>
      </c>
      <c r="E13" s="43" t="s">
        <v>42</v>
      </c>
      <c r="F13" s="45"/>
      <c r="G13" s="45"/>
      <c r="H13" s="45"/>
      <c r="I13" s="45"/>
    </row>
    <row r="14" spans="1:9" ht="19.5" customHeight="1" x14ac:dyDescent="0.25">
      <c r="A14" s="43"/>
      <c r="B14" s="43" t="s">
        <v>36</v>
      </c>
      <c r="C14" s="45"/>
      <c r="D14" s="43" t="s">
        <v>37</v>
      </c>
      <c r="E14" s="43" t="s">
        <v>45</v>
      </c>
      <c r="F14" s="45">
        <v>40.18</v>
      </c>
      <c r="G14" s="45">
        <v>40.18</v>
      </c>
      <c r="H14" s="45"/>
      <c r="I14" s="45"/>
    </row>
    <row r="15" spans="1:9" ht="19.5" customHeight="1" x14ac:dyDescent="0.25">
      <c r="A15" s="43"/>
      <c r="B15" s="43" t="s">
        <v>40</v>
      </c>
      <c r="C15" s="45"/>
      <c r="D15" s="43" t="s">
        <v>41</v>
      </c>
      <c r="E15" s="43" t="s">
        <v>48</v>
      </c>
      <c r="F15" s="45">
        <v>167.15</v>
      </c>
      <c r="G15" s="45">
        <v>167.15</v>
      </c>
      <c r="H15" s="45"/>
      <c r="I15" s="45"/>
    </row>
    <row r="16" spans="1:9" ht="19.5" customHeight="1" x14ac:dyDescent="0.25">
      <c r="A16" s="43"/>
      <c r="B16" s="43" t="s">
        <v>43</v>
      </c>
      <c r="C16" s="45"/>
      <c r="D16" s="43" t="s">
        <v>44</v>
      </c>
      <c r="E16" s="43" t="s">
        <v>51</v>
      </c>
      <c r="F16" s="45">
        <v>111.09</v>
      </c>
      <c r="G16" s="45">
        <v>111.09</v>
      </c>
      <c r="H16" s="45"/>
      <c r="I16" s="45"/>
    </row>
    <row r="17" spans="1:9" ht="19.5" customHeight="1" x14ac:dyDescent="0.25">
      <c r="A17" s="43"/>
      <c r="B17" s="43" t="s">
        <v>46</v>
      </c>
      <c r="C17" s="45"/>
      <c r="D17" s="43" t="s">
        <v>47</v>
      </c>
      <c r="E17" s="43" t="s">
        <v>54</v>
      </c>
      <c r="F17" s="45"/>
      <c r="G17" s="45"/>
      <c r="H17" s="45"/>
      <c r="I17" s="45"/>
    </row>
    <row r="18" spans="1:9" ht="19.5" customHeight="1" x14ac:dyDescent="0.25">
      <c r="A18" s="43"/>
      <c r="B18" s="43" t="s">
        <v>49</v>
      </c>
      <c r="C18" s="45"/>
      <c r="D18" s="43" t="s">
        <v>50</v>
      </c>
      <c r="E18" s="43" t="s">
        <v>57</v>
      </c>
      <c r="F18" s="45">
        <v>31.36</v>
      </c>
      <c r="G18" s="45">
        <v>31.36</v>
      </c>
      <c r="H18" s="45"/>
      <c r="I18" s="45"/>
    </row>
    <row r="19" spans="1:9" ht="19.5" customHeight="1" x14ac:dyDescent="0.25">
      <c r="A19" s="43"/>
      <c r="B19" s="43" t="s">
        <v>52</v>
      </c>
      <c r="C19" s="45"/>
      <c r="D19" s="43" t="s">
        <v>53</v>
      </c>
      <c r="E19" s="43" t="s">
        <v>60</v>
      </c>
      <c r="F19" s="69">
        <v>1277.9000000000001</v>
      </c>
      <c r="G19" s="69">
        <v>1277.9000000000001</v>
      </c>
      <c r="H19" s="45"/>
      <c r="I19" s="45"/>
    </row>
    <row r="20" spans="1:9" ht="19.5" customHeight="1" x14ac:dyDescent="0.25">
      <c r="A20" s="43"/>
      <c r="B20" s="43" t="s">
        <v>55</v>
      </c>
      <c r="C20" s="45"/>
      <c r="D20" s="43" t="s">
        <v>56</v>
      </c>
      <c r="E20" s="43" t="s">
        <v>63</v>
      </c>
      <c r="F20" s="45">
        <v>137.79</v>
      </c>
      <c r="G20" s="45">
        <v>137.79</v>
      </c>
      <c r="H20" s="45"/>
      <c r="I20" s="45"/>
    </row>
    <row r="21" spans="1:9" ht="19.5" customHeight="1" x14ac:dyDescent="0.25">
      <c r="A21" s="43"/>
      <c r="B21" s="43" t="s">
        <v>58</v>
      </c>
      <c r="C21" s="45"/>
      <c r="D21" s="43" t="s">
        <v>59</v>
      </c>
      <c r="E21" s="43" t="s">
        <v>66</v>
      </c>
      <c r="F21" s="45"/>
      <c r="G21" s="45"/>
      <c r="H21" s="45"/>
      <c r="I21" s="45"/>
    </row>
    <row r="22" spans="1:9" ht="19.5" customHeight="1" x14ac:dyDescent="0.25">
      <c r="A22" s="43"/>
      <c r="B22" s="43" t="s">
        <v>61</v>
      </c>
      <c r="C22" s="45"/>
      <c r="D22" s="43" t="s">
        <v>62</v>
      </c>
      <c r="E22" s="43" t="s">
        <v>69</v>
      </c>
      <c r="F22" s="45"/>
      <c r="G22" s="45"/>
      <c r="H22" s="45"/>
      <c r="I22" s="45"/>
    </row>
    <row r="23" spans="1:9" ht="19.5" customHeight="1" x14ac:dyDescent="0.25">
      <c r="A23" s="43"/>
      <c r="B23" s="43" t="s">
        <v>64</v>
      </c>
      <c r="C23" s="45"/>
      <c r="D23" s="43" t="s">
        <v>65</v>
      </c>
      <c r="E23" s="43" t="s">
        <v>72</v>
      </c>
      <c r="F23" s="45"/>
      <c r="G23" s="45"/>
      <c r="H23" s="45"/>
      <c r="I23" s="45"/>
    </row>
    <row r="24" spans="1:9" ht="19.5" customHeight="1" x14ac:dyDescent="0.25">
      <c r="A24" s="43"/>
      <c r="B24" s="43" t="s">
        <v>67</v>
      </c>
      <c r="C24" s="45"/>
      <c r="D24" s="43" t="s">
        <v>68</v>
      </c>
      <c r="E24" s="43" t="s">
        <v>75</v>
      </c>
      <c r="F24" s="45"/>
      <c r="G24" s="45"/>
      <c r="H24" s="45"/>
      <c r="I24" s="45"/>
    </row>
    <row r="25" spans="1:9" ht="19.5" customHeight="1" x14ac:dyDescent="0.25">
      <c r="A25" s="43"/>
      <c r="B25" s="43" t="s">
        <v>70</v>
      </c>
      <c r="C25" s="45"/>
      <c r="D25" s="43" t="s">
        <v>71</v>
      </c>
      <c r="E25" s="43" t="s">
        <v>78</v>
      </c>
      <c r="F25" s="45"/>
      <c r="G25" s="45"/>
      <c r="H25" s="45"/>
      <c r="I25" s="45"/>
    </row>
    <row r="26" spans="1:9" ht="19.5" customHeight="1" x14ac:dyDescent="0.25">
      <c r="A26" s="43"/>
      <c r="B26" s="43" t="s">
        <v>73</v>
      </c>
      <c r="C26" s="45"/>
      <c r="D26" s="43" t="s">
        <v>74</v>
      </c>
      <c r="E26" s="43" t="s">
        <v>81</v>
      </c>
      <c r="F26" s="45">
        <v>113.83</v>
      </c>
      <c r="G26" s="45">
        <v>113.83</v>
      </c>
      <c r="H26" s="45"/>
      <c r="I26" s="45"/>
    </row>
    <row r="27" spans="1:9" ht="19.5" customHeight="1" x14ac:dyDescent="0.25">
      <c r="A27" s="43"/>
      <c r="B27" s="43" t="s">
        <v>76</v>
      </c>
      <c r="C27" s="45"/>
      <c r="D27" s="43" t="s">
        <v>77</v>
      </c>
      <c r="E27" s="43" t="s">
        <v>84</v>
      </c>
      <c r="F27" s="45"/>
      <c r="G27" s="45"/>
      <c r="H27" s="45"/>
      <c r="I27" s="45"/>
    </row>
    <row r="28" spans="1:9" ht="19.5" customHeight="1" x14ac:dyDescent="0.25">
      <c r="A28" s="43"/>
      <c r="B28" s="43" t="s">
        <v>79</v>
      </c>
      <c r="C28" s="45"/>
      <c r="D28" s="43" t="s">
        <v>80</v>
      </c>
      <c r="E28" s="43" t="s">
        <v>87</v>
      </c>
      <c r="F28" s="45"/>
      <c r="G28" s="45"/>
      <c r="H28" s="45"/>
      <c r="I28" s="45"/>
    </row>
    <row r="29" spans="1:9" ht="19.5" customHeight="1" x14ac:dyDescent="0.25">
      <c r="A29" s="43"/>
      <c r="B29" s="43" t="s">
        <v>82</v>
      </c>
      <c r="C29" s="45"/>
      <c r="D29" s="43" t="s">
        <v>83</v>
      </c>
      <c r="E29" s="43" t="s">
        <v>90</v>
      </c>
      <c r="F29" s="45">
        <v>8</v>
      </c>
      <c r="G29" s="45">
        <v>8</v>
      </c>
      <c r="H29" s="45"/>
      <c r="I29" s="45"/>
    </row>
    <row r="30" spans="1:9" ht="19.5" customHeight="1" x14ac:dyDescent="0.25">
      <c r="A30" s="43"/>
      <c r="B30" s="43" t="s">
        <v>85</v>
      </c>
      <c r="C30" s="45"/>
      <c r="D30" s="43" t="s">
        <v>86</v>
      </c>
      <c r="E30" s="43" t="s">
        <v>93</v>
      </c>
      <c r="F30" s="45"/>
      <c r="G30" s="45"/>
      <c r="H30" s="45"/>
      <c r="I30" s="45"/>
    </row>
    <row r="31" spans="1:9" ht="19.5" customHeight="1" x14ac:dyDescent="0.25">
      <c r="A31" s="43"/>
      <c r="B31" s="43" t="s">
        <v>88</v>
      </c>
      <c r="C31" s="45"/>
      <c r="D31" s="43" t="s">
        <v>89</v>
      </c>
      <c r="E31" s="43" t="s">
        <v>96</v>
      </c>
      <c r="F31" s="45"/>
      <c r="G31" s="45"/>
      <c r="H31" s="45"/>
      <c r="I31" s="45"/>
    </row>
    <row r="32" spans="1:9" ht="19.5" customHeight="1" x14ac:dyDescent="0.25">
      <c r="A32" s="43"/>
      <c r="B32" s="43" t="s">
        <v>91</v>
      </c>
      <c r="C32" s="45"/>
      <c r="D32" s="43" t="s">
        <v>92</v>
      </c>
      <c r="E32" s="43" t="s">
        <v>100</v>
      </c>
      <c r="F32" s="45"/>
      <c r="G32" s="45"/>
      <c r="H32" s="45"/>
      <c r="I32" s="45"/>
    </row>
    <row r="33" spans="1:9" ht="19.5" customHeight="1" x14ac:dyDescent="0.25">
      <c r="A33" s="43"/>
      <c r="B33" s="43" t="s">
        <v>94</v>
      </c>
      <c r="C33" s="45"/>
      <c r="D33" s="43" t="s">
        <v>95</v>
      </c>
      <c r="E33" s="43" t="s">
        <v>104</v>
      </c>
      <c r="F33" s="45"/>
      <c r="G33" s="45"/>
      <c r="H33" s="45"/>
      <c r="I33" s="45"/>
    </row>
    <row r="34" spans="1:9" ht="19.5" customHeight="1" x14ac:dyDescent="0.25">
      <c r="A34" s="43" t="s">
        <v>97</v>
      </c>
      <c r="B34" s="43" t="s">
        <v>98</v>
      </c>
      <c r="C34" s="45" t="s">
        <v>307</v>
      </c>
      <c r="D34" s="43" t="s">
        <v>99</v>
      </c>
      <c r="E34" s="43" t="s">
        <v>108</v>
      </c>
      <c r="F34" s="69">
        <f>F29+F26+F20+F19+F18+F16+F15+F14+F11+F8</f>
        <v>2340.2199999999998</v>
      </c>
      <c r="G34" s="69">
        <f>G29+G26+G20+G19+G18+G16+G15+G14+G11+G8</f>
        <v>2340.2199999999998</v>
      </c>
      <c r="H34" s="45"/>
      <c r="I34" s="45"/>
    </row>
    <row r="35" spans="1:9" ht="19.5" customHeight="1" x14ac:dyDescent="0.25">
      <c r="A35" s="43" t="s">
        <v>311</v>
      </c>
      <c r="B35" s="43" t="s">
        <v>102</v>
      </c>
      <c r="C35" s="45">
        <v>128.78</v>
      </c>
      <c r="D35" s="43" t="s">
        <v>312</v>
      </c>
      <c r="E35" s="43" t="s">
        <v>111</v>
      </c>
      <c r="F35" s="45">
        <v>157.31</v>
      </c>
      <c r="G35" s="45">
        <v>157.31</v>
      </c>
      <c r="H35" s="45"/>
      <c r="I35" s="45">
        <v>0</v>
      </c>
    </row>
    <row r="36" spans="1:9" ht="19.5" customHeight="1" x14ac:dyDescent="0.25">
      <c r="A36" s="43" t="s">
        <v>306</v>
      </c>
      <c r="B36" s="43" t="s">
        <v>106</v>
      </c>
      <c r="C36" s="45">
        <v>128.78</v>
      </c>
      <c r="D36" s="43"/>
      <c r="E36" s="43" t="s">
        <v>313</v>
      </c>
      <c r="F36" s="45"/>
      <c r="G36" s="45"/>
      <c r="H36" s="45"/>
      <c r="I36" s="45"/>
    </row>
    <row r="37" spans="1:9" ht="19.5" customHeight="1" x14ac:dyDescent="0.25">
      <c r="A37" s="43" t="s">
        <v>308</v>
      </c>
      <c r="B37" s="43" t="s">
        <v>110</v>
      </c>
      <c r="C37" s="45"/>
      <c r="D37" s="43"/>
      <c r="E37" s="43" t="s">
        <v>314</v>
      </c>
      <c r="F37" s="45"/>
      <c r="G37" s="45"/>
      <c r="H37" s="45"/>
      <c r="I37" s="45"/>
    </row>
    <row r="38" spans="1:9" ht="19.5" customHeight="1" x14ac:dyDescent="0.25">
      <c r="A38" s="43" t="s">
        <v>309</v>
      </c>
      <c r="B38" s="43" t="s">
        <v>15</v>
      </c>
      <c r="C38" s="45"/>
      <c r="D38" s="43"/>
      <c r="E38" s="43" t="s">
        <v>315</v>
      </c>
      <c r="F38" s="45"/>
      <c r="G38" s="45"/>
      <c r="H38" s="45"/>
      <c r="I38" s="45"/>
    </row>
    <row r="39" spans="1:9" ht="19.5" customHeight="1" x14ac:dyDescent="0.25">
      <c r="A39" s="43" t="s">
        <v>109</v>
      </c>
      <c r="B39" s="43" t="s">
        <v>18</v>
      </c>
      <c r="C39" s="45" t="s">
        <v>316</v>
      </c>
      <c r="D39" s="43" t="s">
        <v>109</v>
      </c>
      <c r="E39" s="43" t="s">
        <v>317</v>
      </c>
      <c r="F39" s="69">
        <v>2497.52</v>
      </c>
      <c r="G39" s="69">
        <v>2497.52</v>
      </c>
      <c r="H39" s="45"/>
      <c r="I39" s="45">
        <v>0</v>
      </c>
    </row>
    <row r="40" spans="1:9" ht="19.5" customHeight="1" x14ac:dyDescent="0.25">
      <c r="A40" s="78" t="s">
        <v>318</v>
      </c>
      <c r="B40" s="78"/>
      <c r="C40" s="78"/>
      <c r="D40" s="78"/>
      <c r="E40" s="78"/>
      <c r="F40" s="78"/>
      <c r="G40" s="78"/>
      <c r="H40" s="78"/>
      <c r="I40" s="78"/>
    </row>
  </sheetData>
  <mergeCells count="13">
    <mergeCell ref="A3:C3"/>
    <mergeCell ref="A4:C4"/>
    <mergeCell ref="D4:I4"/>
    <mergeCell ref="A40:I40"/>
    <mergeCell ref="A5:A6"/>
    <mergeCell ref="B5:B6"/>
    <mergeCell ref="C5:C6"/>
    <mergeCell ref="D5:D6"/>
    <mergeCell ref="E5:E6"/>
    <mergeCell ref="F5:F6"/>
    <mergeCell ref="G5:G6"/>
    <mergeCell ref="H5:H6"/>
    <mergeCell ref="I5:I6"/>
  </mergeCells>
  <phoneticPr fontId="2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92"/>
  <sheetViews>
    <sheetView tabSelected="1" workbookViewId="0">
      <pane xSplit="4" ySplit="9" topLeftCell="E55" activePane="bottomRight" state="frozen"/>
      <selection pane="topRight"/>
      <selection pane="bottomLeft"/>
      <selection pane="bottomRight" activeCell="G8" sqref="G8"/>
    </sheetView>
  </sheetViews>
  <sheetFormatPr defaultColWidth="9" defaultRowHeight="30" customHeight="1" x14ac:dyDescent="0.25"/>
  <cols>
    <col min="1" max="3" width="2.77734375" style="62" customWidth="1"/>
    <col min="4" max="4" width="30.44140625" style="62" customWidth="1"/>
    <col min="5" max="7" width="14" style="62" customWidth="1"/>
    <col min="8" max="13" width="15" style="62" customWidth="1"/>
    <col min="14" max="14" width="14" style="62" customWidth="1"/>
    <col min="15" max="15" width="15" style="62" customWidth="1"/>
    <col min="16" max="17" width="14" style="62" customWidth="1"/>
    <col min="18" max="18" width="15" style="62" customWidth="1"/>
    <col min="19" max="19" width="14" style="62" customWidth="1"/>
    <col min="20" max="20" width="19.88671875" style="62" customWidth="1"/>
    <col min="21" max="16384" width="9" style="62"/>
  </cols>
  <sheetData>
    <row r="1" spans="1:20" ht="30" customHeight="1" x14ac:dyDescent="0.25">
      <c r="A1" s="76" t="s">
        <v>319</v>
      </c>
      <c r="B1" s="76"/>
      <c r="C1" s="76"/>
      <c r="D1" s="76"/>
      <c r="E1" s="76"/>
      <c r="F1" s="76"/>
      <c r="G1" s="76"/>
      <c r="H1" s="76"/>
      <c r="I1" s="76"/>
      <c r="J1" s="76"/>
      <c r="K1" s="76"/>
      <c r="L1" s="76"/>
      <c r="M1" s="76"/>
      <c r="N1" s="76"/>
      <c r="O1" s="76"/>
      <c r="P1" s="76"/>
      <c r="Q1" s="76"/>
      <c r="R1" s="76"/>
      <c r="S1" s="76"/>
      <c r="T1" s="76"/>
    </row>
    <row r="2" spans="1:20" ht="30" customHeight="1" x14ac:dyDescent="0.25">
      <c r="T2" s="68" t="s">
        <v>320</v>
      </c>
    </row>
    <row r="3" spans="1:20" ht="30" customHeight="1" x14ac:dyDescent="0.25">
      <c r="A3" s="73" t="s">
        <v>2</v>
      </c>
      <c r="B3" s="73"/>
      <c r="C3" s="73"/>
      <c r="D3" s="73"/>
      <c r="E3" s="73"/>
      <c r="T3" s="68" t="s">
        <v>3</v>
      </c>
    </row>
    <row r="4" spans="1:20" ht="30" customHeight="1" x14ac:dyDescent="0.25">
      <c r="A4" s="74" t="s">
        <v>6</v>
      </c>
      <c r="B4" s="74"/>
      <c r="C4" s="74"/>
      <c r="D4" s="74"/>
      <c r="E4" s="74" t="s">
        <v>321</v>
      </c>
      <c r="F4" s="74"/>
      <c r="G4" s="74"/>
      <c r="H4" s="74" t="s">
        <v>322</v>
      </c>
      <c r="I4" s="74"/>
      <c r="J4" s="74"/>
      <c r="K4" s="74" t="s">
        <v>323</v>
      </c>
      <c r="L4" s="74"/>
      <c r="M4" s="74"/>
      <c r="N4" s="74"/>
      <c r="O4" s="74"/>
      <c r="P4" s="74" t="s">
        <v>107</v>
      </c>
      <c r="Q4" s="74"/>
      <c r="R4" s="74"/>
      <c r="S4" s="74"/>
      <c r="T4" s="74"/>
    </row>
    <row r="5" spans="1:20" ht="30" customHeight="1" x14ac:dyDescent="0.25">
      <c r="A5" s="74" t="s">
        <v>122</v>
      </c>
      <c r="B5" s="74"/>
      <c r="C5" s="74"/>
      <c r="D5" s="74" t="s">
        <v>123</v>
      </c>
      <c r="E5" s="74" t="s">
        <v>129</v>
      </c>
      <c r="F5" s="74" t="s">
        <v>324</v>
      </c>
      <c r="G5" s="74" t="s">
        <v>325</v>
      </c>
      <c r="H5" s="74" t="s">
        <v>129</v>
      </c>
      <c r="I5" s="74" t="s">
        <v>289</v>
      </c>
      <c r="J5" s="74" t="s">
        <v>290</v>
      </c>
      <c r="K5" s="74" t="s">
        <v>129</v>
      </c>
      <c r="L5" s="74" t="s">
        <v>289</v>
      </c>
      <c r="M5" s="74"/>
      <c r="N5" s="74" t="s">
        <v>289</v>
      </c>
      <c r="O5" s="74" t="s">
        <v>290</v>
      </c>
      <c r="P5" s="74" t="s">
        <v>129</v>
      </c>
      <c r="Q5" s="74" t="s">
        <v>324</v>
      </c>
      <c r="R5" s="74" t="s">
        <v>325</v>
      </c>
      <c r="S5" s="74" t="s">
        <v>325</v>
      </c>
      <c r="T5" s="74"/>
    </row>
    <row r="6" spans="1:20" ht="30" customHeight="1" x14ac:dyDescent="0.25">
      <c r="A6" s="74"/>
      <c r="B6" s="74"/>
      <c r="C6" s="74"/>
      <c r="D6" s="74"/>
      <c r="E6" s="74"/>
      <c r="F6" s="74"/>
      <c r="G6" s="74" t="s">
        <v>124</v>
      </c>
      <c r="H6" s="74"/>
      <c r="I6" s="74" t="s">
        <v>326</v>
      </c>
      <c r="J6" s="74" t="s">
        <v>124</v>
      </c>
      <c r="K6" s="74"/>
      <c r="L6" s="74" t="s">
        <v>124</v>
      </c>
      <c r="M6" s="74" t="s">
        <v>327</v>
      </c>
      <c r="N6" s="74" t="s">
        <v>326</v>
      </c>
      <c r="O6" s="74" t="s">
        <v>124</v>
      </c>
      <c r="P6" s="74"/>
      <c r="Q6" s="74"/>
      <c r="R6" s="74" t="s">
        <v>124</v>
      </c>
      <c r="S6" s="74" t="s">
        <v>328</v>
      </c>
      <c r="T6" s="74" t="s">
        <v>329</v>
      </c>
    </row>
    <row r="7" spans="1:20" ht="30" customHeight="1" x14ac:dyDescent="0.25">
      <c r="A7" s="74"/>
      <c r="B7" s="74"/>
      <c r="C7" s="74"/>
      <c r="D7" s="74"/>
      <c r="E7" s="74"/>
      <c r="F7" s="74"/>
      <c r="G7" s="74"/>
      <c r="H7" s="74"/>
      <c r="I7" s="74"/>
      <c r="J7" s="74"/>
      <c r="K7" s="74"/>
      <c r="L7" s="74"/>
      <c r="M7" s="74"/>
      <c r="N7" s="74"/>
      <c r="O7" s="74"/>
      <c r="P7" s="74"/>
      <c r="Q7" s="74"/>
      <c r="R7" s="74"/>
      <c r="S7" s="74"/>
      <c r="T7" s="74"/>
    </row>
    <row r="8" spans="1:20" ht="30" customHeight="1" x14ac:dyDescent="0.25">
      <c r="A8" s="74" t="s">
        <v>126</v>
      </c>
      <c r="B8" s="74" t="s">
        <v>127</v>
      </c>
      <c r="C8" s="74" t="s">
        <v>128</v>
      </c>
      <c r="D8" s="49" t="s">
        <v>10</v>
      </c>
      <c r="E8" s="49" t="s">
        <v>11</v>
      </c>
      <c r="F8" s="49" t="s">
        <v>12</v>
      </c>
      <c r="G8" s="49" t="s">
        <v>20</v>
      </c>
      <c r="H8" s="49" t="s">
        <v>24</v>
      </c>
      <c r="I8" s="49" t="s">
        <v>28</v>
      </c>
      <c r="J8" s="49" t="s">
        <v>32</v>
      </c>
      <c r="K8" s="49" t="s">
        <v>36</v>
      </c>
      <c r="L8" s="49" t="s">
        <v>40</v>
      </c>
      <c r="M8" s="49" t="s">
        <v>43</v>
      </c>
      <c r="N8" s="49" t="s">
        <v>46</v>
      </c>
      <c r="O8" s="49" t="s">
        <v>49</v>
      </c>
      <c r="P8" s="49" t="s">
        <v>52</v>
      </c>
      <c r="Q8" s="49" t="s">
        <v>55</v>
      </c>
      <c r="R8" s="49" t="s">
        <v>58</v>
      </c>
      <c r="S8" s="49" t="s">
        <v>61</v>
      </c>
      <c r="T8" s="49" t="s">
        <v>64</v>
      </c>
    </row>
    <row r="9" spans="1:20" ht="30" customHeight="1" x14ac:dyDescent="0.25">
      <c r="A9" s="74"/>
      <c r="B9" s="74"/>
      <c r="C9" s="74"/>
      <c r="D9" s="49" t="s">
        <v>129</v>
      </c>
      <c r="E9" s="51">
        <f>E10+E20+E23+E28+E42+E52+E57+E76+E82+E87</f>
        <v>128.78</v>
      </c>
      <c r="F9" s="51">
        <f t="shared" ref="F9:Q9" si="0">F10+F20+F23+F28+F42+F52+F57+F76+F82+F87</f>
        <v>112.57</v>
      </c>
      <c r="G9" s="51">
        <f>G10+G20+G23+G28+G42+G52+G57+G76+G82+G87</f>
        <v>16.21</v>
      </c>
      <c r="H9" s="51">
        <f t="shared" si="0"/>
        <v>2368.73</v>
      </c>
      <c r="I9" s="51">
        <f t="shared" si="0"/>
        <v>1834.27</v>
      </c>
      <c r="J9" s="51">
        <f t="shared" si="0"/>
        <v>534.44000000000005</v>
      </c>
      <c r="K9" s="51">
        <f t="shared" si="0"/>
        <v>2340.2199999999998</v>
      </c>
      <c r="L9" s="51">
        <f t="shared" si="0"/>
        <v>1805.77</v>
      </c>
      <c r="M9" s="51">
        <f t="shared" si="0"/>
        <v>1729.95</v>
      </c>
      <c r="N9" s="51">
        <f t="shared" si="0"/>
        <v>75.81</v>
      </c>
      <c r="O9" s="51">
        <f t="shared" si="0"/>
        <v>534.44000000000005</v>
      </c>
      <c r="P9" s="51">
        <f t="shared" si="0"/>
        <v>157.30000000000001</v>
      </c>
      <c r="Q9" s="51">
        <f t="shared" si="0"/>
        <v>141.07</v>
      </c>
      <c r="R9" s="51">
        <v>16.23</v>
      </c>
      <c r="S9" s="51">
        <v>16.23</v>
      </c>
      <c r="T9" s="51">
        <v>0</v>
      </c>
    </row>
    <row r="10" spans="1:20" ht="30" customHeight="1" x14ac:dyDescent="0.25">
      <c r="A10" s="75" t="s">
        <v>130</v>
      </c>
      <c r="B10" s="75"/>
      <c r="C10" s="75"/>
      <c r="D10" s="51" t="s">
        <v>131</v>
      </c>
      <c r="E10" s="51">
        <v>4.3</v>
      </c>
      <c r="F10" s="51">
        <v>4.3</v>
      </c>
      <c r="G10" s="51">
        <v>0</v>
      </c>
      <c r="H10" s="51">
        <v>448.52</v>
      </c>
      <c r="I10" s="51">
        <v>436.47</v>
      </c>
      <c r="J10" s="51">
        <v>12.04</v>
      </c>
      <c r="K10" s="51">
        <v>450.92</v>
      </c>
      <c r="L10" s="51">
        <v>438.88</v>
      </c>
      <c r="M10" s="51">
        <v>384.15</v>
      </c>
      <c r="N10" s="51">
        <v>54.73</v>
      </c>
      <c r="O10" s="51">
        <v>12.04</v>
      </c>
      <c r="P10" s="51">
        <v>1.89</v>
      </c>
      <c r="Q10" s="51">
        <v>1.89</v>
      </c>
      <c r="R10" s="51">
        <v>0</v>
      </c>
      <c r="S10" s="51">
        <v>0</v>
      </c>
      <c r="T10" s="51">
        <v>0</v>
      </c>
    </row>
    <row r="11" spans="1:20" ht="30" customHeight="1" x14ac:dyDescent="0.25">
      <c r="A11" s="75" t="s">
        <v>132</v>
      </c>
      <c r="B11" s="75"/>
      <c r="C11" s="75"/>
      <c r="D11" s="51" t="s">
        <v>133</v>
      </c>
      <c r="E11" s="51">
        <v>0.26</v>
      </c>
      <c r="F11" s="51">
        <v>0.26</v>
      </c>
      <c r="G11" s="51">
        <v>0</v>
      </c>
      <c r="H11" s="51">
        <v>17.96</v>
      </c>
      <c r="I11" s="51">
        <v>17.96</v>
      </c>
      <c r="J11" s="51"/>
      <c r="K11" s="51">
        <v>17.8</v>
      </c>
      <c r="L11" s="51">
        <v>17.8</v>
      </c>
      <c r="M11" s="51">
        <v>16.670000000000002</v>
      </c>
      <c r="N11" s="51">
        <v>1.1299999999999999</v>
      </c>
      <c r="O11" s="51"/>
      <c r="P11" s="51">
        <v>0.42</v>
      </c>
      <c r="Q11" s="51">
        <v>0.42</v>
      </c>
      <c r="R11" s="51">
        <v>0</v>
      </c>
      <c r="S11" s="51">
        <v>0</v>
      </c>
      <c r="T11" s="51">
        <v>0</v>
      </c>
    </row>
    <row r="12" spans="1:20" ht="30" customHeight="1" x14ac:dyDescent="0.25">
      <c r="A12" s="75" t="s">
        <v>134</v>
      </c>
      <c r="B12" s="75"/>
      <c r="C12" s="75"/>
      <c r="D12" s="51" t="s">
        <v>135</v>
      </c>
      <c r="E12" s="51">
        <v>0.26</v>
      </c>
      <c r="F12" s="51">
        <v>0.26</v>
      </c>
      <c r="G12" s="51">
        <v>0</v>
      </c>
      <c r="H12" s="51">
        <v>17.96</v>
      </c>
      <c r="I12" s="51">
        <v>17.96</v>
      </c>
      <c r="J12" s="51"/>
      <c r="K12" s="51">
        <v>17.8</v>
      </c>
      <c r="L12" s="51">
        <v>17.8</v>
      </c>
      <c r="M12" s="51">
        <v>16.670000000000002</v>
      </c>
      <c r="N12" s="51">
        <v>1.1299999999999999</v>
      </c>
      <c r="O12" s="51"/>
      <c r="P12" s="51">
        <v>0.42</v>
      </c>
      <c r="Q12" s="51">
        <v>0.42</v>
      </c>
      <c r="R12" s="51">
        <v>0</v>
      </c>
      <c r="S12" s="51">
        <v>0</v>
      </c>
      <c r="T12" s="51">
        <v>0</v>
      </c>
    </row>
    <row r="13" spans="1:20" ht="30" customHeight="1" x14ac:dyDescent="0.25">
      <c r="A13" s="75" t="s">
        <v>136</v>
      </c>
      <c r="B13" s="75"/>
      <c r="C13" s="75"/>
      <c r="D13" s="51" t="s">
        <v>137</v>
      </c>
      <c r="E13" s="51">
        <v>2.58</v>
      </c>
      <c r="F13" s="51">
        <v>2.58</v>
      </c>
      <c r="G13" s="51">
        <v>0</v>
      </c>
      <c r="H13" s="51">
        <v>397.15</v>
      </c>
      <c r="I13" s="51">
        <v>397.15</v>
      </c>
      <c r="J13" s="51">
        <v>0</v>
      </c>
      <c r="K13" s="51">
        <v>399.53</v>
      </c>
      <c r="L13" s="51">
        <v>399.53</v>
      </c>
      <c r="M13" s="51">
        <v>348.91</v>
      </c>
      <c r="N13" s="51">
        <v>50.62</v>
      </c>
      <c r="O13" s="51"/>
      <c r="P13" s="51">
        <v>0.2</v>
      </c>
      <c r="Q13" s="51">
        <v>0.2</v>
      </c>
      <c r="R13" s="51">
        <v>0</v>
      </c>
      <c r="S13" s="51">
        <v>0</v>
      </c>
      <c r="T13" s="51">
        <v>0</v>
      </c>
    </row>
    <row r="14" spans="1:20" ht="30" customHeight="1" x14ac:dyDescent="0.25">
      <c r="A14" s="75" t="s">
        <v>138</v>
      </c>
      <c r="B14" s="75"/>
      <c r="C14" s="75"/>
      <c r="D14" s="51" t="s">
        <v>135</v>
      </c>
      <c r="E14" s="51">
        <v>2.58</v>
      </c>
      <c r="F14" s="51">
        <v>2.58</v>
      </c>
      <c r="G14" s="51">
        <v>0</v>
      </c>
      <c r="H14" s="51">
        <v>397.15</v>
      </c>
      <c r="I14" s="51">
        <v>397.15</v>
      </c>
      <c r="J14" s="51">
        <v>0</v>
      </c>
      <c r="K14" s="51">
        <v>399.53</v>
      </c>
      <c r="L14" s="51">
        <v>399.53</v>
      </c>
      <c r="M14" s="51">
        <v>348.91</v>
      </c>
      <c r="N14" s="51">
        <v>50.62</v>
      </c>
      <c r="O14" s="51"/>
      <c r="P14" s="51">
        <v>0.2</v>
      </c>
      <c r="Q14" s="51">
        <v>0.2</v>
      </c>
      <c r="R14" s="51">
        <v>0</v>
      </c>
      <c r="S14" s="51">
        <v>0</v>
      </c>
      <c r="T14" s="51">
        <v>0</v>
      </c>
    </row>
    <row r="15" spans="1:20" ht="30" customHeight="1" x14ac:dyDescent="0.25">
      <c r="A15" s="75" t="s">
        <v>139</v>
      </c>
      <c r="B15" s="75"/>
      <c r="C15" s="75"/>
      <c r="D15" s="51" t="s">
        <v>140</v>
      </c>
      <c r="E15" s="51">
        <v>1.25</v>
      </c>
      <c r="F15" s="51">
        <v>1.25</v>
      </c>
      <c r="G15" s="51">
        <v>0</v>
      </c>
      <c r="H15" s="51">
        <v>12.04</v>
      </c>
      <c r="I15" s="51"/>
      <c r="J15" s="51">
        <v>12.04</v>
      </c>
      <c r="K15" s="51">
        <v>12.04</v>
      </c>
      <c r="L15" s="51"/>
      <c r="M15" s="51"/>
      <c r="N15" s="51"/>
      <c r="O15" s="51">
        <v>12.04</v>
      </c>
      <c r="P15" s="51">
        <v>1.25</v>
      </c>
      <c r="Q15" s="51">
        <v>1.25</v>
      </c>
      <c r="R15" s="51">
        <v>0</v>
      </c>
      <c r="S15" s="51">
        <v>0</v>
      </c>
      <c r="T15" s="51">
        <v>0</v>
      </c>
    </row>
    <row r="16" spans="1:20" ht="30" customHeight="1" x14ac:dyDescent="0.25">
      <c r="A16" s="75" t="s">
        <v>141</v>
      </c>
      <c r="B16" s="75"/>
      <c r="C16" s="75"/>
      <c r="D16" s="51" t="s">
        <v>135</v>
      </c>
      <c r="E16" s="51">
        <v>1.25</v>
      </c>
      <c r="F16" s="51">
        <v>1.25</v>
      </c>
      <c r="G16" s="51">
        <v>0</v>
      </c>
      <c r="H16" s="51">
        <v>0</v>
      </c>
      <c r="I16" s="51"/>
      <c r="J16" s="51">
        <v>0</v>
      </c>
      <c r="K16" s="51"/>
      <c r="L16" s="51"/>
      <c r="M16" s="51"/>
      <c r="N16" s="51"/>
      <c r="O16" s="51"/>
      <c r="P16" s="51">
        <v>1.25</v>
      </c>
      <c r="Q16" s="51">
        <v>1.25</v>
      </c>
      <c r="R16" s="51">
        <v>0</v>
      </c>
      <c r="S16" s="51">
        <v>0</v>
      </c>
      <c r="T16" s="51">
        <v>0</v>
      </c>
    </row>
    <row r="17" spans="1:20" ht="30" customHeight="1" x14ac:dyDescent="0.25">
      <c r="A17" s="75" t="s">
        <v>142</v>
      </c>
      <c r="B17" s="75"/>
      <c r="C17" s="75"/>
      <c r="D17" s="51" t="s">
        <v>143</v>
      </c>
      <c r="E17" s="51">
        <v>0</v>
      </c>
      <c r="F17" s="51">
        <v>0</v>
      </c>
      <c r="G17" s="51">
        <v>0</v>
      </c>
      <c r="H17" s="51">
        <v>12.04</v>
      </c>
      <c r="I17" s="51"/>
      <c r="J17" s="51">
        <v>12.04</v>
      </c>
      <c r="K17" s="51">
        <v>12.04</v>
      </c>
      <c r="L17" s="51"/>
      <c r="M17" s="51"/>
      <c r="N17" s="51"/>
      <c r="O17" s="51">
        <v>12.04</v>
      </c>
      <c r="P17" s="51">
        <v>0</v>
      </c>
      <c r="Q17" s="51">
        <v>0</v>
      </c>
      <c r="R17" s="51">
        <v>0</v>
      </c>
      <c r="S17" s="51">
        <v>0</v>
      </c>
      <c r="T17" s="51"/>
    </row>
    <row r="18" spans="1:20" ht="30" customHeight="1" x14ac:dyDescent="0.25">
      <c r="A18" s="75" t="s">
        <v>144</v>
      </c>
      <c r="B18" s="75"/>
      <c r="C18" s="75"/>
      <c r="D18" s="51" t="s">
        <v>145</v>
      </c>
      <c r="E18" s="51">
        <v>0.21</v>
      </c>
      <c r="F18" s="51">
        <v>0.21</v>
      </c>
      <c r="G18" s="51">
        <v>0</v>
      </c>
      <c r="H18" s="51">
        <v>21.37</v>
      </c>
      <c r="I18" s="51">
        <v>21.37</v>
      </c>
      <c r="J18" s="51"/>
      <c r="K18" s="51">
        <v>21.56</v>
      </c>
      <c r="L18" s="51">
        <v>21.56</v>
      </c>
      <c r="M18" s="51">
        <v>18.57</v>
      </c>
      <c r="N18" s="51">
        <v>2.98</v>
      </c>
      <c r="O18" s="51"/>
      <c r="P18" s="51">
        <v>0.02</v>
      </c>
      <c r="Q18" s="51">
        <v>0.02</v>
      </c>
      <c r="R18" s="51">
        <v>0</v>
      </c>
      <c r="S18" s="51">
        <v>0</v>
      </c>
      <c r="T18" s="51">
        <v>0</v>
      </c>
    </row>
    <row r="19" spans="1:20" ht="30" customHeight="1" x14ac:dyDescent="0.25">
      <c r="A19" s="75" t="s">
        <v>146</v>
      </c>
      <c r="B19" s="75"/>
      <c r="C19" s="75"/>
      <c r="D19" s="51" t="s">
        <v>135</v>
      </c>
      <c r="E19" s="51">
        <v>0.21</v>
      </c>
      <c r="F19" s="51">
        <v>0.21</v>
      </c>
      <c r="G19" s="51">
        <v>0</v>
      </c>
      <c r="H19" s="51">
        <v>21.37</v>
      </c>
      <c r="I19" s="51">
        <v>21.37</v>
      </c>
      <c r="J19" s="51"/>
      <c r="K19" s="51">
        <v>21.56</v>
      </c>
      <c r="L19" s="51">
        <v>21.56</v>
      </c>
      <c r="M19" s="51">
        <v>18.57</v>
      </c>
      <c r="N19" s="51">
        <v>2.98</v>
      </c>
      <c r="O19" s="51"/>
      <c r="P19" s="51">
        <v>0.02</v>
      </c>
      <c r="Q19" s="51">
        <v>0.02</v>
      </c>
      <c r="R19" s="51">
        <v>0</v>
      </c>
      <c r="S19" s="51">
        <v>0</v>
      </c>
      <c r="T19" s="51">
        <v>0</v>
      </c>
    </row>
    <row r="20" spans="1:20" ht="30" customHeight="1" x14ac:dyDescent="0.25">
      <c r="A20" s="75" t="s">
        <v>147</v>
      </c>
      <c r="B20" s="75"/>
      <c r="C20" s="75"/>
      <c r="D20" s="51" t="s">
        <v>148</v>
      </c>
      <c r="E20" s="51"/>
      <c r="F20" s="51"/>
      <c r="G20" s="51"/>
      <c r="H20" s="51">
        <v>2</v>
      </c>
      <c r="I20" s="51"/>
      <c r="J20" s="51">
        <v>2</v>
      </c>
      <c r="K20" s="51">
        <v>2</v>
      </c>
      <c r="L20" s="51"/>
      <c r="M20" s="51"/>
      <c r="N20" s="51"/>
      <c r="O20" s="51">
        <v>2</v>
      </c>
      <c r="P20" s="51">
        <v>0</v>
      </c>
      <c r="Q20" s="51"/>
      <c r="R20" s="51">
        <v>0</v>
      </c>
      <c r="S20" s="51">
        <v>0</v>
      </c>
      <c r="T20" s="51"/>
    </row>
    <row r="21" spans="1:20" ht="30" customHeight="1" x14ac:dyDescent="0.25">
      <c r="A21" s="75" t="s">
        <v>149</v>
      </c>
      <c r="B21" s="75"/>
      <c r="C21" s="75"/>
      <c r="D21" s="51" t="s">
        <v>150</v>
      </c>
      <c r="E21" s="51"/>
      <c r="F21" s="51"/>
      <c r="G21" s="51"/>
      <c r="H21" s="51">
        <v>2</v>
      </c>
      <c r="I21" s="51"/>
      <c r="J21" s="51">
        <v>2</v>
      </c>
      <c r="K21" s="51">
        <v>2</v>
      </c>
      <c r="L21" s="51"/>
      <c r="M21" s="51"/>
      <c r="N21" s="51"/>
      <c r="O21" s="51">
        <v>2</v>
      </c>
      <c r="P21" s="51">
        <v>0</v>
      </c>
      <c r="Q21" s="51"/>
      <c r="R21" s="51">
        <v>0</v>
      </c>
      <c r="S21" s="51">
        <v>0</v>
      </c>
      <c r="T21" s="51"/>
    </row>
    <row r="22" spans="1:20" ht="30" customHeight="1" x14ac:dyDescent="0.25">
      <c r="A22" s="75" t="s">
        <v>151</v>
      </c>
      <c r="B22" s="75"/>
      <c r="C22" s="75"/>
      <c r="D22" s="51" t="s">
        <v>150</v>
      </c>
      <c r="E22" s="51"/>
      <c r="F22" s="51"/>
      <c r="G22" s="51"/>
      <c r="H22" s="51">
        <v>2</v>
      </c>
      <c r="I22" s="51"/>
      <c r="J22" s="51">
        <v>2</v>
      </c>
      <c r="K22" s="51">
        <v>2</v>
      </c>
      <c r="L22" s="51"/>
      <c r="M22" s="51"/>
      <c r="N22" s="51"/>
      <c r="O22" s="51">
        <v>2</v>
      </c>
      <c r="P22" s="51">
        <v>0</v>
      </c>
      <c r="Q22" s="51"/>
      <c r="R22" s="51">
        <v>0</v>
      </c>
      <c r="S22" s="51">
        <v>0</v>
      </c>
      <c r="T22" s="51"/>
    </row>
    <row r="23" spans="1:20" ht="30" customHeight="1" x14ac:dyDescent="0.25">
      <c r="A23" s="75" t="s">
        <v>152</v>
      </c>
      <c r="B23" s="75"/>
      <c r="C23" s="75"/>
      <c r="D23" s="51" t="s">
        <v>153</v>
      </c>
      <c r="E23" s="51">
        <v>1.04</v>
      </c>
      <c r="F23" s="51">
        <v>1.04</v>
      </c>
      <c r="G23" s="51">
        <v>0</v>
      </c>
      <c r="H23" s="51">
        <v>40.659999999999997</v>
      </c>
      <c r="I23" s="51">
        <v>40.659999999999997</v>
      </c>
      <c r="J23" s="51"/>
      <c r="K23" s="51">
        <v>40.18</v>
      </c>
      <c r="L23" s="51">
        <v>40.18</v>
      </c>
      <c r="M23" s="51">
        <v>39.700000000000003</v>
      </c>
      <c r="N23" s="51">
        <v>0.48</v>
      </c>
      <c r="O23" s="51"/>
      <c r="P23" s="51">
        <v>1.52</v>
      </c>
      <c r="Q23" s="51">
        <v>1.52</v>
      </c>
      <c r="R23" s="51">
        <v>0</v>
      </c>
      <c r="S23" s="51">
        <v>0</v>
      </c>
      <c r="T23" s="51">
        <v>0</v>
      </c>
    </row>
    <row r="24" spans="1:20" ht="30" customHeight="1" x14ac:dyDescent="0.25">
      <c r="A24" s="75" t="s">
        <v>154</v>
      </c>
      <c r="B24" s="75"/>
      <c r="C24" s="75"/>
      <c r="D24" s="51" t="s">
        <v>155</v>
      </c>
      <c r="E24" s="51">
        <v>0.52</v>
      </c>
      <c r="F24" s="51">
        <v>0.52</v>
      </c>
      <c r="G24" s="51">
        <v>0</v>
      </c>
      <c r="H24" s="51">
        <v>13.87</v>
      </c>
      <c r="I24" s="51">
        <v>13.87</v>
      </c>
      <c r="J24" s="51"/>
      <c r="K24" s="51">
        <v>13.91</v>
      </c>
      <c r="L24" s="51">
        <v>13.91</v>
      </c>
      <c r="M24" s="51">
        <v>13.68</v>
      </c>
      <c r="N24" s="51">
        <v>0.23</v>
      </c>
      <c r="O24" s="51"/>
      <c r="P24" s="51">
        <v>0.48</v>
      </c>
      <c r="Q24" s="51">
        <v>0.48</v>
      </c>
      <c r="R24" s="51">
        <v>0</v>
      </c>
      <c r="S24" s="51">
        <v>0</v>
      </c>
      <c r="T24" s="51">
        <v>0</v>
      </c>
    </row>
    <row r="25" spans="1:20" ht="30" customHeight="1" x14ac:dyDescent="0.25">
      <c r="A25" s="75" t="s">
        <v>156</v>
      </c>
      <c r="B25" s="75"/>
      <c r="C25" s="75"/>
      <c r="D25" s="51" t="s">
        <v>157</v>
      </c>
      <c r="E25" s="51">
        <v>0.52</v>
      </c>
      <c r="F25" s="51">
        <v>0.52</v>
      </c>
      <c r="G25" s="51">
        <v>0</v>
      </c>
      <c r="H25" s="51">
        <v>13.87</v>
      </c>
      <c r="I25" s="51">
        <v>13.87</v>
      </c>
      <c r="J25" s="51"/>
      <c r="K25" s="51">
        <v>13.91</v>
      </c>
      <c r="L25" s="51">
        <v>13.91</v>
      </c>
      <c r="M25" s="51">
        <v>13.68</v>
      </c>
      <c r="N25" s="51">
        <v>0.23</v>
      </c>
      <c r="O25" s="51"/>
      <c r="P25" s="51">
        <v>0.48</v>
      </c>
      <c r="Q25" s="51">
        <v>0.48</v>
      </c>
      <c r="R25" s="51">
        <v>0</v>
      </c>
      <c r="S25" s="51">
        <v>0</v>
      </c>
      <c r="T25" s="51">
        <v>0</v>
      </c>
    </row>
    <row r="26" spans="1:20" ht="30" customHeight="1" x14ac:dyDescent="0.25">
      <c r="A26" s="75" t="s">
        <v>158</v>
      </c>
      <c r="B26" s="75"/>
      <c r="C26" s="75"/>
      <c r="D26" s="51" t="s">
        <v>159</v>
      </c>
      <c r="E26" s="51">
        <v>0.52</v>
      </c>
      <c r="F26" s="51">
        <v>0.52</v>
      </c>
      <c r="G26" s="51">
        <v>0</v>
      </c>
      <c r="H26" s="51">
        <v>26.79</v>
      </c>
      <c r="I26" s="51">
        <v>26.79</v>
      </c>
      <c r="J26" s="51"/>
      <c r="K26" s="51">
        <v>26.27</v>
      </c>
      <c r="L26" s="51">
        <v>26.27</v>
      </c>
      <c r="M26" s="51">
        <v>26.02</v>
      </c>
      <c r="N26" s="51">
        <v>0.25</v>
      </c>
      <c r="O26" s="51"/>
      <c r="P26" s="51">
        <v>1.04</v>
      </c>
      <c r="Q26" s="51">
        <v>1.04</v>
      </c>
      <c r="R26" s="51">
        <v>0</v>
      </c>
      <c r="S26" s="51">
        <v>0</v>
      </c>
      <c r="T26" s="51">
        <v>0</v>
      </c>
    </row>
    <row r="27" spans="1:20" ht="30" customHeight="1" x14ac:dyDescent="0.25">
      <c r="A27" s="75" t="s">
        <v>160</v>
      </c>
      <c r="B27" s="75"/>
      <c r="C27" s="75"/>
      <c r="D27" s="51" t="s">
        <v>161</v>
      </c>
      <c r="E27" s="51">
        <v>0.52</v>
      </c>
      <c r="F27" s="51">
        <v>0.52</v>
      </c>
      <c r="G27" s="51">
        <v>0</v>
      </c>
      <c r="H27" s="51">
        <v>26.79</v>
      </c>
      <c r="I27" s="51">
        <v>26.79</v>
      </c>
      <c r="J27" s="51"/>
      <c r="K27" s="51">
        <v>26.27</v>
      </c>
      <c r="L27" s="51">
        <v>26.27</v>
      </c>
      <c r="M27" s="51">
        <v>26.02</v>
      </c>
      <c r="N27" s="51">
        <v>0.25</v>
      </c>
      <c r="O27" s="51"/>
      <c r="P27" s="51">
        <v>1.04</v>
      </c>
      <c r="Q27" s="51">
        <v>1.04</v>
      </c>
      <c r="R27" s="51">
        <v>0</v>
      </c>
      <c r="S27" s="51">
        <v>0</v>
      </c>
      <c r="T27" s="51">
        <v>0</v>
      </c>
    </row>
    <row r="28" spans="1:20" ht="30" customHeight="1" x14ac:dyDescent="0.25">
      <c r="A28" s="75" t="s">
        <v>162</v>
      </c>
      <c r="B28" s="75"/>
      <c r="C28" s="75"/>
      <c r="D28" s="51" t="s">
        <v>163</v>
      </c>
      <c r="E28" s="51">
        <v>17.600000000000001</v>
      </c>
      <c r="F28" s="51">
        <v>17.600000000000001</v>
      </c>
      <c r="G28" s="51">
        <v>0</v>
      </c>
      <c r="H28" s="51">
        <v>167.6</v>
      </c>
      <c r="I28" s="51">
        <v>165.4</v>
      </c>
      <c r="J28" s="51">
        <v>2.2000000000000002</v>
      </c>
      <c r="K28" s="51">
        <v>167.15</v>
      </c>
      <c r="L28" s="51">
        <v>164.95</v>
      </c>
      <c r="M28" s="51">
        <v>164.95</v>
      </c>
      <c r="N28" s="51">
        <v>0</v>
      </c>
      <c r="O28" s="51">
        <v>2.2000000000000002</v>
      </c>
      <c r="P28" s="51">
        <v>18.05</v>
      </c>
      <c r="Q28" s="51">
        <v>18.05</v>
      </c>
      <c r="R28" s="51">
        <v>0</v>
      </c>
      <c r="S28" s="51">
        <v>0</v>
      </c>
      <c r="T28" s="51">
        <v>0</v>
      </c>
    </row>
    <row r="29" spans="1:20" ht="30" customHeight="1" x14ac:dyDescent="0.25">
      <c r="A29" s="75" t="s">
        <v>169</v>
      </c>
      <c r="B29" s="75"/>
      <c r="C29" s="75"/>
      <c r="D29" s="51" t="s">
        <v>170</v>
      </c>
      <c r="E29" s="51">
        <v>0</v>
      </c>
      <c r="F29" s="51">
        <v>0</v>
      </c>
      <c r="G29" s="51">
        <v>0</v>
      </c>
      <c r="H29" s="51"/>
      <c r="I29" s="51"/>
      <c r="J29" s="51"/>
      <c r="K29" s="51"/>
      <c r="L29" s="51"/>
      <c r="M29" s="51"/>
      <c r="N29" s="51"/>
      <c r="O29" s="51"/>
      <c r="P29" s="51">
        <v>0</v>
      </c>
      <c r="Q29" s="51">
        <v>0</v>
      </c>
      <c r="R29" s="51"/>
      <c r="S29" s="51"/>
      <c r="T29" s="51"/>
    </row>
    <row r="30" spans="1:20" ht="30" customHeight="1" x14ac:dyDescent="0.25">
      <c r="A30" s="75" t="s">
        <v>330</v>
      </c>
      <c r="B30" s="75"/>
      <c r="C30" s="75"/>
      <c r="D30" s="51" t="s">
        <v>331</v>
      </c>
      <c r="E30" s="51">
        <v>0</v>
      </c>
      <c r="F30" s="51">
        <v>0</v>
      </c>
      <c r="G30" s="51">
        <v>0</v>
      </c>
      <c r="H30" s="51"/>
      <c r="I30" s="51"/>
      <c r="J30" s="51"/>
      <c r="K30" s="51"/>
      <c r="L30" s="51"/>
      <c r="M30" s="51"/>
      <c r="N30" s="51"/>
      <c r="O30" s="51"/>
      <c r="P30" s="51">
        <v>0</v>
      </c>
      <c r="Q30" s="51">
        <v>0</v>
      </c>
      <c r="R30" s="51"/>
      <c r="S30" s="51"/>
      <c r="T30" s="51"/>
    </row>
    <row r="31" spans="1:20" ht="30" customHeight="1" x14ac:dyDescent="0.25">
      <c r="A31" s="75" t="s">
        <v>173</v>
      </c>
      <c r="B31" s="75"/>
      <c r="C31" s="75"/>
      <c r="D31" s="51" t="s">
        <v>174</v>
      </c>
      <c r="E31" s="51">
        <v>17.600000000000001</v>
      </c>
      <c r="F31" s="51">
        <v>17.600000000000001</v>
      </c>
      <c r="G31" s="51">
        <v>0</v>
      </c>
      <c r="H31" s="51">
        <v>123.78</v>
      </c>
      <c r="I31" s="51">
        <v>123.78</v>
      </c>
      <c r="J31" s="51"/>
      <c r="K31" s="51">
        <v>124.34</v>
      </c>
      <c r="L31" s="51">
        <v>124.34</v>
      </c>
      <c r="M31" s="51">
        <v>124.34</v>
      </c>
      <c r="N31" s="51">
        <v>0</v>
      </c>
      <c r="O31" s="51"/>
      <c r="P31" s="51">
        <v>17.04</v>
      </c>
      <c r="Q31" s="51">
        <v>17.04</v>
      </c>
      <c r="R31" s="51">
        <v>0</v>
      </c>
      <c r="S31" s="51">
        <v>0</v>
      </c>
      <c r="T31" s="51">
        <v>0</v>
      </c>
    </row>
    <row r="32" spans="1:20" ht="30" customHeight="1" x14ac:dyDescent="0.25">
      <c r="A32" s="75" t="s">
        <v>175</v>
      </c>
      <c r="B32" s="75"/>
      <c r="C32" s="75"/>
      <c r="D32" s="51" t="s">
        <v>176</v>
      </c>
      <c r="E32" s="51">
        <v>17.600000000000001</v>
      </c>
      <c r="F32" s="51">
        <v>17.600000000000001</v>
      </c>
      <c r="G32" s="51">
        <v>0</v>
      </c>
      <c r="H32" s="51">
        <v>115.36</v>
      </c>
      <c r="I32" s="51">
        <v>115.36</v>
      </c>
      <c r="J32" s="51"/>
      <c r="K32" s="51">
        <v>115.92</v>
      </c>
      <c r="L32" s="51">
        <v>115.92</v>
      </c>
      <c r="M32" s="51">
        <v>115.92</v>
      </c>
      <c r="N32" s="51">
        <v>0</v>
      </c>
      <c r="O32" s="51"/>
      <c r="P32" s="51">
        <v>17.04</v>
      </c>
      <c r="Q32" s="51">
        <v>17.04</v>
      </c>
      <c r="R32" s="51">
        <v>0</v>
      </c>
      <c r="S32" s="51">
        <v>0</v>
      </c>
      <c r="T32" s="51">
        <v>0</v>
      </c>
    </row>
    <row r="33" spans="1:20" ht="30" customHeight="1" x14ac:dyDescent="0.25">
      <c r="A33" s="75" t="s">
        <v>177</v>
      </c>
      <c r="B33" s="75"/>
      <c r="C33" s="75"/>
      <c r="D33" s="51" t="s">
        <v>178</v>
      </c>
      <c r="E33" s="51">
        <v>0</v>
      </c>
      <c r="F33" s="51">
        <v>0</v>
      </c>
      <c r="G33" s="51">
        <v>0</v>
      </c>
      <c r="H33" s="51">
        <v>8.42</v>
      </c>
      <c r="I33" s="51">
        <v>8.42</v>
      </c>
      <c r="J33" s="51"/>
      <c r="K33" s="51">
        <v>8.42</v>
      </c>
      <c r="L33" s="51">
        <v>8.42</v>
      </c>
      <c r="M33" s="51">
        <v>8.42</v>
      </c>
      <c r="N33" s="51">
        <v>0</v>
      </c>
      <c r="O33" s="51"/>
      <c r="P33" s="51">
        <v>0</v>
      </c>
      <c r="Q33" s="51">
        <v>0</v>
      </c>
      <c r="R33" s="51"/>
      <c r="S33" s="51"/>
      <c r="T33" s="51"/>
    </row>
    <row r="34" spans="1:20" ht="30" customHeight="1" x14ac:dyDescent="0.25">
      <c r="A34" s="75" t="s">
        <v>179</v>
      </c>
      <c r="B34" s="75"/>
      <c r="C34" s="75"/>
      <c r="D34" s="51" t="s">
        <v>180</v>
      </c>
      <c r="E34" s="51"/>
      <c r="F34" s="51"/>
      <c r="G34" s="51"/>
      <c r="H34" s="51">
        <v>2.2000000000000002</v>
      </c>
      <c r="I34" s="51"/>
      <c r="J34" s="51">
        <v>2.2000000000000002</v>
      </c>
      <c r="K34" s="51">
        <v>2.2000000000000002</v>
      </c>
      <c r="L34" s="51"/>
      <c r="M34" s="51"/>
      <c r="N34" s="51"/>
      <c r="O34" s="51">
        <v>2.2000000000000002</v>
      </c>
      <c r="P34" s="51">
        <v>0</v>
      </c>
      <c r="Q34" s="51"/>
      <c r="R34" s="51">
        <v>0</v>
      </c>
      <c r="S34" s="51">
        <v>0</v>
      </c>
      <c r="T34" s="51"/>
    </row>
    <row r="35" spans="1:20" ht="30" customHeight="1" x14ac:dyDescent="0.25">
      <c r="A35" s="75" t="s">
        <v>181</v>
      </c>
      <c r="B35" s="75"/>
      <c r="C35" s="75"/>
      <c r="D35" s="51" t="s">
        <v>182</v>
      </c>
      <c r="E35" s="51"/>
      <c r="F35" s="51"/>
      <c r="G35" s="51"/>
      <c r="H35" s="51">
        <v>2.2000000000000002</v>
      </c>
      <c r="I35" s="51"/>
      <c r="J35" s="51">
        <v>2.2000000000000002</v>
      </c>
      <c r="K35" s="51">
        <v>2.2000000000000002</v>
      </c>
      <c r="L35" s="51"/>
      <c r="M35" s="51"/>
      <c r="N35" s="51"/>
      <c r="O35" s="51">
        <v>2.2000000000000002</v>
      </c>
      <c r="P35" s="51">
        <v>0</v>
      </c>
      <c r="Q35" s="51"/>
      <c r="R35" s="51">
        <v>0</v>
      </c>
      <c r="S35" s="51">
        <v>0</v>
      </c>
      <c r="T35" s="51"/>
    </row>
    <row r="36" spans="1:20" ht="30" customHeight="1" x14ac:dyDescent="0.25">
      <c r="A36" s="75" t="s">
        <v>183</v>
      </c>
      <c r="B36" s="75"/>
      <c r="C36" s="75"/>
      <c r="D36" s="51" t="s">
        <v>184</v>
      </c>
      <c r="E36" s="51"/>
      <c r="F36" s="51"/>
      <c r="G36" s="51"/>
      <c r="H36" s="51">
        <v>34.159999999999997</v>
      </c>
      <c r="I36" s="51">
        <v>34.159999999999997</v>
      </c>
      <c r="J36" s="51"/>
      <c r="K36" s="51">
        <v>33.17</v>
      </c>
      <c r="L36" s="51">
        <v>33.17</v>
      </c>
      <c r="M36" s="51">
        <v>33.17</v>
      </c>
      <c r="N36" s="51">
        <v>0</v>
      </c>
      <c r="O36" s="51"/>
      <c r="P36" s="51">
        <v>0.99</v>
      </c>
      <c r="Q36" s="51">
        <v>0.99</v>
      </c>
      <c r="R36" s="51"/>
      <c r="S36" s="51"/>
      <c r="T36" s="51"/>
    </row>
    <row r="37" spans="1:20" ht="30" customHeight="1" x14ac:dyDescent="0.25">
      <c r="A37" s="75" t="s">
        <v>185</v>
      </c>
      <c r="B37" s="75"/>
      <c r="C37" s="75"/>
      <c r="D37" s="51" t="s">
        <v>186</v>
      </c>
      <c r="E37" s="51"/>
      <c r="F37" s="51"/>
      <c r="G37" s="51"/>
      <c r="H37" s="51">
        <v>34.159999999999997</v>
      </c>
      <c r="I37" s="51">
        <v>34.159999999999997</v>
      </c>
      <c r="J37" s="51"/>
      <c r="K37" s="51">
        <v>33.17</v>
      </c>
      <c r="L37" s="51">
        <v>33.17</v>
      </c>
      <c r="M37" s="51">
        <v>33.17</v>
      </c>
      <c r="N37" s="51">
        <v>0</v>
      </c>
      <c r="O37" s="51"/>
      <c r="P37" s="51">
        <v>0.99</v>
      </c>
      <c r="Q37" s="51">
        <v>0.99</v>
      </c>
      <c r="R37" s="51"/>
      <c r="S37" s="51"/>
      <c r="T37" s="51"/>
    </row>
    <row r="38" spans="1:20" ht="30" customHeight="1" x14ac:dyDescent="0.25">
      <c r="A38" s="75" t="s">
        <v>332</v>
      </c>
      <c r="B38" s="75"/>
      <c r="C38" s="75"/>
      <c r="D38" s="51" t="s">
        <v>333</v>
      </c>
      <c r="E38" s="51"/>
      <c r="F38" s="51"/>
      <c r="G38" s="51"/>
      <c r="H38" s="51"/>
      <c r="I38" s="51"/>
      <c r="J38" s="51"/>
      <c r="K38" s="51"/>
      <c r="L38" s="51"/>
      <c r="M38" s="51"/>
      <c r="N38" s="51"/>
      <c r="O38" s="51"/>
      <c r="P38" s="51">
        <v>0</v>
      </c>
      <c r="Q38" s="51"/>
      <c r="R38" s="51">
        <v>0</v>
      </c>
      <c r="S38" s="51"/>
      <c r="T38" s="51">
        <v>0</v>
      </c>
    </row>
    <row r="39" spans="1:20" ht="30" customHeight="1" x14ac:dyDescent="0.25">
      <c r="A39" s="75" t="s">
        <v>334</v>
      </c>
      <c r="B39" s="75"/>
      <c r="C39" s="75"/>
      <c r="D39" s="51" t="s">
        <v>335</v>
      </c>
      <c r="E39" s="51"/>
      <c r="F39" s="51"/>
      <c r="G39" s="51"/>
      <c r="H39" s="51"/>
      <c r="I39" s="51"/>
      <c r="J39" s="51"/>
      <c r="K39" s="51"/>
      <c r="L39" s="51"/>
      <c r="M39" s="51"/>
      <c r="N39" s="51"/>
      <c r="O39" s="51"/>
      <c r="P39" s="51">
        <v>0</v>
      </c>
      <c r="Q39" s="51"/>
      <c r="R39" s="51">
        <v>0</v>
      </c>
      <c r="S39" s="51"/>
      <c r="T39" s="51">
        <v>0</v>
      </c>
    </row>
    <row r="40" spans="1:20" ht="30" customHeight="1" x14ac:dyDescent="0.25">
      <c r="A40" s="75" t="s">
        <v>190</v>
      </c>
      <c r="B40" s="75"/>
      <c r="C40" s="75"/>
      <c r="D40" s="51" t="s">
        <v>191</v>
      </c>
      <c r="E40" s="51">
        <v>0</v>
      </c>
      <c r="F40" s="51">
        <v>0</v>
      </c>
      <c r="G40" s="51">
        <v>0</v>
      </c>
      <c r="H40" s="51">
        <v>7.47</v>
      </c>
      <c r="I40" s="51">
        <v>7.47</v>
      </c>
      <c r="J40" s="51"/>
      <c r="K40" s="51">
        <v>7.45</v>
      </c>
      <c r="L40" s="51">
        <v>7.45</v>
      </c>
      <c r="M40" s="51">
        <v>7.45</v>
      </c>
      <c r="N40" s="51">
        <v>0</v>
      </c>
      <c r="O40" s="51"/>
      <c r="P40" s="51">
        <v>0.02</v>
      </c>
      <c r="Q40" s="51">
        <v>0.02</v>
      </c>
      <c r="R40" s="51">
        <v>0</v>
      </c>
      <c r="S40" s="51">
        <v>0</v>
      </c>
      <c r="T40" s="51">
        <v>0</v>
      </c>
    </row>
    <row r="41" spans="1:20" ht="30" customHeight="1" x14ac:dyDescent="0.25">
      <c r="A41" s="75" t="s">
        <v>192</v>
      </c>
      <c r="B41" s="75"/>
      <c r="C41" s="75"/>
      <c r="D41" s="51" t="s">
        <v>191</v>
      </c>
      <c r="E41" s="51">
        <v>0</v>
      </c>
      <c r="F41" s="51">
        <v>0</v>
      </c>
      <c r="G41" s="51">
        <v>0</v>
      </c>
      <c r="H41" s="51">
        <v>7.47</v>
      </c>
      <c r="I41" s="51">
        <v>7.47</v>
      </c>
      <c r="J41" s="51"/>
      <c r="K41" s="51">
        <v>7.45</v>
      </c>
      <c r="L41" s="51">
        <v>7.45</v>
      </c>
      <c r="M41" s="51">
        <v>7.45</v>
      </c>
      <c r="N41" s="51">
        <v>0</v>
      </c>
      <c r="O41" s="51"/>
      <c r="P41" s="51">
        <v>0.02</v>
      </c>
      <c r="Q41" s="51">
        <v>0.02</v>
      </c>
      <c r="R41" s="51">
        <v>0</v>
      </c>
      <c r="S41" s="51">
        <v>0</v>
      </c>
      <c r="T41" s="51">
        <v>0</v>
      </c>
    </row>
    <row r="42" spans="1:20" ht="30" customHeight="1" x14ac:dyDescent="0.25">
      <c r="A42" s="75" t="s">
        <v>193</v>
      </c>
      <c r="B42" s="75"/>
      <c r="C42" s="75"/>
      <c r="D42" s="51" t="s">
        <v>194</v>
      </c>
      <c r="E42" s="51">
        <v>7.7</v>
      </c>
      <c r="F42" s="51">
        <v>7.7</v>
      </c>
      <c r="G42" s="51">
        <v>0</v>
      </c>
      <c r="H42" s="51">
        <v>118.71</v>
      </c>
      <c r="I42" s="51">
        <v>118.71</v>
      </c>
      <c r="J42" s="51"/>
      <c r="K42" s="51">
        <v>111.09</v>
      </c>
      <c r="L42" s="51">
        <v>111.09</v>
      </c>
      <c r="M42" s="51">
        <v>110.14</v>
      </c>
      <c r="N42" s="51">
        <v>0.94</v>
      </c>
      <c r="O42" s="51"/>
      <c r="P42" s="51">
        <v>15.32</v>
      </c>
      <c r="Q42" s="51">
        <v>15.32</v>
      </c>
      <c r="R42" s="51">
        <v>0</v>
      </c>
      <c r="S42" s="51">
        <v>0</v>
      </c>
      <c r="T42" s="51">
        <v>0</v>
      </c>
    </row>
    <row r="43" spans="1:20" ht="30" customHeight="1" x14ac:dyDescent="0.25">
      <c r="A43" s="75" t="s">
        <v>195</v>
      </c>
      <c r="B43" s="75"/>
      <c r="C43" s="75"/>
      <c r="D43" s="51" t="s">
        <v>196</v>
      </c>
      <c r="E43" s="51">
        <v>0</v>
      </c>
      <c r="F43" s="51">
        <v>0</v>
      </c>
      <c r="G43" s="51">
        <v>0</v>
      </c>
      <c r="H43" s="51">
        <v>13.81</v>
      </c>
      <c r="I43" s="51">
        <v>13.81</v>
      </c>
      <c r="J43" s="51"/>
      <c r="K43" s="51">
        <v>13.65</v>
      </c>
      <c r="L43" s="51">
        <v>13.65</v>
      </c>
      <c r="M43" s="51">
        <v>12.71</v>
      </c>
      <c r="N43" s="51">
        <v>0.94</v>
      </c>
      <c r="O43" s="51"/>
      <c r="P43" s="51">
        <v>0.16</v>
      </c>
      <c r="Q43" s="51">
        <v>0.16</v>
      </c>
      <c r="R43" s="51">
        <v>0</v>
      </c>
      <c r="S43" s="51">
        <v>0</v>
      </c>
      <c r="T43" s="51">
        <v>0</v>
      </c>
    </row>
    <row r="44" spans="1:20" ht="30" customHeight="1" x14ac:dyDescent="0.25">
      <c r="A44" s="75" t="s">
        <v>197</v>
      </c>
      <c r="B44" s="75"/>
      <c r="C44" s="75"/>
      <c r="D44" s="51" t="s">
        <v>135</v>
      </c>
      <c r="E44" s="51">
        <v>0</v>
      </c>
      <c r="F44" s="51">
        <v>0</v>
      </c>
      <c r="G44" s="51">
        <v>0</v>
      </c>
      <c r="H44" s="51">
        <v>13.81</v>
      </c>
      <c r="I44" s="51">
        <v>13.81</v>
      </c>
      <c r="J44" s="51"/>
      <c r="K44" s="51">
        <v>13.65</v>
      </c>
      <c r="L44" s="51">
        <v>13.65</v>
      </c>
      <c r="M44" s="51">
        <v>12.71</v>
      </c>
      <c r="N44" s="51">
        <v>0.94</v>
      </c>
      <c r="O44" s="51"/>
      <c r="P44" s="51">
        <v>0.16</v>
      </c>
      <c r="Q44" s="51">
        <v>0.16</v>
      </c>
      <c r="R44" s="51">
        <v>0</v>
      </c>
      <c r="S44" s="51">
        <v>0</v>
      </c>
      <c r="T44" s="51">
        <v>0</v>
      </c>
    </row>
    <row r="45" spans="1:20" ht="30" customHeight="1" x14ac:dyDescent="0.25">
      <c r="A45" s="75" t="s">
        <v>336</v>
      </c>
      <c r="B45" s="75"/>
      <c r="C45" s="75"/>
      <c r="D45" s="51" t="s">
        <v>337</v>
      </c>
      <c r="E45" s="51">
        <v>1.31</v>
      </c>
      <c r="F45" s="51">
        <v>1.31</v>
      </c>
      <c r="G45" s="51">
        <v>0</v>
      </c>
      <c r="H45" s="51"/>
      <c r="I45" s="51"/>
      <c r="J45" s="51"/>
      <c r="K45" s="51"/>
      <c r="L45" s="51"/>
      <c r="M45" s="51"/>
      <c r="N45" s="51"/>
      <c r="O45" s="51"/>
      <c r="P45" s="51">
        <v>1.31</v>
      </c>
      <c r="Q45" s="51">
        <v>1.31</v>
      </c>
      <c r="R45" s="51"/>
      <c r="S45" s="51"/>
      <c r="T45" s="51"/>
    </row>
    <row r="46" spans="1:20" ht="30" customHeight="1" x14ac:dyDescent="0.25">
      <c r="A46" s="75" t="s">
        <v>338</v>
      </c>
      <c r="B46" s="75"/>
      <c r="C46" s="75"/>
      <c r="D46" s="51" t="s">
        <v>339</v>
      </c>
      <c r="E46" s="51">
        <v>1.31</v>
      </c>
      <c r="F46" s="51">
        <v>1.31</v>
      </c>
      <c r="G46" s="51">
        <v>0</v>
      </c>
      <c r="H46" s="51"/>
      <c r="I46" s="51"/>
      <c r="J46" s="51"/>
      <c r="K46" s="51"/>
      <c r="L46" s="51"/>
      <c r="M46" s="51"/>
      <c r="N46" s="51"/>
      <c r="O46" s="51"/>
      <c r="P46" s="51">
        <v>1.31</v>
      </c>
      <c r="Q46" s="51">
        <v>1.31</v>
      </c>
      <c r="R46" s="51"/>
      <c r="S46" s="51"/>
      <c r="T46" s="51"/>
    </row>
    <row r="47" spans="1:20" ht="30" customHeight="1" x14ac:dyDescent="0.25">
      <c r="A47" s="75" t="s">
        <v>198</v>
      </c>
      <c r="B47" s="75"/>
      <c r="C47" s="75"/>
      <c r="D47" s="51" t="s">
        <v>199</v>
      </c>
      <c r="E47" s="51">
        <v>6.38</v>
      </c>
      <c r="F47" s="51">
        <v>6.38</v>
      </c>
      <c r="G47" s="51">
        <v>0</v>
      </c>
      <c r="H47" s="51">
        <v>104.9</v>
      </c>
      <c r="I47" s="51">
        <v>104.9</v>
      </c>
      <c r="J47" s="51"/>
      <c r="K47" s="51">
        <v>97.43</v>
      </c>
      <c r="L47" s="51">
        <v>97.43</v>
      </c>
      <c r="M47" s="51">
        <v>97.43</v>
      </c>
      <c r="N47" s="51">
        <v>0</v>
      </c>
      <c r="O47" s="51"/>
      <c r="P47" s="51">
        <v>13.85</v>
      </c>
      <c r="Q47" s="51">
        <v>13.85</v>
      </c>
      <c r="R47" s="51">
        <v>0</v>
      </c>
      <c r="S47" s="51">
        <v>0</v>
      </c>
      <c r="T47" s="51">
        <v>0</v>
      </c>
    </row>
    <row r="48" spans="1:20" ht="30" customHeight="1" x14ac:dyDescent="0.25">
      <c r="A48" s="75" t="s">
        <v>200</v>
      </c>
      <c r="B48" s="75"/>
      <c r="C48" s="75"/>
      <c r="D48" s="51" t="s">
        <v>201</v>
      </c>
      <c r="E48" s="51">
        <v>1.41</v>
      </c>
      <c r="F48" s="51">
        <v>1.41</v>
      </c>
      <c r="G48" s="51">
        <v>0</v>
      </c>
      <c r="H48" s="51">
        <v>28.14</v>
      </c>
      <c r="I48" s="51">
        <v>28.14</v>
      </c>
      <c r="J48" s="51"/>
      <c r="K48" s="51">
        <v>23.36</v>
      </c>
      <c r="L48" s="51">
        <v>23.36</v>
      </c>
      <c r="M48" s="51">
        <v>23.36</v>
      </c>
      <c r="N48" s="51">
        <v>0</v>
      </c>
      <c r="O48" s="51"/>
      <c r="P48" s="51">
        <v>6.2</v>
      </c>
      <c r="Q48" s="51">
        <v>6.2</v>
      </c>
      <c r="R48" s="51">
        <v>0</v>
      </c>
      <c r="S48" s="51">
        <v>0</v>
      </c>
      <c r="T48" s="51">
        <v>0</v>
      </c>
    </row>
    <row r="49" spans="1:20" ht="30" customHeight="1" x14ac:dyDescent="0.25">
      <c r="A49" s="75" t="s">
        <v>202</v>
      </c>
      <c r="B49" s="75"/>
      <c r="C49" s="75"/>
      <c r="D49" s="51" t="s">
        <v>203</v>
      </c>
      <c r="E49" s="51">
        <v>0.9</v>
      </c>
      <c r="F49" s="51">
        <v>0.9</v>
      </c>
      <c r="G49" s="51">
        <v>0</v>
      </c>
      <c r="H49" s="51">
        <v>29.28</v>
      </c>
      <c r="I49" s="51">
        <v>29.28</v>
      </c>
      <c r="J49" s="51"/>
      <c r="K49" s="51">
        <v>30.17</v>
      </c>
      <c r="L49" s="51">
        <v>30.17</v>
      </c>
      <c r="M49" s="51">
        <v>30.17</v>
      </c>
      <c r="N49" s="51">
        <v>0</v>
      </c>
      <c r="O49" s="51"/>
      <c r="P49" s="51">
        <v>0</v>
      </c>
      <c r="Q49" s="51">
        <v>0</v>
      </c>
      <c r="R49" s="51">
        <v>0</v>
      </c>
      <c r="S49" s="51">
        <v>0</v>
      </c>
      <c r="T49" s="51">
        <v>0</v>
      </c>
    </row>
    <row r="50" spans="1:20" ht="30" customHeight="1" x14ac:dyDescent="0.25">
      <c r="A50" s="75" t="s">
        <v>204</v>
      </c>
      <c r="B50" s="75"/>
      <c r="C50" s="75"/>
      <c r="D50" s="51" t="s">
        <v>205</v>
      </c>
      <c r="E50" s="51">
        <v>4.07</v>
      </c>
      <c r="F50" s="51">
        <v>4.07</v>
      </c>
      <c r="G50" s="51">
        <v>0</v>
      </c>
      <c r="H50" s="51">
        <v>42.32</v>
      </c>
      <c r="I50" s="51">
        <v>42.32</v>
      </c>
      <c r="J50" s="51"/>
      <c r="K50" s="51">
        <v>38.729999999999997</v>
      </c>
      <c r="L50" s="51">
        <v>38.729999999999997</v>
      </c>
      <c r="M50" s="51">
        <v>38.729999999999997</v>
      </c>
      <c r="N50" s="51">
        <v>0</v>
      </c>
      <c r="O50" s="51"/>
      <c r="P50" s="51">
        <v>7.65</v>
      </c>
      <c r="Q50" s="51">
        <v>7.65</v>
      </c>
      <c r="R50" s="51">
        <v>0</v>
      </c>
      <c r="S50" s="51">
        <v>0</v>
      </c>
      <c r="T50" s="51">
        <v>0</v>
      </c>
    </row>
    <row r="51" spans="1:20" ht="30" customHeight="1" x14ac:dyDescent="0.25">
      <c r="A51" s="75" t="s">
        <v>206</v>
      </c>
      <c r="B51" s="75"/>
      <c r="C51" s="75"/>
      <c r="D51" s="51" t="s">
        <v>207</v>
      </c>
      <c r="E51" s="51"/>
      <c r="F51" s="51"/>
      <c r="G51" s="51"/>
      <c r="H51" s="51">
        <v>5.17</v>
      </c>
      <c r="I51" s="51">
        <v>5.17</v>
      </c>
      <c r="J51" s="51"/>
      <c r="K51" s="51">
        <v>5.17</v>
      </c>
      <c r="L51" s="51">
        <v>5.17</v>
      </c>
      <c r="M51" s="51">
        <v>5.17</v>
      </c>
      <c r="N51" s="51">
        <v>0</v>
      </c>
      <c r="O51" s="51"/>
      <c r="P51" s="51">
        <v>0</v>
      </c>
      <c r="Q51" s="51">
        <v>0</v>
      </c>
      <c r="R51" s="51">
        <v>0</v>
      </c>
      <c r="S51" s="51">
        <v>0</v>
      </c>
      <c r="T51" s="51"/>
    </row>
    <row r="52" spans="1:20" ht="30" customHeight="1" x14ac:dyDescent="0.25">
      <c r="A52" s="75" t="s">
        <v>208</v>
      </c>
      <c r="B52" s="75"/>
      <c r="C52" s="75"/>
      <c r="D52" s="51" t="s">
        <v>209</v>
      </c>
      <c r="E52" s="51">
        <v>1.3</v>
      </c>
      <c r="F52" s="51">
        <v>1.3</v>
      </c>
      <c r="G52" s="51">
        <v>0</v>
      </c>
      <c r="H52" s="51">
        <v>32.01</v>
      </c>
      <c r="I52" s="51">
        <v>26.01</v>
      </c>
      <c r="J52" s="51">
        <v>6</v>
      </c>
      <c r="K52" s="51">
        <v>31.36</v>
      </c>
      <c r="L52" s="51">
        <v>25.36</v>
      </c>
      <c r="M52" s="51">
        <v>25.36</v>
      </c>
      <c r="N52" s="51">
        <v>0</v>
      </c>
      <c r="O52" s="51">
        <v>6</v>
      </c>
      <c r="P52" s="51">
        <v>1.95</v>
      </c>
      <c r="Q52" s="51">
        <v>1.95</v>
      </c>
      <c r="R52" s="51">
        <v>0</v>
      </c>
      <c r="S52" s="51">
        <v>0</v>
      </c>
      <c r="T52" s="51">
        <v>0</v>
      </c>
    </row>
    <row r="53" spans="1:20" ht="30" customHeight="1" x14ac:dyDescent="0.25">
      <c r="A53" s="75" t="s">
        <v>210</v>
      </c>
      <c r="B53" s="75"/>
      <c r="C53" s="75"/>
      <c r="D53" s="51" t="s">
        <v>211</v>
      </c>
      <c r="E53" s="51">
        <v>1.3</v>
      </c>
      <c r="F53" s="51">
        <v>1.3</v>
      </c>
      <c r="G53" s="51">
        <v>0</v>
      </c>
      <c r="H53" s="51">
        <v>26.01</v>
      </c>
      <c r="I53" s="51">
        <v>26.01</v>
      </c>
      <c r="J53" s="51"/>
      <c r="K53" s="51">
        <v>25.36</v>
      </c>
      <c r="L53" s="51">
        <v>25.36</v>
      </c>
      <c r="M53" s="51">
        <v>25.36</v>
      </c>
      <c r="N53" s="51">
        <v>0</v>
      </c>
      <c r="O53" s="51"/>
      <c r="P53" s="51">
        <v>1.95</v>
      </c>
      <c r="Q53" s="51">
        <v>1.95</v>
      </c>
      <c r="R53" s="51">
        <v>0</v>
      </c>
      <c r="S53" s="51">
        <v>0</v>
      </c>
      <c r="T53" s="51">
        <v>0</v>
      </c>
    </row>
    <row r="54" spans="1:20" ht="30" customHeight="1" x14ac:dyDescent="0.25">
      <c r="A54" s="75" t="s">
        <v>212</v>
      </c>
      <c r="B54" s="75"/>
      <c r="C54" s="75"/>
      <c r="D54" s="51" t="s">
        <v>213</v>
      </c>
      <c r="E54" s="51">
        <v>1.3</v>
      </c>
      <c r="F54" s="51">
        <v>1.3</v>
      </c>
      <c r="G54" s="51">
        <v>0</v>
      </c>
      <c r="H54" s="51">
        <v>26.01</v>
      </c>
      <c r="I54" s="51">
        <v>26.01</v>
      </c>
      <c r="J54" s="51"/>
      <c r="K54" s="51">
        <v>25.36</v>
      </c>
      <c r="L54" s="51">
        <v>25.36</v>
      </c>
      <c r="M54" s="51">
        <v>25.36</v>
      </c>
      <c r="N54" s="51">
        <v>0</v>
      </c>
      <c r="O54" s="51"/>
      <c r="P54" s="51">
        <v>1.95</v>
      </c>
      <c r="Q54" s="51">
        <v>1.95</v>
      </c>
      <c r="R54" s="51">
        <v>0</v>
      </c>
      <c r="S54" s="51">
        <v>0</v>
      </c>
      <c r="T54" s="51">
        <v>0</v>
      </c>
    </row>
    <row r="55" spans="1:20" ht="30" customHeight="1" x14ac:dyDescent="0.25">
      <c r="A55" s="75" t="s">
        <v>214</v>
      </c>
      <c r="B55" s="75"/>
      <c r="C55" s="75"/>
      <c r="D55" s="51" t="s">
        <v>215</v>
      </c>
      <c r="E55" s="51"/>
      <c r="F55" s="51"/>
      <c r="G55" s="51"/>
      <c r="H55" s="51">
        <v>6</v>
      </c>
      <c r="I55" s="51"/>
      <c r="J55" s="51">
        <v>6</v>
      </c>
      <c r="K55" s="51">
        <v>6</v>
      </c>
      <c r="L55" s="51"/>
      <c r="M55" s="51"/>
      <c r="N55" s="51"/>
      <c r="O55" s="51">
        <v>6</v>
      </c>
      <c r="P55" s="51"/>
      <c r="Q55" s="51"/>
      <c r="R55" s="51"/>
      <c r="S55" s="51"/>
      <c r="T55" s="51"/>
    </row>
    <row r="56" spans="1:20" ht="30" customHeight="1" x14ac:dyDescent="0.25">
      <c r="A56" s="75" t="s">
        <v>216</v>
      </c>
      <c r="B56" s="75"/>
      <c r="C56" s="75"/>
      <c r="D56" s="51" t="s">
        <v>217</v>
      </c>
      <c r="E56" s="51"/>
      <c r="F56" s="51"/>
      <c r="G56" s="51"/>
      <c r="H56" s="51">
        <v>6</v>
      </c>
      <c r="I56" s="51"/>
      <c r="J56" s="51">
        <v>6</v>
      </c>
      <c r="K56" s="51">
        <v>6</v>
      </c>
      <c r="L56" s="51"/>
      <c r="M56" s="51"/>
      <c r="N56" s="51"/>
      <c r="O56" s="51">
        <v>6</v>
      </c>
      <c r="P56" s="51"/>
      <c r="Q56" s="51"/>
      <c r="R56" s="51"/>
      <c r="S56" s="51"/>
      <c r="T56" s="51"/>
    </row>
    <row r="57" spans="1:20" ht="30" customHeight="1" x14ac:dyDescent="0.25">
      <c r="A57" s="75" t="s">
        <v>218</v>
      </c>
      <c r="B57" s="75"/>
      <c r="C57" s="75"/>
      <c r="D57" s="51" t="s">
        <v>219</v>
      </c>
      <c r="E57" s="51">
        <v>96.84</v>
      </c>
      <c r="F57" s="51">
        <v>80.63</v>
      </c>
      <c r="G57" s="51">
        <v>16.21</v>
      </c>
      <c r="H57" s="67">
        <v>1299.6099999999999</v>
      </c>
      <c r="I57" s="51">
        <v>943.48</v>
      </c>
      <c r="J57" s="51">
        <v>356.12</v>
      </c>
      <c r="K57" s="67">
        <v>1277.9000000000001</v>
      </c>
      <c r="L57" s="51">
        <v>921.77</v>
      </c>
      <c r="M57" s="51">
        <v>902.11</v>
      </c>
      <c r="N57" s="51">
        <v>19.66</v>
      </c>
      <c r="O57" s="51">
        <v>356.12</v>
      </c>
      <c r="P57" s="51">
        <v>118.57</v>
      </c>
      <c r="Q57" s="51">
        <v>102.34</v>
      </c>
      <c r="R57" s="51">
        <v>16.23</v>
      </c>
      <c r="S57" s="51">
        <v>16.23</v>
      </c>
      <c r="T57" s="51">
        <v>0</v>
      </c>
    </row>
    <row r="58" spans="1:20" ht="30" customHeight="1" x14ac:dyDescent="0.25">
      <c r="A58" s="75" t="s">
        <v>220</v>
      </c>
      <c r="B58" s="75"/>
      <c r="C58" s="75"/>
      <c r="D58" s="51" t="s">
        <v>221</v>
      </c>
      <c r="E58" s="51">
        <v>14.16</v>
      </c>
      <c r="F58" s="51">
        <v>14.16</v>
      </c>
      <c r="G58" s="51">
        <v>0</v>
      </c>
      <c r="H58" s="51">
        <v>414.25</v>
      </c>
      <c r="I58" s="51">
        <v>289.37</v>
      </c>
      <c r="J58" s="51">
        <v>124.88</v>
      </c>
      <c r="K58" s="51">
        <v>406.5</v>
      </c>
      <c r="L58" s="51">
        <v>281.62</v>
      </c>
      <c r="M58" s="51">
        <v>276.95</v>
      </c>
      <c r="N58" s="51">
        <v>4.66</v>
      </c>
      <c r="O58" s="51">
        <v>124.88</v>
      </c>
      <c r="P58" s="51">
        <v>21.91</v>
      </c>
      <c r="Q58" s="51">
        <v>21.91</v>
      </c>
      <c r="R58" s="51">
        <v>0</v>
      </c>
      <c r="S58" s="51">
        <v>0</v>
      </c>
      <c r="T58" s="51">
        <v>0</v>
      </c>
    </row>
    <row r="59" spans="1:20" ht="30" customHeight="1" x14ac:dyDescent="0.25">
      <c r="A59" s="75" t="s">
        <v>222</v>
      </c>
      <c r="B59" s="75"/>
      <c r="C59" s="75"/>
      <c r="D59" s="51" t="s">
        <v>223</v>
      </c>
      <c r="E59" s="51">
        <v>14.16</v>
      </c>
      <c r="F59" s="51">
        <v>14.16</v>
      </c>
      <c r="G59" s="51">
        <v>0</v>
      </c>
      <c r="H59" s="51">
        <v>289.37</v>
      </c>
      <c r="I59" s="51">
        <v>289.37</v>
      </c>
      <c r="J59" s="51"/>
      <c r="K59" s="51">
        <v>281.62</v>
      </c>
      <c r="L59" s="51">
        <v>281.62</v>
      </c>
      <c r="M59" s="51">
        <v>276.95</v>
      </c>
      <c r="N59" s="51">
        <v>4.66</v>
      </c>
      <c r="O59" s="51"/>
      <c r="P59" s="51">
        <v>21.91</v>
      </c>
      <c r="Q59" s="51">
        <v>21.91</v>
      </c>
      <c r="R59" s="51">
        <v>0</v>
      </c>
      <c r="S59" s="51">
        <v>0</v>
      </c>
      <c r="T59" s="51">
        <v>0</v>
      </c>
    </row>
    <row r="60" spans="1:20" ht="30" customHeight="1" x14ac:dyDescent="0.25">
      <c r="A60" s="75" t="s">
        <v>224</v>
      </c>
      <c r="B60" s="75"/>
      <c r="C60" s="75"/>
      <c r="D60" s="51" t="s">
        <v>225</v>
      </c>
      <c r="E60" s="51"/>
      <c r="F60" s="51"/>
      <c r="G60" s="51"/>
      <c r="H60" s="51">
        <v>124.88</v>
      </c>
      <c r="I60" s="51"/>
      <c r="J60" s="51">
        <v>124.88</v>
      </c>
      <c r="K60" s="51">
        <v>124.88</v>
      </c>
      <c r="L60" s="51"/>
      <c r="M60" s="51"/>
      <c r="N60" s="51"/>
      <c r="O60" s="51">
        <v>124.88</v>
      </c>
      <c r="P60" s="51">
        <v>0</v>
      </c>
      <c r="Q60" s="51"/>
      <c r="R60" s="51">
        <v>0</v>
      </c>
      <c r="S60" s="51">
        <v>0</v>
      </c>
      <c r="T60" s="51"/>
    </row>
    <row r="61" spans="1:20" ht="30" customHeight="1" x14ac:dyDescent="0.25">
      <c r="A61" s="75" t="s">
        <v>226</v>
      </c>
      <c r="B61" s="75"/>
      <c r="C61" s="75"/>
      <c r="D61" s="51" t="s">
        <v>227</v>
      </c>
      <c r="E61" s="51">
        <v>55.53</v>
      </c>
      <c r="F61" s="51">
        <v>55.53</v>
      </c>
      <c r="G61" s="51">
        <v>0</v>
      </c>
      <c r="H61" s="51">
        <v>124.54</v>
      </c>
      <c r="I61" s="51">
        <v>110.04</v>
      </c>
      <c r="J61" s="51">
        <v>14.5</v>
      </c>
      <c r="K61" s="51">
        <v>122.1</v>
      </c>
      <c r="L61" s="51">
        <v>107.6</v>
      </c>
      <c r="M61" s="51">
        <v>107.6</v>
      </c>
      <c r="N61" s="51">
        <v>0</v>
      </c>
      <c r="O61" s="51">
        <v>14.5</v>
      </c>
      <c r="P61" s="51">
        <v>57.97</v>
      </c>
      <c r="Q61" s="51">
        <v>57.97</v>
      </c>
      <c r="R61" s="51">
        <v>0</v>
      </c>
      <c r="S61" s="51">
        <v>0</v>
      </c>
      <c r="T61" s="51">
        <v>0</v>
      </c>
    </row>
    <row r="62" spans="1:20" ht="30" customHeight="1" x14ac:dyDescent="0.25">
      <c r="A62" s="75" t="s">
        <v>228</v>
      </c>
      <c r="B62" s="75"/>
      <c r="C62" s="75"/>
      <c r="D62" s="51" t="s">
        <v>229</v>
      </c>
      <c r="E62" s="51">
        <v>55.53</v>
      </c>
      <c r="F62" s="51">
        <v>55.53</v>
      </c>
      <c r="G62" s="51">
        <v>0</v>
      </c>
      <c r="H62" s="51">
        <v>110.04</v>
      </c>
      <c r="I62" s="51">
        <v>110.04</v>
      </c>
      <c r="J62" s="51"/>
      <c r="K62" s="51">
        <v>107.6</v>
      </c>
      <c r="L62" s="51">
        <v>107.6</v>
      </c>
      <c r="M62" s="51">
        <v>107.6</v>
      </c>
      <c r="N62" s="51">
        <v>0</v>
      </c>
      <c r="O62" s="51"/>
      <c r="P62" s="51">
        <v>57.97</v>
      </c>
      <c r="Q62" s="51">
        <v>57.97</v>
      </c>
      <c r="R62" s="51">
        <v>0</v>
      </c>
      <c r="S62" s="51">
        <v>0</v>
      </c>
      <c r="T62" s="51">
        <v>0</v>
      </c>
    </row>
    <row r="63" spans="1:20" ht="30" customHeight="1" x14ac:dyDescent="0.25">
      <c r="A63" s="75" t="s">
        <v>230</v>
      </c>
      <c r="B63" s="75"/>
      <c r="C63" s="75"/>
      <c r="D63" s="51" t="s">
        <v>231</v>
      </c>
      <c r="E63" s="51"/>
      <c r="F63" s="51"/>
      <c r="G63" s="51"/>
      <c r="H63" s="51">
        <v>9.5</v>
      </c>
      <c r="I63" s="51"/>
      <c r="J63" s="51">
        <v>9.5</v>
      </c>
      <c r="K63" s="51">
        <v>9.5</v>
      </c>
      <c r="L63" s="51"/>
      <c r="M63" s="51"/>
      <c r="N63" s="51"/>
      <c r="O63" s="51">
        <v>9.5</v>
      </c>
      <c r="P63" s="51"/>
      <c r="Q63" s="51"/>
      <c r="R63" s="51"/>
      <c r="S63" s="51"/>
      <c r="T63" s="51"/>
    </row>
    <row r="64" spans="1:20" ht="30" customHeight="1" x14ac:dyDescent="0.25">
      <c r="A64" s="75" t="s">
        <v>232</v>
      </c>
      <c r="B64" s="75"/>
      <c r="C64" s="75"/>
      <c r="D64" s="51" t="s">
        <v>233</v>
      </c>
      <c r="E64" s="51"/>
      <c r="F64" s="51"/>
      <c r="G64" s="51"/>
      <c r="H64" s="51">
        <v>5</v>
      </c>
      <c r="I64" s="51"/>
      <c r="J64" s="51">
        <v>5</v>
      </c>
      <c r="K64" s="51">
        <v>5</v>
      </c>
      <c r="L64" s="51"/>
      <c r="M64" s="51"/>
      <c r="N64" s="51"/>
      <c r="O64" s="51">
        <v>5</v>
      </c>
      <c r="P64" s="51"/>
      <c r="Q64" s="51"/>
      <c r="R64" s="51"/>
      <c r="S64" s="51"/>
      <c r="T64" s="51"/>
    </row>
    <row r="65" spans="1:20" ht="30" customHeight="1" x14ac:dyDescent="0.25">
      <c r="A65" s="75" t="s">
        <v>234</v>
      </c>
      <c r="B65" s="75"/>
      <c r="C65" s="75"/>
      <c r="D65" s="51" t="s">
        <v>235</v>
      </c>
      <c r="E65" s="51">
        <v>1.04</v>
      </c>
      <c r="F65" s="51">
        <v>1.04</v>
      </c>
      <c r="G65" s="51">
        <v>0</v>
      </c>
      <c r="H65" s="51">
        <v>66.900000000000006</v>
      </c>
      <c r="I65" s="51">
        <v>66.900000000000006</v>
      </c>
      <c r="J65" s="51"/>
      <c r="K65" s="51">
        <v>65.45</v>
      </c>
      <c r="L65" s="51">
        <v>65.45</v>
      </c>
      <c r="M65" s="51">
        <v>65.45</v>
      </c>
      <c r="N65" s="51">
        <v>0</v>
      </c>
      <c r="O65" s="51"/>
      <c r="P65" s="51">
        <v>2.4900000000000002</v>
      </c>
      <c r="Q65" s="51">
        <v>2.4900000000000002</v>
      </c>
      <c r="R65" s="51">
        <v>0</v>
      </c>
      <c r="S65" s="51">
        <v>0</v>
      </c>
      <c r="T65" s="51">
        <v>0</v>
      </c>
    </row>
    <row r="66" spans="1:20" ht="30" customHeight="1" x14ac:dyDescent="0.25">
      <c r="A66" s="75" t="s">
        <v>340</v>
      </c>
      <c r="B66" s="75"/>
      <c r="C66" s="75"/>
      <c r="D66" s="51" t="s">
        <v>341</v>
      </c>
      <c r="E66" s="51"/>
      <c r="F66" s="51"/>
      <c r="G66" s="51"/>
      <c r="H66" s="51"/>
      <c r="I66" s="51"/>
      <c r="J66" s="51"/>
      <c r="K66" s="51"/>
      <c r="L66" s="51"/>
      <c r="M66" s="51"/>
      <c r="N66" s="51"/>
      <c r="O66" s="51"/>
      <c r="P66" s="51">
        <v>0</v>
      </c>
      <c r="Q66" s="51"/>
      <c r="R66" s="51">
        <v>0</v>
      </c>
      <c r="S66" s="51"/>
      <c r="T66" s="51">
        <v>0</v>
      </c>
    </row>
    <row r="67" spans="1:20" ht="30" customHeight="1" x14ac:dyDescent="0.25">
      <c r="A67" s="75" t="s">
        <v>342</v>
      </c>
      <c r="B67" s="75"/>
      <c r="C67" s="75"/>
      <c r="D67" s="51" t="s">
        <v>343</v>
      </c>
      <c r="E67" s="51"/>
      <c r="F67" s="51"/>
      <c r="G67" s="51"/>
      <c r="H67" s="51"/>
      <c r="I67" s="51"/>
      <c r="J67" s="51"/>
      <c r="K67" s="51"/>
      <c r="L67" s="51"/>
      <c r="M67" s="51"/>
      <c r="N67" s="51"/>
      <c r="O67" s="51"/>
      <c r="P67" s="51">
        <v>0</v>
      </c>
      <c r="Q67" s="51"/>
      <c r="R67" s="51">
        <v>0</v>
      </c>
      <c r="S67" s="51"/>
      <c r="T67" s="51">
        <v>0</v>
      </c>
    </row>
    <row r="68" spans="1:20" ht="30" customHeight="1" x14ac:dyDescent="0.25">
      <c r="A68" s="75" t="s">
        <v>236</v>
      </c>
      <c r="B68" s="75"/>
      <c r="C68" s="75"/>
      <c r="D68" s="51" t="s">
        <v>237</v>
      </c>
      <c r="E68" s="51">
        <v>1.04</v>
      </c>
      <c r="F68" s="51">
        <v>1.04</v>
      </c>
      <c r="G68" s="51">
        <v>0</v>
      </c>
      <c r="H68" s="51">
        <v>66.900000000000006</v>
      </c>
      <c r="I68" s="51">
        <v>66.900000000000006</v>
      </c>
      <c r="J68" s="51"/>
      <c r="K68" s="51">
        <v>65.45</v>
      </c>
      <c r="L68" s="51">
        <v>65.45</v>
      </c>
      <c r="M68" s="51">
        <v>65.45</v>
      </c>
      <c r="N68" s="51">
        <v>0</v>
      </c>
      <c r="O68" s="51"/>
      <c r="P68" s="51">
        <v>2.4900000000000002</v>
      </c>
      <c r="Q68" s="51">
        <v>2.4900000000000002</v>
      </c>
      <c r="R68" s="51">
        <v>0</v>
      </c>
      <c r="S68" s="51">
        <v>0</v>
      </c>
      <c r="T68" s="51">
        <v>0</v>
      </c>
    </row>
    <row r="69" spans="1:20" ht="30" customHeight="1" x14ac:dyDescent="0.25">
      <c r="A69" s="75" t="s">
        <v>238</v>
      </c>
      <c r="B69" s="75"/>
      <c r="C69" s="75"/>
      <c r="D69" s="51" t="s">
        <v>239</v>
      </c>
      <c r="E69" s="51">
        <v>16.23</v>
      </c>
      <c r="F69" s="51">
        <v>0</v>
      </c>
      <c r="G69" s="51">
        <v>16.23</v>
      </c>
      <c r="H69" s="51">
        <v>216.74</v>
      </c>
      <c r="I69" s="51"/>
      <c r="J69" s="51">
        <v>216.74</v>
      </c>
      <c r="K69" s="51">
        <v>216.74</v>
      </c>
      <c r="L69" s="51"/>
      <c r="M69" s="51"/>
      <c r="N69" s="51"/>
      <c r="O69" s="51">
        <v>216.74</v>
      </c>
      <c r="P69" s="51">
        <v>16.23</v>
      </c>
      <c r="Q69" s="51">
        <v>0</v>
      </c>
      <c r="R69" s="51">
        <v>16.23</v>
      </c>
      <c r="S69" s="51">
        <v>16.23</v>
      </c>
      <c r="T69" s="51"/>
    </row>
    <row r="70" spans="1:20" ht="30" customHeight="1" x14ac:dyDescent="0.25">
      <c r="A70" s="75" t="s">
        <v>240</v>
      </c>
      <c r="B70" s="75"/>
      <c r="C70" s="75"/>
      <c r="D70" s="51" t="s">
        <v>241</v>
      </c>
      <c r="E70" s="51">
        <v>0.67</v>
      </c>
      <c r="F70" s="51">
        <v>0</v>
      </c>
      <c r="G70" s="51">
        <v>0.67</v>
      </c>
      <c r="H70" s="51">
        <v>30</v>
      </c>
      <c r="I70" s="51"/>
      <c r="J70" s="51">
        <v>30</v>
      </c>
      <c r="K70" s="51">
        <v>30</v>
      </c>
      <c r="L70" s="51"/>
      <c r="M70" s="51"/>
      <c r="N70" s="51"/>
      <c r="O70" s="51">
        <v>30</v>
      </c>
      <c r="P70" s="51">
        <v>0.67</v>
      </c>
      <c r="Q70" s="51">
        <v>0</v>
      </c>
      <c r="R70" s="51">
        <v>0.67</v>
      </c>
      <c r="S70" s="51">
        <v>0.67</v>
      </c>
      <c r="T70" s="51"/>
    </row>
    <row r="71" spans="1:20" ht="30" customHeight="1" x14ac:dyDescent="0.25">
      <c r="A71" s="75" t="s">
        <v>242</v>
      </c>
      <c r="B71" s="75"/>
      <c r="C71" s="75"/>
      <c r="D71" s="51" t="s">
        <v>243</v>
      </c>
      <c r="E71" s="51">
        <v>15.56</v>
      </c>
      <c r="F71" s="51">
        <v>0</v>
      </c>
      <c r="G71" s="51">
        <v>15.56</v>
      </c>
      <c r="H71" s="51">
        <v>135.33000000000001</v>
      </c>
      <c r="I71" s="51"/>
      <c r="J71" s="51">
        <v>135.33000000000001</v>
      </c>
      <c r="K71" s="51">
        <v>135.33000000000001</v>
      </c>
      <c r="L71" s="51"/>
      <c r="M71" s="51"/>
      <c r="N71" s="51"/>
      <c r="O71" s="51">
        <v>135.33000000000001</v>
      </c>
      <c r="P71" s="51">
        <v>15.56</v>
      </c>
      <c r="Q71" s="51">
        <v>0</v>
      </c>
      <c r="R71" s="51">
        <v>15.56</v>
      </c>
      <c r="S71" s="51">
        <v>15.56</v>
      </c>
      <c r="T71" s="51"/>
    </row>
    <row r="72" spans="1:20" ht="30" customHeight="1" x14ac:dyDescent="0.25">
      <c r="A72" s="75" t="s">
        <v>244</v>
      </c>
      <c r="B72" s="75"/>
      <c r="C72" s="75"/>
      <c r="D72" s="51" t="s">
        <v>245</v>
      </c>
      <c r="E72" s="51">
        <v>0</v>
      </c>
      <c r="F72" s="51">
        <v>0</v>
      </c>
      <c r="G72" s="51">
        <v>0</v>
      </c>
      <c r="H72" s="51">
        <v>51.42</v>
      </c>
      <c r="I72" s="51"/>
      <c r="J72" s="51">
        <v>51.42</v>
      </c>
      <c r="K72" s="51">
        <v>51.42</v>
      </c>
      <c r="L72" s="51"/>
      <c r="M72" s="51"/>
      <c r="N72" s="51"/>
      <c r="O72" s="51">
        <v>51.42</v>
      </c>
      <c r="P72" s="51">
        <v>0</v>
      </c>
      <c r="Q72" s="51">
        <v>0</v>
      </c>
      <c r="R72" s="51"/>
      <c r="S72" s="51"/>
      <c r="T72" s="51"/>
    </row>
    <row r="73" spans="1:20" ht="30" customHeight="1" x14ac:dyDescent="0.25">
      <c r="A73" s="75" t="s">
        <v>246</v>
      </c>
      <c r="B73" s="75"/>
      <c r="C73" s="75"/>
      <c r="D73" s="51" t="s">
        <v>247</v>
      </c>
      <c r="E73" s="51">
        <v>9.9</v>
      </c>
      <c r="F73" s="51">
        <v>9.9</v>
      </c>
      <c r="G73" s="51">
        <v>0</v>
      </c>
      <c r="H73" s="51">
        <v>477.18</v>
      </c>
      <c r="I73" s="51">
        <v>477.18</v>
      </c>
      <c r="J73" s="51"/>
      <c r="K73" s="51">
        <v>467.11</v>
      </c>
      <c r="L73" s="51">
        <v>467.11</v>
      </c>
      <c r="M73" s="51">
        <v>452.11</v>
      </c>
      <c r="N73" s="51">
        <v>15</v>
      </c>
      <c r="O73" s="51"/>
      <c r="P73" s="51">
        <v>19.96</v>
      </c>
      <c r="Q73" s="51">
        <v>19.96</v>
      </c>
      <c r="R73" s="51">
        <v>0</v>
      </c>
      <c r="S73" s="51">
        <v>0</v>
      </c>
      <c r="T73" s="51">
        <v>0</v>
      </c>
    </row>
    <row r="74" spans="1:20" ht="30" customHeight="1" x14ac:dyDescent="0.25">
      <c r="A74" s="75" t="s">
        <v>248</v>
      </c>
      <c r="B74" s="75"/>
      <c r="C74" s="75"/>
      <c r="D74" s="51" t="s">
        <v>249</v>
      </c>
      <c r="E74" s="51">
        <v>9.9</v>
      </c>
      <c r="F74" s="51">
        <v>9.9</v>
      </c>
      <c r="G74" s="51">
        <v>0</v>
      </c>
      <c r="H74" s="51">
        <v>333.65</v>
      </c>
      <c r="I74" s="51">
        <v>333.65</v>
      </c>
      <c r="J74" s="51"/>
      <c r="K74" s="51">
        <v>323.58</v>
      </c>
      <c r="L74" s="51">
        <v>323.58</v>
      </c>
      <c r="M74" s="51">
        <v>308.58</v>
      </c>
      <c r="N74" s="51">
        <v>15</v>
      </c>
      <c r="O74" s="51"/>
      <c r="P74" s="51">
        <v>19.96</v>
      </c>
      <c r="Q74" s="51">
        <v>19.96</v>
      </c>
      <c r="R74" s="51">
        <v>0</v>
      </c>
      <c r="S74" s="51">
        <v>0</v>
      </c>
      <c r="T74" s="51">
        <v>0</v>
      </c>
    </row>
    <row r="75" spans="1:20" ht="30" customHeight="1" x14ac:dyDescent="0.25">
      <c r="A75" s="75" t="s">
        <v>250</v>
      </c>
      <c r="B75" s="75"/>
      <c r="C75" s="75"/>
      <c r="D75" s="51" t="s">
        <v>251</v>
      </c>
      <c r="E75" s="51">
        <v>0</v>
      </c>
      <c r="F75" s="51">
        <v>0</v>
      </c>
      <c r="G75" s="51">
        <v>0</v>
      </c>
      <c r="H75" s="51">
        <v>143.53</v>
      </c>
      <c r="I75" s="51">
        <v>143.53</v>
      </c>
      <c r="J75" s="51"/>
      <c r="K75" s="51">
        <v>143.53</v>
      </c>
      <c r="L75" s="51">
        <v>143.53</v>
      </c>
      <c r="M75" s="51">
        <v>143.53</v>
      </c>
      <c r="N75" s="51">
        <v>0</v>
      </c>
      <c r="O75" s="51"/>
      <c r="P75" s="51">
        <v>0</v>
      </c>
      <c r="Q75" s="51">
        <v>0</v>
      </c>
      <c r="R75" s="51"/>
      <c r="S75" s="51"/>
      <c r="T75" s="51"/>
    </row>
    <row r="76" spans="1:20" ht="30" customHeight="1" x14ac:dyDescent="0.25">
      <c r="A76" s="75" t="s">
        <v>252</v>
      </c>
      <c r="B76" s="75"/>
      <c r="C76" s="75"/>
      <c r="D76" s="51" t="s">
        <v>253</v>
      </c>
      <c r="E76" s="51"/>
      <c r="F76" s="51"/>
      <c r="G76" s="51"/>
      <c r="H76" s="51">
        <v>137.79</v>
      </c>
      <c r="I76" s="51"/>
      <c r="J76" s="51">
        <v>137.79</v>
      </c>
      <c r="K76" s="51">
        <v>137.79</v>
      </c>
      <c r="L76" s="51"/>
      <c r="M76" s="51"/>
      <c r="N76" s="51"/>
      <c r="O76" s="51">
        <v>137.79</v>
      </c>
      <c r="P76" s="51"/>
      <c r="Q76" s="51"/>
      <c r="R76" s="51"/>
      <c r="S76" s="51"/>
      <c r="T76" s="51"/>
    </row>
    <row r="77" spans="1:20" ht="30" customHeight="1" x14ac:dyDescent="0.25">
      <c r="A77" s="75" t="s">
        <v>254</v>
      </c>
      <c r="B77" s="75"/>
      <c r="C77" s="75"/>
      <c r="D77" s="51" t="s">
        <v>255</v>
      </c>
      <c r="E77" s="51"/>
      <c r="F77" s="51"/>
      <c r="G77" s="51"/>
      <c r="H77" s="51">
        <v>132.79</v>
      </c>
      <c r="I77" s="51"/>
      <c r="J77" s="51">
        <v>132.79</v>
      </c>
      <c r="K77" s="51">
        <v>132.79</v>
      </c>
      <c r="L77" s="51"/>
      <c r="M77" s="51"/>
      <c r="N77" s="51"/>
      <c r="O77" s="51">
        <v>132.79</v>
      </c>
      <c r="P77" s="51"/>
      <c r="Q77" s="51"/>
      <c r="R77" s="51"/>
      <c r="S77" s="51"/>
      <c r="T77" s="51"/>
    </row>
    <row r="78" spans="1:20" ht="30" customHeight="1" x14ac:dyDescent="0.25">
      <c r="A78" s="75" t="s">
        <v>256</v>
      </c>
      <c r="B78" s="75"/>
      <c r="C78" s="75"/>
      <c r="D78" s="51" t="s">
        <v>257</v>
      </c>
      <c r="E78" s="51"/>
      <c r="F78" s="51"/>
      <c r="G78" s="51"/>
      <c r="H78" s="51">
        <v>116.09</v>
      </c>
      <c r="I78" s="51"/>
      <c r="J78" s="51">
        <v>116.09</v>
      </c>
      <c r="K78" s="51">
        <v>116.09</v>
      </c>
      <c r="L78" s="51"/>
      <c r="M78" s="51"/>
      <c r="N78" s="51"/>
      <c r="O78" s="51">
        <v>116.09</v>
      </c>
      <c r="P78" s="51"/>
      <c r="Q78" s="51"/>
      <c r="R78" s="51"/>
      <c r="S78" s="51"/>
      <c r="T78" s="51"/>
    </row>
    <row r="79" spans="1:20" ht="30" customHeight="1" x14ac:dyDescent="0.25">
      <c r="A79" s="75" t="s">
        <v>258</v>
      </c>
      <c r="B79" s="75"/>
      <c r="C79" s="75"/>
      <c r="D79" s="51" t="s">
        <v>259</v>
      </c>
      <c r="E79" s="51"/>
      <c r="F79" s="51"/>
      <c r="G79" s="51"/>
      <c r="H79" s="51">
        <v>16.7</v>
      </c>
      <c r="I79" s="51"/>
      <c r="J79" s="51">
        <v>16.7</v>
      </c>
      <c r="K79" s="51">
        <v>16.7</v>
      </c>
      <c r="L79" s="51"/>
      <c r="M79" s="51"/>
      <c r="N79" s="51"/>
      <c r="O79" s="51">
        <v>16.7</v>
      </c>
      <c r="P79" s="51"/>
      <c r="Q79" s="51"/>
      <c r="R79" s="51"/>
      <c r="S79" s="51"/>
      <c r="T79" s="51"/>
    </row>
    <row r="80" spans="1:20" ht="30" customHeight="1" x14ac:dyDescent="0.25">
      <c r="A80" s="75" t="s">
        <v>260</v>
      </c>
      <c r="B80" s="75"/>
      <c r="C80" s="75"/>
      <c r="D80" s="51" t="s">
        <v>261</v>
      </c>
      <c r="E80" s="51"/>
      <c r="F80" s="51"/>
      <c r="G80" s="51"/>
      <c r="H80" s="51">
        <v>5</v>
      </c>
      <c r="I80" s="51"/>
      <c r="J80" s="51">
        <v>5</v>
      </c>
      <c r="K80" s="51">
        <v>5</v>
      </c>
      <c r="L80" s="51"/>
      <c r="M80" s="51"/>
      <c r="N80" s="51"/>
      <c r="O80" s="51">
        <v>5</v>
      </c>
      <c r="P80" s="51"/>
      <c r="Q80" s="51"/>
      <c r="R80" s="51"/>
      <c r="S80" s="51"/>
      <c r="T80" s="51"/>
    </row>
    <row r="81" spans="1:20" ht="30" customHeight="1" x14ac:dyDescent="0.25">
      <c r="A81" s="75" t="s">
        <v>262</v>
      </c>
      <c r="B81" s="75"/>
      <c r="C81" s="75"/>
      <c r="D81" s="51" t="s">
        <v>261</v>
      </c>
      <c r="E81" s="51"/>
      <c r="F81" s="51"/>
      <c r="G81" s="51"/>
      <c r="H81" s="51">
        <v>5</v>
      </c>
      <c r="I81" s="51"/>
      <c r="J81" s="51">
        <v>5</v>
      </c>
      <c r="K81" s="51">
        <v>5</v>
      </c>
      <c r="L81" s="51"/>
      <c r="M81" s="51"/>
      <c r="N81" s="51"/>
      <c r="O81" s="51">
        <v>5</v>
      </c>
      <c r="P81" s="51"/>
      <c r="Q81" s="51"/>
      <c r="R81" s="51"/>
      <c r="S81" s="51"/>
      <c r="T81" s="51"/>
    </row>
    <row r="82" spans="1:20" ht="30" customHeight="1" x14ac:dyDescent="0.25">
      <c r="A82" s="75" t="s">
        <v>270</v>
      </c>
      <c r="B82" s="75"/>
      <c r="C82" s="75"/>
      <c r="D82" s="51" t="s">
        <v>271</v>
      </c>
      <c r="E82" s="51">
        <v>0</v>
      </c>
      <c r="F82" s="51">
        <v>0</v>
      </c>
      <c r="G82" s="51">
        <v>0</v>
      </c>
      <c r="H82" s="51">
        <v>113.83</v>
      </c>
      <c r="I82" s="51">
        <v>103.54</v>
      </c>
      <c r="J82" s="51">
        <v>10.29</v>
      </c>
      <c r="K82" s="51">
        <v>113.83</v>
      </c>
      <c r="L82" s="51">
        <v>103.54</v>
      </c>
      <c r="M82" s="51">
        <v>103.54</v>
      </c>
      <c r="N82" s="51">
        <v>0</v>
      </c>
      <c r="O82" s="51">
        <v>10.29</v>
      </c>
      <c r="P82" s="51">
        <v>0</v>
      </c>
      <c r="Q82" s="51">
        <v>0</v>
      </c>
      <c r="R82" s="51">
        <v>0</v>
      </c>
      <c r="S82" s="51">
        <v>0</v>
      </c>
      <c r="T82" s="51">
        <v>0</v>
      </c>
    </row>
    <row r="83" spans="1:20" ht="30" customHeight="1" x14ac:dyDescent="0.25">
      <c r="A83" s="75" t="s">
        <v>272</v>
      </c>
      <c r="B83" s="75"/>
      <c r="C83" s="75"/>
      <c r="D83" s="51" t="s">
        <v>273</v>
      </c>
      <c r="E83" s="51">
        <v>0</v>
      </c>
      <c r="F83" s="51">
        <v>0</v>
      </c>
      <c r="G83" s="51">
        <v>0</v>
      </c>
      <c r="H83" s="51">
        <v>10.29</v>
      </c>
      <c r="I83" s="51"/>
      <c r="J83" s="51">
        <v>10.29</v>
      </c>
      <c r="K83" s="51">
        <v>10.29</v>
      </c>
      <c r="L83" s="51"/>
      <c r="M83" s="51"/>
      <c r="N83" s="51"/>
      <c r="O83" s="51">
        <v>10.29</v>
      </c>
      <c r="P83" s="51">
        <v>0</v>
      </c>
      <c r="Q83" s="51">
        <v>0</v>
      </c>
      <c r="R83" s="51"/>
      <c r="S83" s="51"/>
      <c r="T83" s="51"/>
    </row>
    <row r="84" spans="1:20" ht="30" customHeight="1" x14ac:dyDescent="0.25">
      <c r="A84" s="75" t="s">
        <v>274</v>
      </c>
      <c r="B84" s="75"/>
      <c r="C84" s="75"/>
      <c r="D84" s="51" t="s">
        <v>275</v>
      </c>
      <c r="E84" s="51">
        <v>0</v>
      </c>
      <c r="F84" s="51">
        <v>0</v>
      </c>
      <c r="G84" s="51">
        <v>0</v>
      </c>
      <c r="H84" s="51">
        <v>10.29</v>
      </c>
      <c r="I84" s="51"/>
      <c r="J84" s="51">
        <v>10.29</v>
      </c>
      <c r="K84" s="51">
        <v>10.29</v>
      </c>
      <c r="L84" s="51"/>
      <c r="M84" s="51"/>
      <c r="N84" s="51"/>
      <c r="O84" s="51">
        <v>10.29</v>
      </c>
      <c r="P84" s="51">
        <v>0</v>
      </c>
      <c r="Q84" s="51">
        <v>0</v>
      </c>
      <c r="R84" s="51"/>
      <c r="S84" s="51"/>
      <c r="T84" s="51"/>
    </row>
    <row r="85" spans="1:20" ht="30" customHeight="1" x14ac:dyDescent="0.25">
      <c r="A85" s="75" t="s">
        <v>276</v>
      </c>
      <c r="B85" s="75"/>
      <c r="C85" s="75"/>
      <c r="D85" s="51" t="s">
        <v>277</v>
      </c>
      <c r="E85" s="51">
        <v>0</v>
      </c>
      <c r="F85" s="51">
        <v>0</v>
      </c>
      <c r="G85" s="51">
        <v>0</v>
      </c>
      <c r="H85" s="51">
        <v>103.54</v>
      </c>
      <c r="I85" s="51">
        <v>103.54</v>
      </c>
      <c r="J85" s="51"/>
      <c r="K85" s="51">
        <v>103.54</v>
      </c>
      <c r="L85" s="51">
        <v>103.54</v>
      </c>
      <c r="M85" s="51">
        <v>103.54</v>
      </c>
      <c r="N85" s="51">
        <v>0</v>
      </c>
      <c r="O85" s="51"/>
      <c r="P85" s="51">
        <v>0</v>
      </c>
      <c r="Q85" s="51">
        <v>0</v>
      </c>
      <c r="R85" s="51">
        <v>0</v>
      </c>
      <c r="S85" s="51">
        <v>0</v>
      </c>
      <c r="T85" s="51">
        <v>0</v>
      </c>
    </row>
    <row r="86" spans="1:20" ht="30" customHeight="1" x14ac:dyDescent="0.25">
      <c r="A86" s="75" t="s">
        <v>278</v>
      </c>
      <c r="B86" s="75"/>
      <c r="C86" s="75"/>
      <c r="D86" s="51" t="s">
        <v>279</v>
      </c>
      <c r="E86" s="51">
        <v>0</v>
      </c>
      <c r="F86" s="51">
        <v>0</v>
      </c>
      <c r="G86" s="51">
        <v>0</v>
      </c>
      <c r="H86" s="51">
        <v>103.54</v>
      </c>
      <c r="I86" s="51">
        <v>103.54</v>
      </c>
      <c r="J86" s="51"/>
      <c r="K86" s="51">
        <v>103.54</v>
      </c>
      <c r="L86" s="51">
        <v>103.54</v>
      </c>
      <c r="M86" s="51">
        <v>103.54</v>
      </c>
      <c r="N86" s="51">
        <v>0</v>
      </c>
      <c r="O86" s="51"/>
      <c r="P86" s="51">
        <v>0</v>
      </c>
      <c r="Q86" s="51">
        <v>0</v>
      </c>
      <c r="R86" s="51">
        <v>0</v>
      </c>
      <c r="S86" s="51">
        <v>0</v>
      </c>
      <c r="T86" s="51">
        <v>0</v>
      </c>
    </row>
    <row r="87" spans="1:20" ht="30" customHeight="1" x14ac:dyDescent="0.25">
      <c r="A87" s="75" t="s">
        <v>280</v>
      </c>
      <c r="B87" s="75"/>
      <c r="C87" s="75"/>
      <c r="D87" s="51" t="s">
        <v>281</v>
      </c>
      <c r="E87" s="51">
        <v>0</v>
      </c>
      <c r="F87" s="51">
        <v>0</v>
      </c>
      <c r="G87" s="51">
        <v>0</v>
      </c>
      <c r="H87" s="51">
        <v>8</v>
      </c>
      <c r="I87" s="51"/>
      <c r="J87" s="51">
        <v>8</v>
      </c>
      <c r="K87" s="51">
        <v>8</v>
      </c>
      <c r="L87" s="51"/>
      <c r="M87" s="51"/>
      <c r="N87" s="51"/>
      <c r="O87" s="51">
        <v>8</v>
      </c>
      <c r="P87" s="51">
        <v>0</v>
      </c>
      <c r="Q87" s="51">
        <v>0</v>
      </c>
      <c r="R87" s="51"/>
      <c r="S87" s="51"/>
      <c r="T87" s="51"/>
    </row>
    <row r="88" spans="1:20" ht="30" customHeight="1" x14ac:dyDescent="0.25">
      <c r="A88" s="75" t="s">
        <v>282</v>
      </c>
      <c r="B88" s="75"/>
      <c r="C88" s="75"/>
      <c r="D88" s="51" t="s">
        <v>283</v>
      </c>
      <c r="E88" s="51"/>
      <c r="F88" s="51"/>
      <c r="G88" s="51"/>
      <c r="H88" s="51">
        <v>8</v>
      </c>
      <c r="I88" s="51"/>
      <c r="J88" s="51">
        <v>8</v>
      </c>
      <c r="K88" s="51">
        <v>8</v>
      </c>
      <c r="L88" s="51"/>
      <c r="M88" s="51"/>
      <c r="N88" s="51"/>
      <c r="O88" s="51">
        <v>8</v>
      </c>
      <c r="P88" s="51"/>
      <c r="Q88" s="51"/>
      <c r="R88" s="51"/>
      <c r="S88" s="51"/>
      <c r="T88" s="51"/>
    </row>
    <row r="89" spans="1:20" ht="30" customHeight="1" x14ac:dyDescent="0.25">
      <c r="A89" s="75" t="s">
        <v>284</v>
      </c>
      <c r="B89" s="75"/>
      <c r="C89" s="75"/>
      <c r="D89" s="51" t="s">
        <v>285</v>
      </c>
      <c r="E89" s="51"/>
      <c r="F89" s="51"/>
      <c r="G89" s="51"/>
      <c r="H89" s="51">
        <v>8</v>
      </c>
      <c r="I89" s="51"/>
      <c r="J89" s="51">
        <v>8</v>
      </c>
      <c r="K89" s="51">
        <v>8</v>
      </c>
      <c r="L89" s="51"/>
      <c r="M89" s="51"/>
      <c r="N89" s="51"/>
      <c r="O89" s="51">
        <v>8</v>
      </c>
      <c r="P89" s="51"/>
      <c r="Q89" s="51"/>
      <c r="R89" s="51"/>
      <c r="S89" s="51"/>
      <c r="T89" s="51"/>
    </row>
    <row r="90" spans="1:20" ht="30" customHeight="1" x14ac:dyDescent="0.25">
      <c r="A90" s="75" t="s">
        <v>344</v>
      </c>
      <c r="B90" s="75"/>
      <c r="C90" s="75"/>
      <c r="D90" s="51" t="s">
        <v>345</v>
      </c>
      <c r="E90" s="51">
        <v>0</v>
      </c>
      <c r="F90" s="51">
        <v>0</v>
      </c>
      <c r="G90" s="51">
        <v>0</v>
      </c>
      <c r="H90" s="51"/>
      <c r="I90" s="51"/>
      <c r="J90" s="51"/>
      <c r="K90" s="51"/>
      <c r="L90" s="51"/>
      <c r="M90" s="51"/>
      <c r="N90" s="51"/>
      <c r="O90" s="51"/>
      <c r="P90" s="51">
        <v>0</v>
      </c>
      <c r="Q90" s="51">
        <v>0</v>
      </c>
      <c r="R90" s="51"/>
      <c r="S90" s="51"/>
      <c r="T90" s="51"/>
    </row>
    <row r="91" spans="1:20" ht="30" customHeight="1" x14ac:dyDescent="0.25">
      <c r="A91" s="75" t="s">
        <v>346</v>
      </c>
      <c r="B91" s="75"/>
      <c r="C91" s="75"/>
      <c r="D91" s="51" t="s">
        <v>347</v>
      </c>
      <c r="E91" s="51">
        <v>0</v>
      </c>
      <c r="F91" s="51">
        <v>0</v>
      </c>
      <c r="G91" s="51">
        <v>0</v>
      </c>
      <c r="H91" s="51"/>
      <c r="I91" s="51"/>
      <c r="J91" s="51"/>
      <c r="K91" s="51"/>
      <c r="L91" s="51"/>
      <c r="M91" s="51"/>
      <c r="N91" s="51"/>
      <c r="O91" s="51"/>
      <c r="P91" s="51">
        <v>0</v>
      </c>
      <c r="Q91" s="51">
        <v>0</v>
      </c>
      <c r="R91" s="51"/>
      <c r="S91" s="51"/>
      <c r="T91" s="51"/>
    </row>
    <row r="92" spans="1:20" ht="30" customHeight="1" x14ac:dyDescent="0.25">
      <c r="A92" s="75" t="s">
        <v>348</v>
      </c>
      <c r="B92" s="75"/>
      <c r="C92" s="75"/>
      <c r="D92" s="75"/>
      <c r="E92" s="75"/>
      <c r="F92" s="75"/>
      <c r="G92" s="75"/>
      <c r="H92" s="75"/>
      <c r="I92" s="75"/>
      <c r="J92" s="75"/>
      <c r="K92" s="75"/>
      <c r="L92" s="75"/>
      <c r="M92" s="75"/>
      <c r="N92" s="75"/>
      <c r="O92" s="75"/>
      <c r="P92" s="75"/>
      <c r="Q92" s="75"/>
      <c r="R92" s="75"/>
      <c r="S92" s="75"/>
      <c r="T92" s="75"/>
    </row>
  </sheetData>
  <mergeCells count="113">
    <mergeCell ref="A91:C91"/>
    <mergeCell ref="A92:T9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82:C82"/>
    <mergeCell ref="A83:C83"/>
    <mergeCell ref="A84:C84"/>
    <mergeCell ref="A85:C85"/>
    <mergeCell ref="A86:C86"/>
    <mergeCell ref="A87:C87"/>
    <mergeCell ref="A88:C88"/>
    <mergeCell ref="A89:C89"/>
    <mergeCell ref="A90:C90"/>
    <mergeCell ref="A73:C73"/>
    <mergeCell ref="A74:C74"/>
    <mergeCell ref="A75:C75"/>
    <mergeCell ref="A76:C76"/>
    <mergeCell ref="A77:C77"/>
    <mergeCell ref="A78:C78"/>
    <mergeCell ref="A79:C79"/>
    <mergeCell ref="A80:C80"/>
    <mergeCell ref="A81:C81"/>
    <mergeCell ref="A64:C64"/>
    <mergeCell ref="A65:C65"/>
    <mergeCell ref="A66:C66"/>
    <mergeCell ref="A67:C67"/>
    <mergeCell ref="A68:C68"/>
    <mergeCell ref="A69:C69"/>
    <mergeCell ref="A70:C70"/>
    <mergeCell ref="A71:C71"/>
    <mergeCell ref="A72:C72"/>
    <mergeCell ref="A55:C55"/>
    <mergeCell ref="A56:C56"/>
    <mergeCell ref="A57:C57"/>
    <mergeCell ref="A58:C58"/>
    <mergeCell ref="A59:C59"/>
    <mergeCell ref="A60:C60"/>
    <mergeCell ref="A61:C61"/>
    <mergeCell ref="A62:C62"/>
    <mergeCell ref="A63:C63"/>
    <mergeCell ref="A46:C46"/>
    <mergeCell ref="A47:C47"/>
    <mergeCell ref="A48:C48"/>
    <mergeCell ref="A49:C49"/>
    <mergeCell ref="A50:C50"/>
    <mergeCell ref="A51:C51"/>
    <mergeCell ref="A52:C52"/>
    <mergeCell ref="A53:C53"/>
    <mergeCell ref="A54:C54"/>
    <mergeCell ref="A37:C37"/>
    <mergeCell ref="A38:C38"/>
    <mergeCell ref="A39:C39"/>
    <mergeCell ref="A40:C40"/>
    <mergeCell ref="A41:C41"/>
    <mergeCell ref="A42:C42"/>
    <mergeCell ref="A43:C43"/>
    <mergeCell ref="A44:C44"/>
    <mergeCell ref="A45:C45"/>
    <mergeCell ref="A28:C28"/>
    <mergeCell ref="A29:C29"/>
    <mergeCell ref="A30:C30"/>
    <mergeCell ref="A31:C31"/>
    <mergeCell ref="A32:C32"/>
    <mergeCell ref="A33:C33"/>
    <mergeCell ref="A34:C34"/>
    <mergeCell ref="A35:C35"/>
    <mergeCell ref="A36:C36"/>
    <mergeCell ref="A19:C19"/>
    <mergeCell ref="A20:C20"/>
    <mergeCell ref="A21:C21"/>
    <mergeCell ref="A22:C22"/>
    <mergeCell ref="A23:C23"/>
    <mergeCell ref="A24:C24"/>
    <mergeCell ref="A25:C25"/>
    <mergeCell ref="A26:C26"/>
    <mergeCell ref="A27:C27"/>
    <mergeCell ref="A10:C10"/>
    <mergeCell ref="A11:C11"/>
    <mergeCell ref="A12:C12"/>
    <mergeCell ref="A13:C13"/>
    <mergeCell ref="A14:C14"/>
    <mergeCell ref="A15:C15"/>
    <mergeCell ref="A16:C16"/>
    <mergeCell ref="A17:C17"/>
    <mergeCell ref="A18:C18"/>
    <mergeCell ref="A1:T1"/>
    <mergeCell ref="A3:E3"/>
    <mergeCell ref="A4:D4"/>
    <mergeCell ref="E4:G4"/>
    <mergeCell ref="H4:J4"/>
    <mergeCell ref="K4:O4"/>
    <mergeCell ref="P4:T4"/>
    <mergeCell ref="L5:N5"/>
    <mergeCell ref="R5:T5"/>
  </mergeCells>
  <phoneticPr fontId="2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election activeCell="F24" sqref="F24"/>
    </sheetView>
  </sheetViews>
  <sheetFormatPr defaultColWidth="9" defaultRowHeight="14.4" x14ac:dyDescent="0.25"/>
  <cols>
    <col min="1" max="1" width="6.109375" customWidth="1"/>
    <col min="2" max="2" width="36.33203125" customWidth="1"/>
    <col min="3" max="3" width="20.109375" customWidth="1"/>
    <col min="4" max="4" width="8.77734375" customWidth="1"/>
    <col min="5" max="5" width="25.109375" customWidth="1"/>
    <col min="6" max="6" width="19.33203125" customWidth="1"/>
    <col min="7" max="7" width="6.109375" customWidth="1"/>
    <col min="8" max="8" width="40.44140625" customWidth="1"/>
    <col min="9" max="9" width="17.109375" customWidth="1"/>
  </cols>
  <sheetData>
    <row r="1" spans="1:9" ht="28.2" x14ac:dyDescent="0.25">
      <c r="A1" s="79" t="s">
        <v>349</v>
      </c>
      <c r="B1" s="79"/>
      <c r="C1" s="79"/>
      <c r="D1" s="79"/>
      <c r="E1" s="79"/>
      <c r="F1" s="79"/>
      <c r="G1" s="79"/>
      <c r="H1" s="79"/>
      <c r="I1" s="79"/>
    </row>
    <row r="2" spans="1:9" ht="24" customHeight="1" x14ac:dyDescent="0.25">
      <c r="I2" s="66" t="s">
        <v>350</v>
      </c>
    </row>
    <row r="3" spans="1:9" ht="33" customHeight="1" x14ac:dyDescent="0.25">
      <c r="A3" s="80" t="s">
        <v>2</v>
      </c>
      <c r="B3" s="80"/>
      <c r="I3" s="66" t="s">
        <v>3</v>
      </c>
    </row>
    <row r="4" spans="1:9" ht="19.5" customHeight="1" x14ac:dyDescent="0.25">
      <c r="A4" s="74" t="s">
        <v>327</v>
      </c>
      <c r="B4" s="74"/>
      <c r="C4" s="74"/>
      <c r="D4" s="74" t="s">
        <v>326</v>
      </c>
      <c r="E4" s="74"/>
      <c r="F4" s="74"/>
      <c r="G4" s="74"/>
      <c r="H4" s="74"/>
      <c r="I4" s="74"/>
    </row>
    <row r="5" spans="1:9" ht="19.5" customHeight="1" x14ac:dyDescent="0.25">
      <c r="A5" s="74" t="s">
        <v>351</v>
      </c>
      <c r="B5" s="74" t="s">
        <v>123</v>
      </c>
      <c r="C5" s="74" t="s">
        <v>8</v>
      </c>
      <c r="D5" s="74" t="s">
        <v>351</v>
      </c>
      <c r="E5" s="74" t="s">
        <v>123</v>
      </c>
      <c r="F5" s="74" t="s">
        <v>8</v>
      </c>
      <c r="G5" s="74" t="s">
        <v>351</v>
      </c>
      <c r="H5" s="74" t="s">
        <v>123</v>
      </c>
      <c r="I5" s="74" t="s">
        <v>8</v>
      </c>
    </row>
    <row r="6" spans="1:9" ht="19.5" customHeight="1" x14ac:dyDescent="0.25">
      <c r="A6" s="74"/>
      <c r="B6" s="74"/>
      <c r="C6" s="74"/>
      <c r="D6" s="74"/>
      <c r="E6" s="74"/>
      <c r="F6" s="74"/>
      <c r="G6" s="74"/>
      <c r="H6" s="74"/>
      <c r="I6" s="74"/>
    </row>
    <row r="7" spans="1:9" ht="19.5" customHeight="1" x14ac:dyDescent="0.25">
      <c r="A7" s="44" t="s">
        <v>352</v>
      </c>
      <c r="B7" s="44" t="s">
        <v>353</v>
      </c>
      <c r="C7" s="65">
        <f>SUM(C8:C20)</f>
        <v>1244.67</v>
      </c>
      <c r="D7" s="44" t="s">
        <v>354</v>
      </c>
      <c r="E7" s="44" t="s">
        <v>355</v>
      </c>
      <c r="F7" s="46">
        <f>SUM(F8:F34)</f>
        <v>75.8</v>
      </c>
      <c r="G7" s="44" t="s">
        <v>356</v>
      </c>
      <c r="H7" s="44" t="s">
        <v>357</v>
      </c>
      <c r="I7" s="46" t="s">
        <v>310</v>
      </c>
    </row>
    <row r="8" spans="1:9" ht="19.5" customHeight="1" x14ac:dyDescent="0.25">
      <c r="A8" s="44" t="s">
        <v>358</v>
      </c>
      <c r="B8" s="44" t="s">
        <v>359</v>
      </c>
      <c r="C8" s="46">
        <v>305.66000000000003</v>
      </c>
      <c r="D8" s="44" t="s">
        <v>360</v>
      </c>
      <c r="E8" s="44" t="s">
        <v>361</v>
      </c>
      <c r="F8" s="46">
        <v>12.46</v>
      </c>
      <c r="G8" s="44" t="s">
        <v>362</v>
      </c>
      <c r="H8" s="44" t="s">
        <v>363</v>
      </c>
      <c r="I8" s="46" t="s">
        <v>310</v>
      </c>
    </row>
    <row r="9" spans="1:9" ht="19.5" customHeight="1" x14ac:dyDescent="0.25">
      <c r="A9" s="44" t="s">
        <v>364</v>
      </c>
      <c r="B9" s="44" t="s">
        <v>365</v>
      </c>
      <c r="C9" s="46">
        <v>337.8</v>
      </c>
      <c r="D9" s="44" t="s">
        <v>366</v>
      </c>
      <c r="E9" s="44" t="s">
        <v>367</v>
      </c>
      <c r="F9" s="46">
        <v>0</v>
      </c>
      <c r="G9" s="44" t="s">
        <v>368</v>
      </c>
      <c r="H9" s="44" t="s">
        <v>369</v>
      </c>
      <c r="I9" s="46" t="s">
        <v>310</v>
      </c>
    </row>
    <row r="10" spans="1:9" ht="19.5" customHeight="1" x14ac:dyDescent="0.25">
      <c r="A10" s="44" t="s">
        <v>370</v>
      </c>
      <c r="B10" s="44" t="s">
        <v>371</v>
      </c>
      <c r="C10" s="46">
        <v>123.89</v>
      </c>
      <c r="D10" s="44" t="s">
        <v>372</v>
      </c>
      <c r="E10" s="44" t="s">
        <v>373</v>
      </c>
      <c r="F10" s="46">
        <v>0</v>
      </c>
      <c r="G10" s="44" t="s">
        <v>374</v>
      </c>
      <c r="H10" s="44" t="s">
        <v>375</v>
      </c>
      <c r="I10" s="46" t="s">
        <v>310</v>
      </c>
    </row>
    <row r="11" spans="1:9" ht="19.5" customHeight="1" x14ac:dyDescent="0.25">
      <c r="A11" s="44" t="s">
        <v>376</v>
      </c>
      <c r="B11" s="44" t="s">
        <v>377</v>
      </c>
      <c r="C11" s="46">
        <v>0</v>
      </c>
      <c r="D11" s="44" t="s">
        <v>378</v>
      </c>
      <c r="E11" s="44" t="s">
        <v>379</v>
      </c>
      <c r="F11" s="46">
        <v>0</v>
      </c>
      <c r="G11" s="44" t="s">
        <v>380</v>
      </c>
      <c r="H11" s="44" t="s">
        <v>381</v>
      </c>
      <c r="I11" s="46" t="s">
        <v>310</v>
      </c>
    </row>
    <row r="12" spans="1:9" ht="19.5" customHeight="1" x14ac:dyDescent="0.25">
      <c r="A12" s="44" t="s">
        <v>382</v>
      </c>
      <c r="B12" s="44" t="s">
        <v>383</v>
      </c>
      <c r="C12" s="46">
        <v>144.57</v>
      </c>
      <c r="D12" s="44" t="s">
        <v>384</v>
      </c>
      <c r="E12" s="44" t="s">
        <v>385</v>
      </c>
      <c r="F12" s="46">
        <v>0</v>
      </c>
      <c r="G12" s="44" t="s">
        <v>386</v>
      </c>
      <c r="H12" s="44" t="s">
        <v>387</v>
      </c>
      <c r="I12" s="46" t="s">
        <v>310</v>
      </c>
    </row>
    <row r="13" spans="1:9" ht="19.5" customHeight="1" x14ac:dyDescent="0.25">
      <c r="A13" s="44" t="s">
        <v>388</v>
      </c>
      <c r="B13" s="44" t="s">
        <v>389</v>
      </c>
      <c r="C13" s="46">
        <v>115.92</v>
      </c>
      <c r="D13" s="44" t="s">
        <v>390</v>
      </c>
      <c r="E13" s="44" t="s">
        <v>391</v>
      </c>
      <c r="F13" s="46">
        <v>0.26</v>
      </c>
      <c r="G13" s="44" t="s">
        <v>392</v>
      </c>
      <c r="H13" s="44" t="s">
        <v>393</v>
      </c>
      <c r="I13" s="46" t="s">
        <v>310</v>
      </c>
    </row>
    <row r="14" spans="1:9" ht="19.5" customHeight="1" x14ac:dyDescent="0.25">
      <c r="A14" s="44" t="s">
        <v>394</v>
      </c>
      <c r="B14" s="44" t="s">
        <v>395</v>
      </c>
      <c r="C14" s="46">
        <v>8.42</v>
      </c>
      <c r="D14" s="44" t="s">
        <v>396</v>
      </c>
      <c r="E14" s="44" t="s">
        <v>397</v>
      </c>
      <c r="F14" s="46">
        <v>0</v>
      </c>
      <c r="G14" s="44" t="s">
        <v>398</v>
      </c>
      <c r="H14" s="44" t="s">
        <v>399</v>
      </c>
      <c r="I14" s="46" t="s">
        <v>310</v>
      </c>
    </row>
    <row r="15" spans="1:9" ht="19.5" customHeight="1" x14ac:dyDescent="0.25">
      <c r="A15" s="44" t="s">
        <v>400</v>
      </c>
      <c r="B15" s="44" t="s">
        <v>401</v>
      </c>
      <c r="C15" s="46">
        <v>52.39</v>
      </c>
      <c r="D15" s="44" t="s">
        <v>402</v>
      </c>
      <c r="E15" s="44" t="s">
        <v>403</v>
      </c>
      <c r="F15" s="46">
        <v>0</v>
      </c>
      <c r="G15" s="44" t="s">
        <v>404</v>
      </c>
      <c r="H15" s="44" t="s">
        <v>405</v>
      </c>
      <c r="I15" s="46" t="s">
        <v>310</v>
      </c>
    </row>
    <row r="16" spans="1:9" ht="19.5" customHeight="1" x14ac:dyDescent="0.25">
      <c r="A16" s="44" t="s">
        <v>406</v>
      </c>
      <c r="B16" s="44" t="s">
        <v>407</v>
      </c>
      <c r="C16" s="46">
        <v>38.729999999999997</v>
      </c>
      <c r="D16" s="44" t="s">
        <v>408</v>
      </c>
      <c r="E16" s="44" t="s">
        <v>409</v>
      </c>
      <c r="F16" s="46">
        <v>0</v>
      </c>
      <c r="G16" s="44" t="s">
        <v>410</v>
      </c>
      <c r="H16" s="44" t="s">
        <v>411</v>
      </c>
      <c r="I16" s="46" t="s">
        <v>310</v>
      </c>
    </row>
    <row r="17" spans="1:9" ht="19.5" customHeight="1" x14ac:dyDescent="0.25">
      <c r="A17" s="44" t="s">
        <v>412</v>
      </c>
      <c r="B17" s="44" t="s">
        <v>413</v>
      </c>
      <c r="C17" s="46">
        <v>13.75</v>
      </c>
      <c r="D17" s="44" t="s">
        <v>414</v>
      </c>
      <c r="E17" s="44" t="s">
        <v>415</v>
      </c>
      <c r="F17" s="46">
        <v>0.16</v>
      </c>
      <c r="G17" s="44" t="s">
        <v>416</v>
      </c>
      <c r="H17" s="44" t="s">
        <v>417</v>
      </c>
      <c r="I17" s="46" t="s">
        <v>310</v>
      </c>
    </row>
    <row r="18" spans="1:9" ht="19.5" customHeight="1" x14ac:dyDescent="0.25">
      <c r="A18" s="44" t="s">
        <v>418</v>
      </c>
      <c r="B18" s="44" t="s">
        <v>419</v>
      </c>
      <c r="C18" s="46">
        <v>103.54</v>
      </c>
      <c r="D18" s="44" t="s">
        <v>420</v>
      </c>
      <c r="E18" s="44" t="s">
        <v>421</v>
      </c>
      <c r="F18" s="46">
        <v>0</v>
      </c>
      <c r="G18" s="44" t="s">
        <v>422</v>
      </c>
      <c r="H18" s="44" t="s">
        <v>423</v>
      </c>
      <c r="I18" s="46" t="s">
        <v>310</v>
      </c>
    </row>
    <row r="19" spans="1:9" ht="19.5" customHeight="1" x14ac:dyDescent="0.25">
      <c r="A19" s="44" t="s">
        <v>424</v>
      </c>
      <c r="B19" s="44" t="s">
        <v>425</v>
      </c>
      <c r="C19" s="46">
        <v>0</v>
      </c>
      <c r="D19" s="44" t="s">
        <v>426</v>
      </c>
      <c r="E19" s="44" t="s">
        <v>427</v>
      </c>
      <c r="F19" s="46">
        <v>0</v>
      </c>
      <c r="G19" s="44" t="s">
        <v>428</v>
      </c>
      <c r="H19" s="44" t="s">
        <v>429</v>
      </c>
      <c r="I19" s="46" t="s">
        <v>310</v>
      </c>
    </row>
    <row r="20" spans="1:9" ht="19.5" customHeight="1" x14ac:dyDescent="0.25">
      <c r="A20" s="44" t="s">
        <v>430</v>
      </c>
      <c r="B20" s="44" t="s">
        <v>431</v>
      </c>
      <c r="C20" s="46">
        <v>0</v>
      </c>
      <c r="D20" s="44" t="s">
        <v>432</v>
      </c>
      <c r="E20" s="44" t="s">
        <v>433</v>
      </c>
      <c r="F20" s="46">
        <v>0</v>
      </c>
      <c r="G20" s="44" t="s">
        <v>434</v>
      </c>
      <c r="H20" s="44" t="s">
        <v>435</v>
      </c>
      <c r="I20" s="46" t="s">
        <v>310</v>
      </c>
    </row>
    <row r="21" spans="1:9" ht="19.5" customHeight="1" x14ac:dyDescent="0.25">
      <c r="A21" s="44" t="s">
        <v>436</v>
      </c>
      <c r="B21" s="44" t="s">
        <v>437</v>
      </c>
      <c r="C21" s="46">
        <v>485.28</v>
      </c>
      <c r="D21" s="44" t="s">
        <v>438</v>
      </c>
      <c r="E21" s="44" t="s">
        <v>439</v>
      </c>
      <c r="F21" s="46">
        <v>0.98</v>
      </c>
      <c r="G21" s="44" t="s">
        <v>440</v>
      </c>
      <c r="H21" s="44" t="s">
        <v>441</v>
      </c>
      <c r="I21" s="46" t="s">
        <v>310</v>
      </c>
    </row>
    <row r="22" spans="1:9" ht="19.5" customHeight="1" x14ac:dyDescent="0.25">
      <c r="A22" s="44" t="s">
        <v>442</v>
      </c>
      <c r="B22" s="44" t="s">
        <v>443</v>
      </c>
      <c r="C22" s="46">
        <v>0</v>
      </c>
      <c r="D22" s="44" t="s">
        <v>444</v>
      </c>
      <c r="E22" s="44" t="s">
        <v>445</v>
      </c>
      <c r="F22" s="46">
        <v>0.1</v>
      </c>
      <c r="G22" s="44" t="s">
        <v>446</v>
      </c>
      <c r="H22" s="44" t="s">
        <v>447</v>
      </c>
      <c r="I22" s="46" t="s">
        <v>310</v>
      </c>
    </row>
    <row r="23" spans="1:9" ht="19.5" customHeight="1" x14ac:dyDescent="0.25">
      <c r="A23" s="44" t="s">
        <v>448</v>
      </c>
      <c r="B23" s="44" t="s">
        <v>449</v>
      </c>
      <c r="C23" s="46">
        <v>0</v>
      </c>
      <c r="D23" s="44" t="s">
        <v>450</v>
      </c>
      <c r="E23" s="44" t="s">
        <v>451</v>
      </c>
      <c r="F23" s="46">
        <v>0</v>
      </c>
      <c r="G23" s="44" t="s">
        <v>452</v>
      </c>
      <c r="H23" s="44" t="s">
        <v>453</v>
      </c>
      <c r="I23" s="46" t="s">
        <v>310</v>
      </c>
    </row>
    <row r="24" spans="1:9" ht="19.5" customHeight="1" x14ac:dyDescent="0.25">
      <c r="A24" s="44" t="s">
        <v>454</v>
      </c>
      <c r="B24" s="44" t="s">
        <v>455</v>
      </c>
      <c r="C24" s="46">
        <v>0</v>
      </c>
      <c r="D24" s="44" t="s">
        <v>456</v>
      </c>
      <c r="E24" s="44" t="s">
        <v>457</v>
      </c>
      <c r="F24" s="46">
        <v>0</v>
      </c>
      <c r="G24" s="44" t="s">
        <v>458</v>
      </c>
      <c r="H24" s="44" t="s">
        <v>459</v>
      </c>
      <c r="I24" s="46" t="s">
        <v>310</v>
      </c>
    </row>
    <row r="25" spans="1:9" ht="19.5" customHeight="1" x14ac:dyDescent="0.25">
      <c r="A25" s="44" t="s">
        <v>460</v>
      </c>
      <c r="B25" s="44" t="s">
        <v>461</v>
      </c>
      <c r="C25" s="46">
        <v>0</v>
      </c>
      <c r="D25" s="44" t="s">
        <v>462</v>
      </c>
      <c r="E25" s="44" t="s">
        <v>463</v>
      </c>
      <c r="F25" s="46">
        <v>0</v>
      </c>
      <c r="G25" s="44" t="s">
        <v>464</v>
      </c>
      <c r="H25" s="44" t="s">
        <v>465</v>
      </c>
      <c r="I25" s="46" t="s">
        <v>310</v>
      </c>
    </row>
    <row r="26" spans="1:9" ht="19.5" customHeight="1" x14ac:dyDescent="0.25">
      <c r="A26" s="44" t="s">
        <v>466</v>
      </c>
      <c r="B26" s="44" t="s">
        <v>467</v>
      </c>
      <c r="C26" s="46">
        <v>485.28</v>
      </c>
      <c r="D26" s="44" t="s">
        <v>468</v>
      </c>
      <c r="E26" s="44" t="s">
        <v>469</v>
      </c>
      <c r="F26" s="46">
        <v>0</v>
      </c>
      <c r="G26" s="44" t="s">
        <v>470</v>
      </c>
      <c r="H26" s="44" t="s">
        <v>471</v>
      </c>
      <c r="I26" s="46" t="s">
        <v>310</v>
      </c>
    </row>
    <row r="27" spans="1:9" ht="19.5" customHeight="1" x14ac:dyDescent="0.25">
      <c r="A27" s="44" t="s">
        <v>472</v>
      </c>
      <c r="B27" s="44" t="s">
        <v>473</v>
      </c>
      <c r="C27" s="46">
        <v>0</v>
      </c>
      <c r="D27" s="44" t="s">
        <v>474</v>
      </c>
      <c r="E27" s="44" t="s">
        <v>475</v>
      </c>
      <c r="F27" s="46">
        <v>0</v>
      </c>
      <c r="G27" s="44" t="s">
        <v>476</v>
      </c>
      <c r="H27" s="44" t="s">
        <v>477</v>
      </c>
      <c r="I27" s="46" t="s">
        <v>310</v>
      </c>
    </row>
    <row r="28" spans="1:9" ht="19.5" customHeight="1" x14ac:dyDescent="0.25">
      <c r="A28" s="44" t="s">
        <v>478</v>
      </c>
      <c r="B28" s="44" t="s">
        <v>479</v>
      </c>
      <c r="C28" s="46">
        <v>0</v>
      </c>
      <c r="D28" s="44" t="s">
        <v>480</v>
      </c>
      <c r="E28" s="44" t="s">
        <v>481</v>
      </c>
      <c r="F28" s="46">
        <v>34.700000000000003</v>
      </c>
      <c r="G28" s="44" t="s">
        <v>482</v>
      </c>
      <c r="H28" s="44" t="s">
        <v>483</v>
      </c>
      <c r="I28" s="46" t="s">
        <v>310</v>
      </c>
    </row>
    <row r="29" spans="1:9" ht="19.5" customHeight="1" x14ac:dyDescent="0.25">
      <c r="A29" s="44" t="s">
        <v>484</v>
      </c>
      <c r="B29" s="44" t="s">
        <v>485</v>
      </c>
      <c r="C29" s="46">
        <v>0</v>
      </c>
      <c r="D29" s="44" t="s">
        <v>486</v>
      </c>
      <c r="E29" s="44" t="s">
        <v>487</v>
      </c>
      <c r="F29" s="46">
        <v>0</v>
      </c>
      <c r="G29" s="44" t="s">
        <v>488</v>
      </c>
      <c r="H29" s="44" t="s">
        <v>489</v>
      </c>
      <c r="I29" s="46" t="s">
        <v>310</v>
      </c>
    </row>
    <row r="30" spans="1:9" ht="19.5" customHeight="1" x14ac:dyDescent="0.25">
      <c r="A30" s="44" t="s">
        <v>490</v>
      </c>
      <c r="B30" s="44" t="s">
        <v>491</v>
      </c>
      <c r="C30" s="46">
        <v>0</v>
      </c>
      <c r="D30" s="44" t="s">
        <v>492</v>
      </c>
      <c r="E30" s="44" t="s">
        <v>493</v>
      </c>
      <c r="F30" s="46">
        <v>0</v>
      </c>
      <c r="G30" s="44" t="s">
        <v>494</v>
      </c>
      <c r="H30" s="44" t="s">
        <v>495</v>
      </c>
      <c r="I30" s="46" t="s">
        <v>310</v>
      </c>
    </row>
    <row r="31" spans="1:9" ht="19.5" customHeight="1" x14ac:dyDescent="0.25">
      <c r="A31" s="44" t="s">
        <v>496</v>
      </c>
      <c r="B31" s="44" t="s">
        <v>497</v>
      </c>
      <c r="C31" s="46">
        <v>0</v>
      </c>
      <c r="D31" s="44" t="s">
        <v>498</v>
      </c>
      <c r="E31" s="44" t="s">
        <v>499</v>
      </c>
      <c r="F31" s="46">
        <v>0</v>
      </c>
      <c r="G31" s="44" t="s">
        <v>500</v>
      </c>
      <c r="H31" s="44" t="s">
        <v>501</v>
      </c>
      <c r="I31" s="46" t="s">
        <v>310</v>
      </c>
    </row>
    <row r="32" spans="1:9" ht="19.5" customHeight="1" x14ac:dyDescent="0.25">
      <c r="A32" s="44" t="s">
        <v>502</v>
      </c>
      <c r="B32" s="44" t="s">
        <v>503</v>
      </c>
      <c r="C32" s="46">
        <v>0</v>
      </c>
      <c r="D32" s="44" t="s">
        <v>504</v>
      </c>
      <c r="E32" s="44" t="s">
        <v>505</v>
      </c>
      <c r="F32" s="46">
        <v>27.14</v>
      </c>
      <c r="G32" s="44" t="s">
        <v>506</v>
      </c>
      <c r="H32" s="44" t="s">
        <v>507</v>
      </c>
      <c r="I32" s="46" t="s">
        <v>310</v>
      </c>
    </row>
    <row r="33" spans="1:9" ht="19.5" customHeight="1" x14ac:dyDescent="0.25">
      <c r="A33" s="44" t="s">
        <v>508</v>
      </c>
      <c r="B33" s="44" t="s">
        <v>509</v>
      </c>
      <c r="C33" s="46"/>
      <c r="D33" s="44" t="s">
        <v>510</v>
      </c>
      <c r="E33" s="44" t="s">
        <v>511</v>
      </c>
      <c r="F33" s="46">
        <v>0</v>
      </c>
      <c r="G33" s="44" t="s">
        <v>512</v>
      </c>
      <c r="H33" s="44" t="s">
        <v>513</v>
      </c>
      <c r="I33" s="46" t="s">
        <v>310</v>
      </c>
    </row>
    <row r="34" spans="1:9" ht="19.5" customHeight="1" x14ac:dyDescent="0.25">
      <c r="A34" s="44"/>
      <c r="B34" s="44"/>
      <c r="C34" s="46"/>
      <c r="D34" s="44" t="s">
        <v>514</v>
      </c>
      <c r="E34" s="44" t="s">
        <v>515</v>
      </c>
      <c r="F34" s="46">
        <v>0</v>
      </c>
      <c r="G34" s="44" t="s">
        <v>516</v>
      </c>
      <c r="H34" s="44" t="s">
        <v>517</v>
      </c>
      <c r="I34" s="46" t="s">
        <v>310</v>
      </c>
    </row>
    <row r="35" spans="1:9" ht="19.5" customHeight="1" x14ac:dyDescent="0.25">
      <c r="A35" s="44"/>
      <c r="B35" s="44"/>
      <c r="C35" s="46"/>
      <c r="D35" s="44" t="s">
        <v>518</v>
      </c>
      <c r="E35" s="44" t="s">
        <v>519</v>
      </c>
      <c r="F35" s="46">
        <v>0</v>
      </c>
      <c r="G35" s="44" t="s">
        <v>520</v>
      </c>
      <c r="H35" s="44" t="s">
        <v>521</v>
      </c>
      <c r="I35" s="46" t="s">
        <v>310</v>
      </c>
    </row>
    <row r="36" spans="1:9" ht="19.5" customHeight="1" x14ac:dyDescent="0.25">
      <c r="A36" s="44"/>
      <c r="B36" s="44"/>
      <c r="C36" s="46"/>
      <c r="D36" s="44" t="s">
        <v>522</v>
      </c>
      <c r="E36" s="44" t="s">
        <v>523</v>
      </c>
      <c r="F36" s="46">
        <v>0</v>
      </c>
      <c r="G36" s="44"/>
      <c r="H36" s="44"/>
      <c r="I36" s="46"/>
    </row>
    <row r="37" spans="1:9" ht="19.5" customHeight="1" x14ac:dyDescent="0.25">
      <c r="A37" s="44"/>
      <c r="B37" s="44"/>
      <c r="C37" s="46"/>
      <c r="D37" s="44" t="s">
        <v>524</v>
      </c>
      <c r="E37" s="44" t="s">
        <v>525</v>
      </c>
      <c r="F37" s="46">
        <v>0</v>
      </c>
      <c r="G37" s="44"/>
      <c r="H37" s="44"/>
      <c r="I37" s="46"/>
    </row>
    <row r="38" spans="1:9" ht="19.5" customHeight="1" x14ac:dyDescent="0.25">
      <c r="A38" s="44"/>
      <c r="B38" s="44"/>
      <c r="C38" s="46"/>
      <c r="D38" s="44" t="s">
        <v>526</v>
      </c>
      <c r="E38" s="44" t="s">
        <v>527</v>
      </c>
      <c r="F38" s="46">
        <v>0</v>
      </c>
      <c r="G38" s="44"/>
      <c r="H38" s="44"/>
      <c r="I38" s="46"/>
    </row>
    <row r="39" spans="1:9" ht="19.5" customHeight="1" x14ac:dyDescent="0.25">
      <c r="A39" s="44"/>
      <c r="B39" s="44"/>
      <c r="C39" s="46"/>
      <c r="D39" s="44" t="s">
        <v>528</v>
      </c>
      <c r="E39" s="44" t="s">
        <v>529</v>
      </c>
      <c r="F39" s="46">
        <v>0</v>
      </c>
      <c r="G39" s="44"/>
      <c r="H39" s="44"/>
      <c r="I39" s="46"/>
    </row>
    <row r="40" spans="1:9" ht="19.5" customHeight="1" x14ac:dyDescent="0.25">
      <c r="A40" s="71" t="s">
        <v>530</v>
      </c>
      <c r="B40" s="71"/>
      <c r="C40" s="65">
        <v>1729.96</v>
      </c>
      <c r="D40" s="71" t="s">
        <v>531</v>
      </c>
      <c r="E40" s="71"/>
      <c r="F40" s="71"/>
      <c r="G40" s="71"/>
      <c r="H40" s="71"/>
      <c r="I40" s="46" t="s">
        <v>532</v>
      </c>
    </row>
    <row r="41" spans="1:9" ht="19.5" customHeight="1" x14ac:dyDescent="0.25">
      <c r="A41" s="72" t="s">
        <v>533</v>
      </c>
      <c r="B41" s="72"/>
      <c r="C41" s="72"/>
      <c r="D41" s="72"/>
      <c r="E41" s="72"/>
      <c r="F41" s="72"/>
      <c r="G41" s="72"/>
      <c r="H41" s="72"/>
      <c r="I41" s="72"/>
    </row>
  </sheetData>
  <mergeCells count="16">
    <mergeCell ref="A41:I41"/>
    <mergeCell ref="A5:A6"/>
    <mergeCell ref="B5:B6"/>
    <mergeCell ref="C5:C6"/>
    <mergeCell ref="D5:D6"/>
    <mergeCell ref="E5:E6"/>
    <mergeCell ref="F5:F6"/>
    <mergeCell ref="G5:G6"/>
    <mergeCell ref="H5:H6"/>
    <mergeCell ref="I5:I6"/>
    <mergeCell ref="A1:I1"/>
    <mergeCell ref="A3:B3"/>
    <mergeCell ref="A4:C4"/>
    <mergeCell ref="D4:I4"/>
    <mergeCell ref="A40:B40"/>
    <mergeCell ref="D40:H40"/>
  </mergeCells>
  <phoneticPr fontId="2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topLeftCell="A22" workbookViewId="0">
      <selection activeCell="A3" sqref="A3:B3"/>
    </sheetView>
  </sheetViews>
  <sheetFormatPr defaultColWidth="9" defaultRowHeight="30" customHeight="1" x14ac:dyDescent="0.25"/>
  <cols>
    <col min="1" max="1" width="8.33203125" style="63" customWidth="1"/>
    <col min="2" max="2" width="32" style="63" customWidth="1"/>
    <col min="3" max="3" width="15" style="63" customWidth="1"/>
    <col min="4" max="4" width="8.33203125" style="63" customWidth="1"/>
    <col min="5" max="5" width="22.21875" style="63" customWidth="1"/>
    <col min="6" max="6" width="15" style="63" customWidth="1"/>
    <col min="7" max="7" width="8.33203125" style="63" customWidth="1"/>
    <col min="8" max="8" width="28.77734375" style="63" customWidth="1"/>
    <col min="9" max="9" width="15" style="63" customWidth="1"/>
    <col min="10" max="10" width="8.33203125" style="63" customWidth="1"/>
    <col min="11" max="11" width="38.33203125" style="63" customWidth="1"/>
    <col min="12" max="12" width="15" style="63" customWidth="1"/>
    <col min="13" max="16384" width="9" style="63"/>
  </cols>
  <sheetData>
    <row r="1" spans="1:12" s="62" customFormat="1" ht="30" customHeight="1" x14ac:dyDescent="0.4">
      <c r="A1" s="81" t="s">
        <v>534</v>
      </c>
      <c r="B1" s="81"/>
      <c r="C1" s="81"/>
      <c r="D1" s="81"/>
      <c r="E1" s="81"/>
      <c r="F1" s="81"/>
      <c r="G1" s="81"/>
      <c r="H1" s="81"/>
      <c r="I1" s="81"/>
      <c r="J1" s="81"/>
      <c r="K1" s="81"/>
      <c r="L1" s="81"/>
    </row>
    <row r="2" spans="1:12" ht="30" customHeight="1" x14ac:dyDescent="0.15">
      <c r="L2" s="64" t="s">
        <v>535</v>
      </c>
    </row>
    <row r="3" spans="1:12" ht="55.95" customHeight="1" x14ac:dyDescent="0.25">
      <c r="A3" s="73" t="s">
        <v>2</v>
      </c>
      <c r="B3" s="73"/>
      <c r="L3" s="64" t="s">
        <v>3</v>
      </c>
    </row>
    <row r="4" spans="1:12" ht="30" customHeight="1" x14ac:dyDescent="0.25">
      <c r="A4" s="82" t="s">
        <v>536</v>
      </c>
      <c r="B4" s="82"/>
      <c r="C4" s="82"/>
      <c r="D4" s="82"/>
      <c r="E4" s="82"/>
      <c r="F4" s="82"/>
      <c r="G4" s="82"/>
      <c r="H4" s="82"/>
      <c r="I4" s="82"/>
      <c r="J4" s="82"/>
      <c r="K4" s="82"/>
      <c r="L4" s="82"/>
    </row>
    <row r="5" spans="1:12" ht="30" customHeight="1" x14ac:dyDescent="0.25">
      <c r="A5" s="52" t="s">
        <v>351</v>
      </c>
      <c r="B5" s="52" t="s">
        <v>123</v>
      </c>
      <c r="C5" s="52" t="s">
        <v>8</v>
      </c>
      <c r="D5" s="52" t="s">
        <v>351</v>
      </c>
      <c r="E5" s="52" t="s">
        <v>123</v>
      </c>
      <c r="F5" s="52" t="s">
        <v>8</v>
      </c>
      <c r="G5" s="52" t="s">
        <v>351</v>
      </c>
      <c r="H5" s="52" t="s">
        <v>123</v>
      </c>
      <c r="I5" s="52" t="s">
        <v>8</v>
      </c>
      <c r="J5" s="52" t="s">
        <v>351</v>
      </c>
      <c r="K5" s="52" t="s">
        <v>123</v>
      </c>
      <c r="L5" s="52" t="s">
        <v>8</v>
      </c>
    </row>
    <row r="6" spans="1:12" ht="30" customHeight="1" x14ac:dyDescent="0.25">
      <c r="A6" s="52" t="s">
        <v>352</v>
      </c>
      <c r="B6" s="52" t="s">
        <v>353</v>
      </c>
      <c r="C6" s="47" t="s">
        <v>310</v>
      </c>
      <c r="D6" s="52" t="s">
        <v>354</v>
      </c>
      <c r="E6" s="52" t="s">
        <v>355</v>
      </c>
      <c r="F6" s="47" t="s">
        <v>537</v>
      </c>
      <c r="G6" s="52" t="s">
        <v>538</v>
      </c>
      <c r="H6" s="52" t="s">
        <v>539</v>
      </c>
      <c r="I6" s="47" t="s">
        <v>540</v>
      </c>
      <c r="J6" s="52" t="s">
        <v>541</v>
      </c>
      <c r="K6" s="52" t="s">
        <v>542</v>
      </c>
      <c r="L6" s="47" t="s">
        <v>310</v>
      </c>
    </row>
    <row r="7" spans="1:12" ht="30" customHeight="1" x14ac:dyDescent="0.25">
      <c r="A7" s="52" t="s">
        <v>358</v>
      </c>
      <c r="B7" s="52" t="s">
        <v>359</v>
      </c>
      <c r="C7" s="47" t="s">
        <v>310</v>
      </c>
      <c r="D7" s="52" t="s">
        <v>360</v>
      </c>
      <c r="E7" s="52" t="s">
        <v>361</v>
      </c>
      <c r="F7" s="47" t="s">
        <v>310</v>
      </c>
      <c r="G7" s="52" t="s">
        <v>543</v>
      </c>
      <c r="H7" s="52" t="s">
        <v>363</v>
      </c>
      <c r="I7" s="47" t="s">
        <v>310</v>
      </c>
      <c r="J7" s="52" t="s">
        <v>544</v>
      </c>
      <c r="K7" s="52" t="s">
        <v>465</v>
      </c>
      <c r="L7" s="47" t="s">
        <v>310</v>
      </c>
    </row>
    <row r="8" spans="1:12" ht="30" customHeight="1" x14ac:dyDescent="0.25">
      <c r="A8" s="52" t="s">
        <v>364</v>
      </c>
      <c r="B8" s="52" t="s">
        <v>365</v>
      </c>
      <c r="C8" s="47" t="s">
        <v>310</v>
      </c>
      <c r="D8" s="52" t="s">
        <v>366</v>
      </c>
      <c r="E8" s="52" t="s">
        <v>367</v>
      </c>
      <c r="F8" s="47" t="s">
        <v>310</v>
      </c>
      <c r="G8" s="52" t="s">
        <v>545</v>
      </c>
      <c r="H8" s="52" t="s">
        <v>369</v>
      </c>
      <c r="I8" s="47" t="s">
        <v>310</v>
      </c>
      <c r="J8" s="52" t="s">
        <v>546</v>
      </c>
      <c r="K8" s="52" t="s">
        <v>489</v>
      </c>
      <c r="L8" s="47" t="s">
        <v>310</v>
      </c>
    </row>
    <row r="9" spans="1:12" ht="30" customHeight="1" x14ac:dyDescent="0.25">
      <c r="A9" s="52" t="s">
        <v>370</v>
      </c>
      <c r="B9" s="52" t="s">
        <v>371</v>
      </c>
      <c r="C9" s="47" t="s">
        <v>310</v>
      </c>
      <c r="D9" s="52" t="s">
        <v>372</v>
      </c>
      <c r="E9" s="52" t="s">
        <v>373</v>
      </c>
      <c r="F9" s="47" t="s">
        <v>310</v>
      </c>
      <c r="G9" s="52" t="s">
        <v>547</v>
      </c>
      <c r="H9" s="52" t="s">
        <v>375</v>
      </c>
      <c r="I9" s="47" t="s">
        <v>310</v>
      </c>
      <c r="J9" s="52" t="s">
        <v>458</v>
      </c>
      <c r="K9" s="52" t="s">
        <v>459</v>
      </c>
      <c r="L9" s="47" t="s">
        <v>310</v>
      </c>
    </row>
    <row r="10" spans="1:12" ht="30" customHeight="1" x14ac:dyDescent="0.25">
      <c r="A10" s="52" t="s">
        <v>376</v>
      </c>
      <c r="B10" s="52" t="s">
        <v>377</v>
      </c>
      <c r="C10" s="47" t="s">
        <v>310</v>
      </c>
      <c r="D10" s="52" t="s">
        <v>378</v>
      </c>
      <c r="E10" s="52" t="s">
        <v>379</v>
      </c>
      <c r="F10" s="47" t="s">
        <v>310</v>
      </c>
      <c r="G10" s="52" t="s">
        <v>548</v>
      </c>
      <c r="H10" s="52" t="s">
        <v>381</v>
      </c>
      <c r="I10" s="47" t="s">
        <v>540</v>
      </c>
      <c r="J10" s="52" t="s">
        <v>464</v>
      </c>
      <c r="K10" s="52" t="s">
        <v>465</v>
      </c>
      <c r="L10" s="47" t="s">
        <v>310</v>
      </c>
    </row>
    <row r="11" spans="1:12" ht="30" customHeight="1" x14ac:dyDescent="0.25">
      <c r="A11" s="52" t="s">
        <v>382</v>
      </c>
      <c r="B11" s="52" t="s">
        <v>383</v>
      </c>
      <c r="C11" s="47" t="s">
        <v>310</v>
      </c>
      <c r="D11" s="52" t="s">
        <v>384</v>
      </c>
      <c r="E11" s="52" t="s">
        <v>385</v>
      </c>
      <c r="F11" s="47" t="s">
        <v>310</v>
      </c>
      <c r="G11" s="52" t="s">
        <v>549</v>
      </c>
      <c r="H11" s="52" t="s">
        <v>387</v>
      </c>
      <c r="I11" s="47" t="s">
        <v>310</v>
      </c>
      <c r="J11" s="52" t="s">
        <v>470</v>
      </c>
      <c r="K11" s="52" t="s">
        <v>471</v>
      </c>
      <c r="L11" s="47" t="s">
        <v>310</v>
      </c>
    </row>
    <row r="12" spans="1:12" ht="30" customHeight="1" x14ac:dyDescent="0.25">
      <c r="A12" s="52" t="s">
        <v>388</v>
      </c>
      <c r="B12" s="52" t="s">
        <v>389</v>
      </c>
      <c r="C12" s="47" t="s">
        <v>310</v>
      </c>
      <c r="D12" s="52" t="s">
        <v>390</v>
      </c>
      <c r="E12" s="52" t="s">
        <v>391</v>
      </c>
      <c r="F12" s="47" t="s">
        <v>310</v>
      </c>
      <c r="G12" s="52" t="s">
        <v>550</v>
      </c>
      <c r="H12" s="52" t="s">
        <v>393</v>
      </c>
      <c r="I12" s="47" t="s">
        <v>310</v>
      </c>
      <c r="J12" s="52" t="s">
        <v>476</v>
      </c>
      <c r="K12" s="52" t="s">
        <v>477</v>
      </c>
      <c r="L12" s="47" t="s">
        <v>310</v>
      </c>
    </row>
    <row r="13" spans="1:12" ht="30" customHeight="1" x14ac:dyDescent="0.25">
      <c r="A13" s="52" t="s">
        <v>394</v>
      </c>
      <c r="B13" s="52" t="s">
        <v>395</v>
      </c>
      <c r="C13" s="47" t="s">
        <v>310</v>
      </c>
      <c r="D13" s="52" t="s">
        <v>396</v>
      </c>
      <c r="E13" s="52" t="s">
        <v>397</v>
      </c>
      <c r="F13" s="47" t="s">
        <v>310</v>
      </c>
      <c r="G13" s="52" t="s">
        <v>551</v>
      </c>
      <c r="H13" s="52" t="s">
        <v>399</v>
      </c>
      <c r="I13" s="47" t="s">
        <v>310</v>
      </c>
      <c r="J13" s="52" t="s">
        <v>482</v>
      </c>
      <c r="K13" s="52" t="s">
        <v>483</v>
      </c>
      <c r="L13" s="47" t="s">
        <v>310</v>
      </c>
    </row>
    <row r="14" spans="1:12" ht="30" customHeight="1" x14ac:dyDescent="0.25">
      <c r="A14" s="52" t="s">
        <v>400</v>
      </c>
      <c r="B14" s="52" t="s">
        <v>401</v>
      </c>
      <c r="C14" s="47" t="s">
        <v>310</v>
      </c>
      <c r="D14" s="52" t="s">
        <v>402</v>
      </c>
      <c r="E14" s="52" t="s">
        <v>403</v>
      </c>
      <c r="F14" s="47" t="s">
        <v>310</v>
      </c>
      <c r="G14" s="52" t="s">
        <v>552</v>
      </c>
      <c r="H14" s="52" t="s">
        <v>429</v>
      </c>
      <c r="I14" s="47" t="s">
        <v>310</v>
      </c>
      <c r="J14" s="52" t="s">
        <v>488</v>
      </c>
      <c r="K14" s="52" t="s">
        <v>489</v>
      </c>
      <c r="L14" s="47" t="s">
        <v>310</v>
      </c>
    </row>
    <row r="15" spans="1:12" ht="30" customHeight="1" x14ac:dyDescent="0.25">
      <c r="A15" s="52" t="s">
        <v>406</v>
      </c>
      <c r="B15" s="52" t="s">
        <v>407</v>
      </c>
      <c r="C15" s="47" t="s">
        <v>310</v>
      </c>
      <c r="D15" s="52" t="s">
        <v>408</v>
      </c>
      <c r="E15" s="52" t="s">
        <v>409</v>
      </c>
      <c r="F15" s="47" t="s">
        <v>310</v>
      </c>
      <c r="G15" s="52" t="s">
        <v>553</v>
      </c>
      <c r="H15" s="52" t="s">
        <v>435</v>
      </c>
      <c r="I15" s="47" t="s">
        <v>310</v>
      </c>
      <c r="J15" s="52" t="s">
        <v>554</v>
      </c>
      <c r="K15" s="52" t="s">
        <v>555</v>
      </c>
      <c r="L15" s="47" t="s">
        <v>310</v>
      </c>
    </row>
    <row r="16" spans="1:12" ht="30" customHeight="1" x14ac:dyDescent="0.25">
      <c r="A16" s="52" t="s">
        <v>412</v>
      </c>
      <c r="B16" s="52" t="s">
        <v>413</v>
      </c>
      <c r="C16" s="47" t="s">
        <v>310</v>
      </c>
      <c r="D16" s="52" t="s">
        <v>414</v>
      </c>
      <c r="E16" s="52" t="s">
        <v>415</v>
      </c>
      <c r="F16" s="47" t="s">
        <v>310</v>
      </c>
      <c r="G16" s="52" t="s">
        <v>556</v>
      </c>
      <c r="H16" s="52" t="s">
        <v>441</v>
      </c>
      <c r="I16" s="47" t="s">
        <v>310</v>
      </c>
      <c r="J16" s="52" t="s">
        <v>557</v>
      </c>
      <c r="K16" s="52" t="s">
        <v>558</v>
      </c>
      <c r="L16" s="47" t="s">
        <v>310</v>
      </c>
    </row>
    <row r="17" spans="1:12" ht="30" customHeight="1" x14ac:dyDescent="0.25">
      <c r="A17" s="52" t="s">
        <v>418</v>
      </c>
      <c r="B17" s="52" t="s">
        <v>419</v>
      </c>
      <c r="C17" s="47" t="s">
        <v>310</v>
      </c>
      <c r="D17" s="52" t="s">
        <v>420</v>
      </c>
      <c r="E17" s="52" t="s">
        <v>421</v>
      </c>
      <c r="F17" s="47" t="s">
        <v>310</v>
      </c>
      <c r="G17" s="52" t="s">
        <v>559</v>
      </c>
      <c r="H17" s="52" t="s">
        <v>447</v>
      </c>
      <c r="I17" s="47" t="s">
        <v>310</v>
      </c>
      <c r="J17" s="52" t="s">
        <v>560</v>
      </c>
      <c r="K17" s="52" t="s">
        <v>561</v>
      </c>
      <c r="L17" s="47" t="s">
        <v>310</v>
      </c>
    </row>
    <row r="18" spans="1:12" ht="30" customHeight="1" x14ac:dyDescent="0.25">
      <c r="A18" s="52" t="s">
        <v>424</v>
      </c>
      <c r="B18" s="52" t="s">
        <v>425</v>
      </c>
      <c r="C18" s="47" t="s">
        <v>310</v>
      </c>
      <c r="D18" s="52" t="s">
        <v>426</v>
      </c>
      <c r="E18" s="52" t="s">
        <v>427</v>
      </c>
      <c r="F18" s="47" t="s">
        <v>310</v>
      </c>
      <c r="G18" s="52" t="s">
        <v>562</v>
      </c>
      <c r="H18" s="52" t="s">
        <v>563</v>
      </c>
      <c r="I18" s="47" t="s">
        <v>310</v>
      </c>
      <c r="J18" s="52" t="s">
        <v>564</v>
      </c>
      <c r="K18" s="52" t="s">
        <v>565</v>
      </c>
      <c r="L18" s="47" t="s">
        <v>310</v>
      </c>
    </row>
    <row r="19" spans="1:12" ht="30" customHeight="1" x14ac:dyDescent="0.25">
      <c r="A19" s="52" t="s">
        <v>430</v>
      </c>
      <c r="B19" s="52" t="s">
        <v>431</v>
      </c>
      <c r="C19" s="47" t="s">
        <v>310</v>
      </c>
      <c r="D19" s="52" t="s">
        <v>432</v>
      </c>
      <c r="E19" s="52" t="s">
        <v>433</v>
      </c>
      <c r="F19" s="47" t="s">
        <v>310</v>
      </c>
      <c r="G19" s="52" t="s">
        <v>356</v>
      </c>
      <c r="H19" s="52" t="s">
        <v>357</v>
      </c>
      <c r="I19" s="47" t="s">
        <v>310</v>
      </c>
      <c r="J19" s="52" t="s">
        <v>494</v>
      </c>
      <c r="K19" s="52" t="s">
        <v>495</v>
      </c>
      <c r="L19" s="47" t="s">
        <v>310</v>
      </c>
    </row>
    <row r="20" spans="1:12" ht="30" customHeight="1" x14ac:dyDescent="0.25">
      <c r="A20" s="52" t="s">
        <v>436</v>
      </c>
      <c r="B20" s="52" t="s">
        <v>437</v>
      </c>
      <c r="C20" s="47" t="s">
        <v>566</v>
      </c>
      <c r="D20" s="52" t="s">
        <v>438</v>
      </c>
      <c r="E20" s="52" t="s">
        <v>439</v>
      </c>
      <c r="F20" s="47" t="s">
        <v>310</v>
      </c>
      <c r="G20" s="52" t="s">
        <v>362</v>
      </c>
      <c r="H20" s="52" t="s">
        <v>363</v>
      </c>
      <c r="I20" s="47" t="s">
        <v>310</v>
      </c>
      <c r="J20" s="52" t="s">
        <v>500</v>
      </c>
      <c r="K20" s="52" t="s">
        <v>501</v>
      </c>
      <c r="L20" s="47" t="s">
        <v>310</v>
      </c>
    </row>
    <row r="21" spans="1:12" ht="30" customHeight="1" x14ac:dyDescent="0.25">
      <c r="A21" s="52" t="s">
        <v>442</v>
      </c>
      <c r="B21" s="52" t="s">
        <v>443</v>
      </c>
      <c r="C21" s="47" t="s">
        <v>310</v>
      </c>
      <c r="D21" s="52" t="s">
        <v>444</v>
      </c>
      <c r="E21" s="52" t="s">
        <v>445</v>
      </c>
      <c r="F21" s="47" t="s">
        <v>310</v>
      </c>
      <c r="G21" s="52" t="s">
        <v>368</v>
      </c>
      <c r="H21" s="52" t="s">
        <v>369</v>
      </c>
      <c r="I21" s="47" t="s">
        <v>310</v>
      </c>
      <c r="J21" s="52" t="s">
        <v>506</v>
      </c>
      <c r="K21" s="52" t="s">
        <v>507</v>
      </c>
      <c r="L21" s="47" t="s">
        <v>310</v>
      </c>
    </row>
    <row r="22" spans="1:12" ht="30" customHeight="1" x14ac:dyDescent="0.25">
      <c r="A22" s="52" t="s">
        <v>448</v>
      </c>
      <c r="B22" s="52" t="s">
        <v>449</v>
      </c>
      <c r="C22" s="47" t="s">
        <v>310</v>
      </c>
      <c r="D22" s="52" t="s">
        <v>450</v>
      </c>
      <c r="E22" s="52" t="s">
        <v>451</v>
      </c>
      <c r="F22" s="47" t="s">
        <v>310</v>
      </c>
      <c r="G22" s="52" t="s">
        <v>374</v>
      </c>
      <c r="H22" s="52" t="s">
        <v>375</v>
      </c>
      <c r="I22" s="47" t="s">
        <v>310</v>
      </c>
      <c r="J22" s="52" t="s">
        <v>512</v>
      </c>
      <c r="K22" s="52" t="s">
        <v>513</v>
      </c>
      <c r="L22" s="47" t="s">
        <v>310</v>
      </c>
    </row>
    <row r="23" spans="1:12" ht="30" customHeight="1" x14ac:dyDescent="0.25">
      <c r="A23" s="52" t="s">
        <v>454</v>
      </c>
      <c r="B23" s="52" t="s">
        <v>455</v>
      </c>
      <c r="C23" s="47" t="s">
        <v>310</v>
      </c>
      <c r="D23" s="52" t="s">
        <v>456</v>
      </c>
      <c r="E23" s="52" t="s">
        <v>457</v>
      </c>
      <c r="F23" s="47" t="s">
        <v>310</v>
      </c>
      <c r="G23" s="52" t="s">
        <v>380</v>
      </c>
      <c r="H23" s="52" t="s">
        <v>381</v>
      </c>
      <c r="I23" s="47" t="s">
        <v>310</v>
      </c>
      <c r="J23" s="52" t="s">
        <v>516</v>
      </c>
      <c r="K23" s="52" t="s">
        <v>517</v>
      </c>
      <c r="L23" s="47" t="s">
        <v>310</v>
      </c>
    </row>
    <row r="24" spans="1:12" ht="30" customHeight="1" x14ac:dyDescent="0.25">
      <c r="A24" s="52" t="s">
        <v>460</v>
      </c>
      <c r="B24" s="52" t="s">
        <v>461</v>
      </c>
      <c r="C24" s="47" t="s">
        <v>310</v>
      </c>
      <c r="D24" s="52" t="s">
        <v>462</v>
      </c>
      <c r="E24" s="52" t="s">
        <v>463</v>
      </c>
      <c r="F24" s="47" t="s">
        <v>310</v>
      </c>
      <c r="G24" s="52" t="s">
        <v>386</v>
      </c>
      <c r="H24" s="52" t="s">
        <v>387</v>
      </c>
      <c r="I24" s="47" t="s">
        <v>310</v>
      </c>
      <c r="J24" s="52" t="s">
        <v>520</v>
      </c>
      <c r="K24" s="52" t="s">
        <v>521</v>
      </c>
      <c r="L24" s="47" t="s">
        <v>310</v>
      </c>
    </row>
    <row r="25" spans="1:12" ht="30" customHeight="1" x14ac:dyDescent="0.25">
      <c r="A25" s="52" t="s">
        <v>466</v>
      </c>
      <c r="B25" s="52" t="s">
        <v>467</v>
      </c>
      <c r="C25" s="47" t="s">
        <v>566</v>
      </c>
      <c r="D25" s="52" t="s">
        <v>468</v>
      </c>
      <c r="E25" s="52" t="s">
        <v>469</v>
      </c>
      <c r="F25" s="47" t="s">
        <v>310</v>
      </c>
      <c r="G25" s="52" t="s">
        <v>392</v>
      </c>
      <c r="H25" s="52" t="s">
        <v>393</v>
      </c>
      <c r="I25" s="47" t="s">
        <v>310</v>
      </c>
      <c r="J25" s="52"/>
      <c r="K25" s="52"/>
      <c r="L25" s="47"/>
    </row>
    <row r="26" spans="1:12" ht="30" customHeight="1" x14ac:dyDescent="0.25">
      <c r="A26" s="52" t="s">
        <v>472</v>
      </c>
      <c r="B26" s="52" t="s">
        <v>473</v>
      </c>
      <c r="C26" s="47" t="s">
        <v>310</v>
      </c>
      <c r="D26" s="52" t="s">
        <v>474</v>
      </c>
      <c r="E26" s="52" t="s">
        <v>475</v>
      </c>
      <c r="F26" s="47" t="s">
        <v>310</v>
      </c>
      <c r="G26" s="52" t="s">
        <v>398</v>
      </c>
      <c r="H26" s="52" t="s">
        <v>399</v>
      </c>
      <c r="I26" s="47" t="s">
        <v>310</v>
      </c>
      <c r="J26" s="52"/>
      <c r="K26" s="52"/>
      <c r="L26" s="47"/>
    </row>
    <row r="27" spans="1:12" ht="30" customHeight="1" x14ac:dyDescent="0.25">
      <c r="A27" s="52" t="s">
        <v>478</v>
      </c>
      <c r="B27" s="52" t="s">
        <v>479</v>
      </c>
      <c r="C27" s="47" t="s">
        <v>310</v>
      </c>
      <c r="D27" s="52" t="s">
        <v>480</v>
      </c>
      <c r="E27" s="52" t="s">
        <v>481</v>
      </c>
      <c r="F27" s="47" t="s">
        <v>537</v>
      </c>
      <c r="G27" s="52" t="s">
        <v>404</v>
      </c>
      <c r="H27" s="52" t="s">
        <v>405</v>
      </c>
      <c r="I27" s="47" t="s">
        <v>310</v>
      </c>
      <c r="J27" s="52"/>
      <c r="K27" s="52"/>
      <c r="L27" s="47"/>
    </row>
    <row r="28" spans="1:12" ht="30" customHeight="1" x14ac:dyDescent="0.25">
      <c r="A28" s="52" t="s">
        <v>484</v>
      </c>
      <c r="B28" s="52" t="s">
        <v>485</v>
      </c>
      <c r="C28" s="47" t="s">
        <v>310</v>
      </c>
      <c r="D28" s="52" t="s">
        <v>486</v>
      </c>
      <c r="E28" s="52" t="s">
        <v>487</v>
      </c>
      <c r="F28" s="47" t="s">
        <v>310</v>
      </c>
      <c r="G28" s="52" t="s">
        <v>410</v>
      </c>
      <c r="H28" s="52" t="s">
        <v>411</v>
      </c>
      <c r="I28" s="47" t="s">
        <v>310</v>
      </c>
      <c r="J28" s="52"/>
      <c r="K28" s="52"/>
      <c r="L28" s="47"/>
    </row>
    <row r="29" spans="1:12" ht="30" customHeight="1" x14ac:dyDescent="0.25">
      <c r="A29" s="52" t="s">
        <v>490</v>
      </c>
      <c r="B29" s="52" t="s">
        <v>491</v>
      </c>
      <c r="C29" s="47" t="s">
        <v>310</v>
      </c>
      <c r="D29" s="52" t="s">
        <v>492</v>
      </c>
      <c r="E29" s="52" t="s">
        <v>493</v>
      </c>
      <c r="F29" s="47" t="s">
        <v>310</v>
      </c>
      <c r="G29" s="52" t="s">
        <v>416</v>
      </c>
      <c r="H29" s="52" t="s">
        <v>417</v>
      </c>
      <c r="I29" s="47" t="s">
        <v>310</v>
      </c>
      <c r="J29" s="52"/>
      <c r="K29" s="52"/>
      <c r="L29" s="47"/>
    </row>
    <row r="30" spans="1:12" ht="30" customHeight="1" x14ac:dyDescent="0.25">
      <c r="A30" s="52" t="s">
        <v>496</v>
      </c>
      <c r="B30" s="52" t="s">
        <v>497</v>
      </c>
      <c r="C30" s="47" t="s">
        <v>310</v>
      </c>
      <c r="D30" s="52" t="s">
        <v>498</v>
      </c>
      <c r="E30" s="52" t="s">
        <v>499</v>
      </c>
      <c r="F30" s="47" t="s">
        <v>310</v>
      </c>
      <c r="G30" s="52" t="s">
        <v>422</v>
      </c>
      <c r="H30" s="52" t="s">
        <v>423</v>
      </c>
      <c r="I30" s="47" t="s">
        <v>310</v>
      </c>
      <c r="J30" s="52"/>
      <c r="K30" s="52"/>
      <c r="L30" s="47"/>
    </row>
    <row r="31" spans="1:12" ht="30" customHeight="1" x14ac:dyDescent="0.25">
      <c r="A31" s="52" t="s">
        <v>502</v>
      </c>
      <c r="B31" s="52" t="s">
        <v>503</v>
      </c>
      <c r="C31" s="47" t="s">
        <v>310</v>
      </c>
      <c r="D31" s="52" t="s">
        <v>504</v>
      </c>
      <c r="E31" s="52" t="s">
        <v>505</v>
      </c>
      <c r="F31" s="47" t="s">
        <v>310</v>
      </c>
      <c r="G31" s="52" t="s">
        <v>428</v>
      </c>
      <c r="H31" s="52" t="s">
        <v>429</v>
      </c>
      <c r="I31" s="47" t="s">
        <v>310</v>
      </c>
      <c r="J31" s="52"/>
      <c r="K31" s="52"/>
      <c r="L31" s="47"/>
    </row>
    <row r="32" spans="1:12" ht="30" customHeight="1" x14ac:dyDescent="0.25">
      <c r="A32" s="52" t="s">
        <v>508</v>
      </c>
      <c r="B32" s="52" t="s">
        <v>567</v>
      </c>
      <c r="C32" s="47" t="s">
        <v>310</v>
      </c>
      <c r="D32" s="52" t="s">
        <v>510</v>
      </c>
      <c r="E32" s="52" t="s">
        <v>511</v>
      </c>
      <c r="F32" s="47" t="s">
        <v>310</v>
      </c>
      <c r="G32" s="52" t="s">
        <v>434</v>
      </c>
      <c r="H32" s="52" t="s">
        <v>435</v>
      </c>
      <c r="I32" s="47" t="s">
        <v>310</v>
      </c>
      <c r="J32" s="52"/>
      <c r="K32" s="52"/>
      <c r="L32" s="47"/>
    </row>
    <row r="33" spans="1:12" ht="30" customHeight="1" x14ac:dyDescent="0.25">
      <c r="A33" s="52"/>
      <c r="B33" s="52"/>
      <c r="C33" s="47"/>
      <c r="D33" s="52" t="s">
        <v>514</v>
      </c>
      <c r="E33" s="52" t="s">
        <v>515</v>
      </c>
      <c r="F33" s="47" t="s">
        <v>310</v>
      </c>
      <c r="G33" s="52" t="s">
        <v>440</v>
      </c>
      <c r="H33" s="52" t="s">
        <v>441</v>
      </c>
      <c r="I33" s="47" t="s">
        <v>310</v>
      </c>
      <c r="J33" s="52"/>
      <c r="K33" s="52"/>
      <c r="L33" s="47"/>
    </row>
    <row r="34" spans="1:12" ht="30" customHeight="1" x14ac:dyDescent="0.25">
      <c r="A34" s="52"/>
      <c r="B34" s="52"/>
      <c r="C34" s="47"/>
      <c r="D34" s="52" t="s">
        <v>518</v>
      </c>
      <c r="E34" s="52" t="s">
        <v>519</v>
      </c>
      <c r="F34" s="47" t="s">
        <v>310</v>
      </c>
      <c r="G34" s="52" t="s">
        <v>446</v>
      </c>
      <c r="H34" s="52" t="s">
        <v>447</v>
      </c>
      <c r="I34" s="47" t="s">
        <v>310</v>
      </c>
      <c r="J34" s="52"/>
      <c r="K34" s="52"/>
      <c r="L34" s="47"/>
    </row>
    <row r="35" spans="1:12" ht="30" customHeight="1" x14ac:dyDescent="0.25">
      <c r="A35" s="52"/>
      <c r="B35" s="52"/>
      <c r="C35" s="47"/>
      <c r="D35" s="52" t="s">
        <v>522</v>
      </c>
      <c r="E35" s="52" t="s">
        <v>523</v>
      </c>
      <c r="F35" s="47" t="s">
        <v>310</v>
      </c>
      <c r="G35" s="52" t="s">
        <v>452</v>
      </c>
      <c r="H35" s="52" t="s">
        <v>453</v>
      </c>
      <c r="I35" s="47" t="s">
        <v>310</v>
      </c>
      <c r="J35" s="52"/>
      <c r="K35" s="52"/>
      <c r="L35" s="47"/>
    </row>
    <row r="36" spans="1:12" ht="30" customHeight="1" x14ac:dyDescent="0.25">
      <c r="A36" s="52"/>
      <c r="B36" s="52"/>
      <c r="C36" s="47"/>
      <c r="D36" s="52" t="s">
        <v>524</v>
      </c>
      <c r="E36" s="52" t="s">
        <v>525</v>
      </c>
      <c r="F36" s="47" t="s">
        <v>310</v>
      </c>
      <c r="G36" s="52"/>
      <c r="H36" s="52"/>
      <c r="I36" s="47"/>
      <c r="J36" s="52"/>
      <c r="K36" s="52"/>
      <c r="L36" s="47"/>
    </row>
    <row r="37" spans="1:12" ht="30" customHeight="1" x14ac:dyDescent="0.25">
      <c r="A37" s="52"/>
      <c r="B37" s="52"/>
      <c r="C37" s="47"/>
      <c r="D37" s="52" t="s">
        <v>526</v>
      </c>
      <c r="E37" s="52" t="s">
        <v>527</v>
      </c>
      <c r="F37" s="47" t="s">
        <v>310</v>
      </c>
      <c r="G37" s="52"/>
      <c r="H37" s="52"/>
      <c r="I37" s="47"/>
      <c r="J37" s="52"/>
      <c r="K37" s="52"/>
      <c r="L37" s="47"/>
    </row>
    <row r="38" spans="1:12" ht="30" customHeight="1" x14ac:dyDescent="0.25">
      <c r="A38" s="52"/>
      <c r="B38" s="52"/>
      <c r="C38" s="47"/>
      <c r="D38" s="52" t="s">
        <v>528</v>
      </c>
      <c r="E38" s="52" t="s">
        <v>529</v>
      </c>
      <c r="F38" s="47" t="s">
        <v>310</v>
      </c>
      <c r="G38" s="52"/>
      <c r="H38" s="52"/>
      <c r="I38" s="47"/>
      <c r="J38" s="52"/>
      <c r="K38" s="52"/>
      <c r="L38" s="47"/>
    </row>
    <row r="39" spans="1:12" ht="30" customHeight="1" x14ac:dyDescent="0.25">
      <c r="A39" s="83" t="s">
        <v>568</v>
      </c>
      <c r="B39" s="83"/>
      <c r="C39" s="83"/>
      <c r="D39" s="83"/>
      <c r="E39" s="83"/>
      <c r="F39" s="83"/>
      <c r="G39" s="83"/>
      <c r="H39" s="83"/>
      <c r="I39" s="83"/>
      <c r="J39" s="83"/>
      <c r="K39" s="83"/>
      <c r="L39" s="83"/>
    </row>
  </sheetData>
  <mergeCells count="4">
    <mergeCell ref="A1:L1"/>
    <mergeCell ref="A3:B3"/>
    <mergeCell ref="A4:L4"/>
    <mergeCell ref="A39:L39"/>
  </mergeCells>
  <phoneticPr fontId="2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2"/>
  <sheetViews>
    <sheetView workbookViewId="0">
      <pane xSplit="4" ySplit="9" topLeftCell="E10" activePane="bottomRight" state="frozen"/>
      <selection pane="topRight"/>
      <selection pane="bottomLeft"/>
      <selection pane="bottomRight" activeCell="A12" sqref="A12:F12"/>
    </sheetView>
  </sheetViews>
  <sheetFormatPr defaultColWidth="9" defaultRowHeight="14.4" x14ac:dyDescent="0.25"/>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x14ac:dyDescent="0.25">
      <c r="K1" s="54" t="s">
        <v>569</v>
      </c>
    </row>
    <row r="2" spans="1:20" ht="15.6" x14ac:dyDescent="0.25">
      <c r="T2" s="33" t="s">
        <v>570</v>
      </c>
    </row>
    <row r="3" spans="1:20" ht="24" customHeight="1" x14ac:dyDescent="0.25">
      <c r="A3" s="77" t="s">
        <v>2</v>
      </c>
      <c r="B3" s="77"/>
      <c r="C3" s="77"/>
      <c r="D3" s="77"/>
      <c r="T3" s="33" t="s">
        <v>3</v>
      </c>
    </row>
    <row r="4" spans="1:20" ht="19.5" customHeight="1" x14ac:dyDescent="0.25">
      <c r="A4" s="74" t="s">
        <v>6</v>
      </c>
      <c r="B4" s="74"/>
      <c r="C4" s="74"/>
      <c r="D4" s="74"/>
      <c r="E4" s="74" t="s">
        <v>321</v>
      </c>
      <c r="F4" s="74"/>
      <c r="G4" s="74"/>
      <c r="H4" s="74" t="s">
        <v>322</v>
      </c>
      <c r="I4" s="74"/>
      <c r="J4" s="74"/>
      <c r="K4" s="74" t="s">
        <v>323</v>
      </c>
      <c r="L4" s="74"/>
      <c r="M4" s="74"/>
      <c r="N4" s="74"/>
      <c r="O4" s="74"/>
      <c r="P4" s="74" t="s">
        <v>107</v>
      </c>
      <c r="Q4" s="74"/>
      <c r="R4" s="74"/>
      <c r="S4" s="74"/>
      <c r="T4" s="74"/>
    </row>
    <row r="5" spans="1:20" ht="19.5" customHeight="1" x14ac:dyDescent="0.25">
      <c r="A5" s="74" t="s">
        <v>122</v>
      </c>
      <c r="B5" s="74"/>
      <c r="C5" s="74"/>
      <c r="D5" s="74" t="s">
        <v>123</v>
      </c>
      <c r="E5" s="74" t="s">
        <v>129</v>
      </c>
      <c r="F5" s="74" t="s">
        <v>324</v>
      </c>
      <c r="G5" s="74" t="s">
        <v>325</v>
      </c>
      <c r="H5" s="74" t="s">
        <v>129</v>
      </c>
      <c r="I5" s="74" t="s">
        <v>289</v>
      </c>
      <c r="J5" s="74" t="s">
        <v>290</v>
      </c>
      <c r="K5" s="74" t="s">
        <v>129</v>
      </c>
      <c r="L5" s="74" t="s">
        <v>289</v>
      </c>
      <c r="M5" s="74"/>
      <c r="N5" s="74" t="s">
        <v>289</v>
      </c>
      <c r="O5" s="74" t="s">
        <v>290</v>
      </c>
      <c r="P5" s="74" t="s">
        <v>129</v>
      </c>
      <c r="Q5" s="74" t="s">
        <v>324</v>
      </c>
      <c r="R5" s="74" t="s">
        <v>325</v>
      </c>
      <c r="S5" s="74" t="s">
        <v>325</v>
      </c>
      <c r="T5" s="74"/>
    </row>
    <row r="6" spans="1:20" ht="19.5" customHeight="1" x14ac:dyDescent="0.25">
      <c r="A6" s="74"/>
      <c r="B6" s="74"/>
      <c r="C6" s="74"/>
      <c r="D6" s="74"/>
      <c r="E6" s="74"/>
      <c r="F6" s="74"/>
      <c r="G6" s="74" t="s">
        <v>124</v>
      </c>
      <c r="H6" s="74"/>
      <c r="I6" s="74"/>
      <c r="J6" s="74" t="s">
        <v>124</v>
      </c>
      <c r="K6" s="74"/>
      <c r="L6" s="74" t="s">
        <v>124</v>
      </c>
      <c r="M6" s="74" t="s">
        <v>327</v>
      </c>
      <c r="N6" s="74" t="s">
        <v>326</v>
      </c>
      <c r="O6" s="74" t="s">
        <v>124</v>
      </c>
      <c r="P6" s="74"/>
      <c r="Q6" s="74"/>
      <c r="R6" s="74" t="s">
        <v>124</v>
      </c>
      <c r="S6" s="74" t="s">
        <v>328</v>
      </c>
      <c r="T6" s="74" t="s">
        <v>329</v>
      </c>
    </row>
    <row r="7" spans="1:20" ht="19.5" customHeight="1" x14ac:dyDescent="0.25">
      <c r="A7" s="74"/>
      <c r="B7" s="74"/>
      <c r="C7" s="74"/>
      <c r="D7" s="74"/>
      <c r="E7" s="74"/>
      <c r="F7" s="74"/>
      <c r="G7" s="74"/>
      <c r="H7" s="74"/>
      <c r="I7" s="74"/>
      <c r="J7" s="74"/>
      <c r="K7" s="74"/>
      <c r="L7" s="74"/>
      <c r="M7" s="74"/>
      <c r="N7" s="74"/>
      <c r="O7" s="74"/>
      <c r="P7" s="74"/>
      <c r="Q7" s="74"/>
      <c r="R7" s="74"/>
      <c r="S7" s="74"/>
      <c r="T7" s="74"/>
    </row>
    <row r="8" spans="1:20" ht="19.5" customHeight="1" x14ac:dyDescent="0.25">
      <c r="A8" s="74" t="s">
        <v>126</v>
      </c>
      <c r="B8" s="74" t="s">
        <v>127</v>
      </c>
      <c r="C8" s="74" t="s">
        <v>128</v>
      </c>
      <c r="D8" s="49" t="s">
        <v>10</v>
      </c>
      <c r="E8" s="43" t="s">
        <v>11</v>
      </c>
      <c r="F8" s="43" t="s">
        <v>12</v>
      </c>
      <c r="G8" s="43" t="s">
        <v>20</v>
      </c>
      <c r="H8" s="43" t="s">
        <v>24</v>
      </c>
      <c r="I8" s="43" t="s">
        <v>28</v>
      </c>
      <c r="J8" s="43" t="s">
        <v>32</v>
      </c>
      <c r="K8" s="43" t="s">
        <v>36</v>
      </c>
      <c r="L8" s="43" t="s">
        <v>40</v>
      </c>
      <c r="M8" s="43" t="s">
        <v>43</v>
      </c>
      <c r="N8" s="43" t="s">
        <v>46</v>
      </c>
      <c r="O8" s="43" t="s">
        <v>49</v>
      </c>
      <c r="P8" s="43" t="s">
        <v>52</v>
      </c>
      <c r="Q8" s="43" t="s">
        <v>55</v>
      </c>
      <c r="R8" s="43" t="s">
        <v>58</v>
      </c>
      <c r="S8" s="43" t="s">
        <v>61</v>
      </c>
      <c r="T8" s="43" t="s">
        <v>64</v>
      </c>
    </row>
    <row r="9" spans="1:20" ht="19.5" customHeight="1" x14ac:dyDescent="0.25">
      <c r="A9" s="74"/>
      <c r="B9" s="74"/>
      <c r="C9" s="74"/>
      <c r="D9" s="49" t="s">
        <v>129</v>
      </c>
      <c r="E9" s="84"/>
      <c r="F9" s="85"/>
      <c r="G9" s="85"/>
      <c r="H9" s="86"/>
      <c r="I9" s="46"/>
      <c r="J9" s="46"/>
      <c r="K9" s="46"/>
      <c r="L9" s="46"/>
      <c r="M9" s="46"/>
      <c r="N9" s="46"/>
      <c r="O9" s="46"/>
      <c r="P9" s="46"/>
      <c r="Q9" s="46"/>
      <c r="R9" s="46"/>
      <c r="S9" s="46"/>
      <c r="T9" s="46"/>
    </row>
    <row r="10" spans="1:20" ht="19.5" customHeight="1" x14ac:dyDescent="0.25">
      <c r="A10" s="72"/>
      <c r="B10" s="72"/>
      <c r="C10" s="72"/>
      <c r="D10" s="58"/>
      <c r="E10" s="46"/>
      <c r="F10" s="46"/>
      <c r="G10" s="46"/>
      <c r="H10" s="46"/>
      <c r="I10" s="46"/>
      <c r="J10" s="46"/>
      <c r="K10" s="46"/>
      <c r="L10" s="46"/>
      <c r="M10" s="46"/>
      <c r="N10" s="46"/>
      <c r="O10" s="46"/>
      <c r="P10" s="46"/>
      <c r="Q10" s="46"/>
      <c r="R10" s="46"/>
      <c r="S10" s="46"/>
      <c r="T10" s="46"/>
    </row>
    <row r="11" spans="1:20" ht="19.5" customHeight="1" x14ac:dyDescent="0.25">
      <c r="A11" s="72" t="s">
        <v>571</v>
      </c>
      <c r="B11" s="72"/>
      <c r="C11" s="72"/>
      <c r="D11" s="72"/>
      <c r="E11" s="72"/>
      <c r="F11" s="72"/>
      <c r="G11" s="72"/>
      <c r="H11" s="72"/>
      <c r="I11" s="72"/>
      <c r="J11" s="72"/>
      <c r="K11" s="72"/>
      <c r="L11" s="72"/>
      <c r="M11" s="72"/>
      <c r="N11" s="72"/>
      <c r="O11" s="72"/>
      <c r="P11" s="72"/>
      <c r="Q11" s="72"/>
      <c r="R11" s="72"/>
      <c r="S11" s="72"/>
      <c r="T11" s="72"/>
    </row>
    <row r="12" spans="1:20" x14ac:dyDescent="0.25">
      <c r="A12" s="87" t="s">
        <v>572</v>
      </c>
      <c r="B12" s="87"/>
      <c r="C12" s="87"/>
      <c r="D12" s="87"/>
      <c r="E12" s="87"/>
      <c r="F12" s="87"/>
    </row>
  </sheetData>
  <mergeCells count="33">
    <mergeCell ref="T6:T7"/>
    <mergeCell ref="A5:C7"/>
    <mergeCell ref="O5:O7"/>
    <mergeCell ref="P5:P7"/>
    <mergeCell ref="Q5:Q7"/>
    <mergeCell ref="R6:R7"/>
    <mergeCell ref="S6:S7"/>
    <mergeCell ref="A11:T11"/>
    <mergeCell ref="A12:F12"/>
    <mergeCell ref="A8:A9"/>
    <mergeCell ref="B8:B9"/>
    <mergeCell ref="C8:C9"/>
    <mergeCell ref="P4:T4"/>
    <mergeCell ref="L5:N5"/>
    <mergeCell ref="R5:T5"/>
    <mergeCell ref="E9:H9"/>
    <mergeCell ref="A10:C10"/>
    <mergeCell ref="D5:D7"/>
    <mergeCell ref="E5:E7"/>
    <mergeCell ref="F5:F7"/>
    <mergeCell ref="G5:G7"/>
    <mergeCell ref="H5:H7"/>
    <mergeCell ref="I5:I7"/>
    <mergeCell ref="J5:J7"/>
    <mergeCell ref="K5:K7"/>
    <mergeCell ref="L6:L7"/>
    <mergeCell ref="M6:M7"/>
    <mergeCell ref="N6:N7"/>
    <mergeCell ref="A3:D3"/>
    <mergeCell ref="A4:D4"/>
    <mergeCell ref="E4:G4"/>
    <mergeCell ref="H4:J4"/>
    <mergeCell ref="K4:O4"/>
  </mergeCells>
  <phoneticPr fontId="2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4"/>
  <sheetViews>
    <sheetView workbookViewId="0">
      <pane xSplit="4" ySplit="9" topLeftCell="E10" activePane="bottomRight" state="frozen"/>
      <selection pane="topRight"/>
      <selection pane="bottomLeft"/>
      <selection pane="bottomRight" activeCell="G9" sqref="G9"/>
    </sheetView>
  </sheetViews>
  <sheetFormatPr defaultColWidth="9" defaultRowHeight="14.4" x14ac:dyDescent="0.25"/>
  <cols>
    <col min="1" max="3" width="2.77734375" customWidth="1"/>
    <col min="4" max="4" width="32.77734375" customWidth="1"/>
    <col min="5" max="6" width="15" customWidth="1"/>
    <col min="7" max="11" width="14" customWidth="1"/>
    <col min="12" max="12" width="15" customWidth="1"/>
  </cols>
  <sheetData>
    <row r="1" spans="1:12" ht="28.2" x14ac:dyDescent="0.25">
      <c r="A1" s="79" t="s">
        <v>573</v>
      </c>
      <c r="B1" s="79"/>
      <c r="C1" s="79"/>
      <c r="D1" s="79"/>
      <c r="E1" s="79"/>
      <c r="F1" s="79"/>
      <c r="G1" s="79"/>
      <c r="H1" s="79"/>
      <c r="I1" s="79"/>
      <c r="J1" s="79"/>
      <c r="K1" s="79"/>
      <c r="L1" s="79"/>
    </row>
    <row r="2" spans="1:12" ht="22.95" customHeight="1" x14ac:dyDescent="0.25">
      <c r="L2" s="33" t="s">
        <v>574</v>
      </c>
    </row>
    <row r="3" spans="1:12" ht="24" customHeight="1" x14ac:dyDescent="0.25">
      <c r="A3" s="77" t="s">
        <v>2</v>
      </c>
      <c r="B3" s="77"/>
      <c r="C3" s="77"/>
      <c r="D3" s="77"/>
      <c r="L3" s="33" t="s">
        <v>3</v>
      </c>
    </row>
    <row r="4" spans="1:12" ht="19.5" customHeight="1" x14ac:dyDescent="0.25">
      <c r="A4" s="74" t="s">
        <v>6</v>
      </c>
      <c r="B4" s="74"/>
      <c r="C4" s="74"/>
      <c r="D4" s="74"/>
      <c r="E4" s="74" t="s">
        <v>321</v>
      </c>
      <c r="F4" s="74"/>
      <c r="G4" s="74"/>
      <c r="H4" s="74" t="s">
        <v>322</v>
      </c>
      <c r="I4" s="74" t="s">
        <v>323</v>
      </c>
      <c r="J4" s="74" t="s">
        <v>107</v>
      </c>
      <c r="K4" s="74"/>
      <c r="L4" s="74"/>
    </row>
    <row r="5" spans="1:12" ht="19.5" customHeight="1" x14ac:dyDescent="0.25">
      <c r="A5" s="74" t="s">
        <v>122</v>
      </c>
      <c r="B5" s="74"/>
      <c r="C5" s="74"/>
      <c r="D5" s="74" t="s">
        <v>123</v>
      </c>
      <c r="E5" s="74" t="s">
        <v>129</v>
      </c>
      <c r="F5" s="74" t="s">
        <v>575</v>
      </c>
      <c r="G5" s="74" t="s">
        <v>576</v>
      </c>
      <c r="H5" s="74"/>
      <c r="I5" s="74"/>
      <c r="J5" s="74" t="s">
        <v>129</v>
      </c>
      <c r="K5" s="74" t="s">
        <v>575</v>
      </c>
      <c r="L5" s="71" t="s">
        <v>576</v>
      </c>
    </row>
    <row r="6" spans="1:12" ht="19.5" customHeight="1" x14ac:dyDescent="0.25">
      <c r="A6" s="74"/>
      <c r="B6" s="74"/>
      <c r="C6" s="74"/>
      <c r="D6" s="74"/>
      <c r="E6" s="74"/>
      <c r="F6" s="74"/>
      <c r="G6" s="74"/>
      <c r="H6" s="74"/>
      <c r="I6" s="74"/>
      <c r="J6" s="74"/>
      <c r="K6" s="74"/>
      <c r="L6" s="71" t="s">
        <v>328</v>
      </c>
    </row>
    <row r="7" spans="1:12" ht="19.5" customHeight="1" x14ac:dyDescent="0.25">
      <c r="A7" s="74"/>
      <c r="B7" s="74"/>
      <c r="C7" s="74"/>
      <c r="D7" s="74"/>
      <c r="E7" s="74"/>
      <c r="F7" s="74"/>
      <c r="G7" s="74"/>
      <c r="H7" s="74"/>
      <c r="I7" s="74"/>
      <c r="J7" s="74"/>
      <c r="K7" s="74"/>
      <c r="L7" s="71"/>
    </row>
    <row r="8" spans="1:12" ht="19.5" customHeight="1" x14ac:dyDescent="0.25">
      <c r="A8" s="74" t="s">
        <v>126</v>
      </c>
      <c r="B8" s="74" t="s">
        <v>127</v>
      </c>
      <c r="C8" s="74" t="s">
        <v>128</v>
      </c>
      <c r="D8" s="49" t="s">
        <v>10</v>
      </c>
      <c r="E8" s="55" t="s">
        <v>11</v>
      </c>
      <c r="F8" s="55" t="s">
        <v>12</v>
      </c>
      <c r="G8" s="55" t="s">
        <v>20</v>
      </c>
      <c r="H8" s="55" t="s">
        <v>24</v>
      </c>
      <c r="I8" s="55" t="s">
        <v>28</v>
      </c>
      <c r="J8" s="55" t="s">
        <v>32</v>
      </c>
      <c r="K8" s="43" t="s">
        <v>36</v>
      </c>
      <c r="L8" s="43" t="s">
        <v>40</v>
      </c>
    </row>
    <row r="9" spans="1:12" ht="19.5" customHeight="1" x14ac:dyDescent="0.25">
      <c r="A9" s="74"/>
      <c r="B9" s="74"/>
      <c r="C9" s="74"/>
      <c r="D9" s="56" t="s">
        <v>129</v>
      </c>
      <c r="E9" s="57"/>
      <c r="F9" s="57"/>
      <c r="G9" s="57"/>
      <c r="H9" s="57"/>
      <c r="I9" s="57"/>
      <c r="J9" s="60" t="s">
        <v>310</v>
      </c>
      <c r="K9" s="61" t="s">
        <v>310</v>
      </c>
      <c r="L9" s="46" t="s">
        <v>310</v>
      </c>
    </row>
    <row r="10" spans="1:12" ht="19.5" customHeight="1" x14ac:dyDescent="0.25">
      <c r="A10" s="72"/>
      <c r="B10" s="72"/>
      <c r="C10" s="72"/>
      <c r="D10" s="58"/>
      <c r="E10" s="59"/>
      <c r="F10" s="59"/>
      <c r="G10" s="59"/>
      <c r="H10" s="59" t="s">
        <v>310</v>
      </c>
      <c r="I10" s="59"/>
      <c r="J10" s="59" t="s">
        <v>310</v>
      </c>
      <c r="K10" s="46" t="s">
        <v>310</v>
      </c>
      <c r="L10" s="46" t="s">
        <v>310</v>
      </c>
    </row>
    <row r="11" spans="1:12" ht="19.5" customHeight="1" x14ac:dyDescent="0.25">
      <c r="A11" s="72"/>
      <c r="B11" s="72"/>
      <c r="C11" s="72"/>
      <c r="D11" s="58"/>
      <c r="E11" s="46"/>
      <c r="F11" s="46"/>
      <c r="G11" s="46"/>
      <c r="H11" s="46" t="s">
        <v>310</v>
      </c>
      <c r="I11" s="46"/>
      <c r="J11" s="46" t="s">
        <v>310</v>
      </c>
      <c r="K11" s="46" t="s">
        <v>310</v>
      </c>
      <c r="L11" s="46" t="s">
        <v>310</v>
      </c>
    </row>
    <row r="12" spans="1:12" ht="19.5" customHeight="1" x14ac:dyDescent="0.25">
      <c r="A12" s="72"/>
      <c r="B12" s="72"/>
      <c r="C12" s="72"/>
      <c r="D12" s="58"/>
      <c r="E12" s="46"/>
      <c r="F12" s="46"/>
      <c r="G12" s="46"/>
      <c r="H12" s="46" t="s">
        <v>310</v>
      </c>
      <c r="I12" s="46"/>
      <c r="J12" s="46" t="s">
        <v>310</v>
      </c>
      <c r="K12" s="46" t="s">
        <v>310</v>
      </c>
      <c r="L12" s="46" t="s">
        <v>310</v>
      </c>
    </row>
    <row r="13" spans="1:12" ht="19.5" customHeight="1" x14ac:dyDescent="0.25">
      <c r="A13" s="72" t="s">
        <v>577</v>
      </c>
      <c r="B13" s="72"/>
      <c r="C13" s="72"/>
      <c r="D13" s="72"/>
      <c r="E13" s="72"/>
      <c r="F13" s="72"/>
      <c r="G13" s="72"/>
      <c r="H13" s="72"/>
      <c r="I13" s="72"/>
      <c r="J13" s="72"/>
      <c r="K13" s="72"/>
      <c r="L13" s="72"/>
    </row>
    <row r="14" spans="1:12" x14ac:dyDescent="0.25">
      <c r="A14" s="87" t="s">
        <v>572</v>
      </c>
      <c r="B14" s="87"/>
      <c r="C14" s="87"/>
      <c r="D14" s="87"/>
      <c r="E14" s="87"/>
      <c r="F14" s="87"/>
    </row>
  </sheetData>
  <mergeCells count="23">
    <mergeCell ref="K5:K7"/>
    <mergeCell ref="L5:L7"/>
    <mergeCell ref="A5:C7"/>
    <mergeCell ref="F5:F7"/>
    <mergeCell ref="G5:G7"/>
    <mergeCell ref="H4:H7"/>
    <mergeCell ref="I4:I7"/>
    <mergeCell ref="J5:J7"/>
    <mergeCell ref="A8:A9"/>
    <mergeCell ref="B8:B9"/>
    <mergeCell ref="C8:C9"/>
    <mergeCell ref="D5:D7"/>
    <mergeCell ref="E5:E7"/>
    <mergeCell ref="A10:C10"/>
    <mergeCell ref="A11:C11"/>
    <mergeCell ref="A12:C12"/>
    <mergeCell ref="A13:L13"/>
    <mergeCell ref="A14:F14"/>
    <mergeCell ref="A1:L1"/>
    <mergeCell ref="A3:D3"/>
    <mergeCell ref="A4:D4"/>
    <mergeCell ref="E4:G4"/>
    <mergeCell ref="J4:L4"/>
  </mergeCells>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 收入支出决算表</vt:lpstr>
      <vt:lpstr> 收入决算表</vt:lpstr>
      <vt:lpstr>支出决算表</vt:lpstr>
      <vt:lpstr> 财政拨款收入支出决算表</vt:lpstr>
      <vt:lpstr> 一般公共预算财政拨款收入支出决算表</vt:lpstr>
      <vt:lpstr>一般公共预算财政拨款基本支出决算表</vt:lpstr>
      <vt:lpstr> 一般公共预算财政拨款项目支出决算表</vt:lpstr>
      <vt:lpstr>政府性基金预算财政拨款收入支出决算表</vt:lpstr>
      <vt:lpstr> 国有资本经营预算财政拨款收入支出决算表</vt:lpstr>
      <vt:lpstr> 财政拨款“三公”经费、行政参公单位机关运行经费情况表</vt:lpstr>
      <vt:lpstr> 一般公共预算财政拨款“三公”经费情况表</vt:lpstr>
      <vt:lpstr>国有资产使用情况表</vt:lpstr>
      <vt:lpstr>部门整体支出绩效自评情况</vt:lpstr>
      <vt:lpstr>部门整体支出绩效自评表</vt:lpstr>
      <vt:lpstr>项目支出绩效自评表（民宗局下达民族团结示范村资金）</vt:lpstr>
      <vt:lpstr>项目支出绩效自评表（茂山镇小红坡片区产业道路项目）</vt:lpstr>
      <vt:lpstr>项目支出绩效自评表（茂山镇乌尖村道路硬化项目资金）</vt:lpstr>
      <vt:lpstr>项目支出绩效自评表（茂山镇保乌卡道路硬化项目资金）</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欣 保</cp:lastModifiedBy>
  <dcterms:created xsi:type="dcterms:W3CDTF">2024-10-14T01:59:00Z</dcterms:created>
  <dcterms:modified xsi:type="dcterms:W3CDTF">2024-11-08T00:09:49Z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2024-10-14T01:59:02.144Z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F3C39B1429E447AEAF03D78351D76C36_13</vt:lpwstr>
  </property>
  <property fmtid="{D5CDD505-2E9C-101B-9397-08002B2CF9AE}" pid="10" name="KSOProductBuildVer">
    <vt:lpwstr>2052-12.1.0.18608</vt:lpwstr>
  </property>
</Properties>
</file>