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activeTab="3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<sst xmlns="http://schemas.openxmlformats.org/spreadsheetml/2006/main" count="1996" uniqueCount="492">
  <si>
    <t>01-1表</t>
  </si>
  <si>
    <t>2024年财务收支预算总表</t>
  </si>
  <si>
    <r>
      <t>单位名称：</t>
    </r>
    <r>
      <rPr>
        <sz val="9"/>
        <color rgb="FFFF0000"/>
        <rFont val="宋体"/>
        <charset val="1"/>
      </rPr>
      <t>禄劝彝族苗族自治县茂山镇人民政府</t>
    </r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</si>
  <si>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</si>
  <si>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</si>
  <si>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</si>
  <si>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</si>
  <si>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</si>
  <si>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</si>
  <si>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</si>
  <si>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</si>
  <si>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</si>
  <si>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</si>
  <si>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</si>
  <si>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</si>
  <si>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</si>
  <si>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</si>
  <si>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</si>
  <si>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</si>
  <si>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</si>
  <si>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</si>
  <si>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</si>
  <si>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</si>
  <si>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</si>
  <si>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</si>
  <si>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</si>
  <si>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</si>
  <si>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</si>
  <si>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</si>
  <si>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</si>
  <si>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</si>
  <si>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</si>
  <si>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</si>
  <si>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</si>
  <si>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</si>
  <si>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</si>
  <si>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</si>
  <si>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</si>
  <si>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</si>
  <si>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</si>
  <si>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</si>
  <si>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</si>
  <si>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</si>
  <si>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</si>
  <si>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</si>
  <si>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</si>
  <si>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</si>
  <si>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</si>
  <si>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</si>
  <si>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</si>
  <si>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</si>
  <si>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</si>
  <si>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</si>
  <si>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</si>
  <si>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</si>
  <si>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</si>
  <si>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</si>
  <si>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</si>
  <si>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</si>
  <si>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</si>
  <si>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</si>
  <si>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</si>
  <si>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</si>
  <si>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</si>
  <si>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</si>
  <si>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</si>
  <si>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</si>
  <si>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</si>
  <si>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</si>
  <si>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</si>
  <si>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</si>
  <si>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</si>
  <si>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</si>
  <si>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</si>
  <si>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</si>
  <si>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</t>
  </si>
  <si>
    <t>禄劝彝族苗族自治县茂山镇财政所</t>
  </si>
  <si>
    <t>571001</t>
  </si>
  <si>
    <t xml:space="preserve">  禄劝彝族苗族自治县茂山镇财政所</t>
  </si>
  <si>
    <t>01-3表</t>
  </si>
  <si>
    <t>2024年部门支出预算表</t>
  </si>
  <si>
    <r>
      <t>单位：</t>
    </r>
    <r>
      <rPr>
        <sz val="10"/>
        <color rgb="FFFF0000"/>
        <rFont val="宋体"/>
        <charset val="1"/>
      </rPr>
      <t>万元</t>
    </r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</si>
  <si>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</si>
  <si>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</si>
  <si>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</si>
  <si>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</si>
  <si>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</si>
  <si>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</si>
  <si>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</si>
  <si>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</si>
  <si>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</si>
  <si>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</si>
  <si>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</si>
  <si>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</si>
  <si>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</si>
  <si>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</si>
  <si>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</si>
  <si>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</si>
  <si>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</si>
  <si>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</si>
  <si>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</si>
  <si>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</si>
  <si>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</si>
  <si>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</si>
  <si>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</si>
  <si>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</si>
  <si>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</si>
  <si>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</si>
  <si>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</si>
  <si>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</si>
  <si>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</si>
  <si>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</si>
  <si>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</si>
  <si>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</si>
  <si>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2010650</t>
  </si>
  <si>
    <t xml:space="preserve">    事业运行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</si>
  <si>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</si>
  <si>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</si>
  <si>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</si>
  <si>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</si>
  <si>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</si>
  <si>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</si>
  <si>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</si>
  <si>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</si>
  <si>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</si>
  <si>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</si>
  <si>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</si>
  <si>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</si>
  <si>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</si>
  <si>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</si>
  <si>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</si>
  <si>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</si>
  <si>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</si>
  <si>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</si>
  <si>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</si>
  <si>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</si>
  <si>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</si>
  <si>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</si>
  <si>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</si>
  <si>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</si>
  <si>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</si>
  <si>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</si>
  <si>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</si>
  <si>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</si>
  <si>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</si>
  <si>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</si>
  <si>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</si>
  <si>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21001</t>
  </si>
  <si>
    <t xml:space="preserve">  卫生健康管理事务</t>
  </si>
  <si>
    <t>2100101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</si>
  <si>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</si>
  <si>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</si>
  <si>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</si>
  <si>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</si>
  <si>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</si>
  <si>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</si>
  <si>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</si>
  <si>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</si>
  <si>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</si>
  <si>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</si>
  <si>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</si>
  <si>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</si>
  <si>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</si>
  <si>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</si>
  <si>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</si>
  <si>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</si>
  <si>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213</t>
  </si>
  <si>
    <t>农林水支出</t>
  </si>
  <si>
    <t>21301</t>
  </si>
  <si>
    <t xml:space="preserve">  农业农村</t>
  </si>
  <si>
    <t>2130104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</si>
  <si>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</si>
  <si>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</si>
  <si>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</si>
  <si>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</si>
  <si>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</si>
  <si>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</si>
  <si>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2130310</t>
  </si>
  <si>
    <t xml:space="preserve">    水土保持</t>
  </si>
  <si>
    <t>21307</t>
  </si>
  <si>
    <t xml:space="preserve">  农村综合改革</t>
  </si>
  <si>
    <t>2130705</t>
  </si>
  <si>
    <t xml:space="preserve">    对村民委员会和村党支部的补助</t>
  </si>
  <si>
    <t>2130706</t>
  </si>
  <si>
    <t xml:space="preserve">    对村集体经济组织的补助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</si>
  <si>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</si>
  <si>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</si>
  <si>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</si>
  <si>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</si>
  <si>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</si>
  <si>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</si>
  <si>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</si>
  <si>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</si>
  <si>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</si>
  <si>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</si>
  <si>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</si>
  <si>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</si>
  <si>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</si>
  <si>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</si>
  <si>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</si>
  <si>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</si>
  <si>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</si>
  <si>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</si>
  <si>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</si>
  <si>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</si>
  <si>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</si>
  <si>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</si>
  <si>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</si>
  <si>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</si>
  <si>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</si>
  <si>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</si>
  <si>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</si>
  <si>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</si>
  <si>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</si>
  <si>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</si>
  <si>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</si>
  <si>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</si>
  <si>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</si>
  <si>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</si>
  <si>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</si>
  <si>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</si>
  <si>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</si>
  <si>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</si>
  <si>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</si>
  <si>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</si>
  <si>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</si>
  <si>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</si>
  <si>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</si>
  <si>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</si>
  <si>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</si>
  <si>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</si>
  <si>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</si>
  <si>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</si>
  <si>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</si>
  <si>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</si>
  <si>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</si>
  <si>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</si>
  <si>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</si>
  <si>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</si>
  <si>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</si>
  <si>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</si>
  <si>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</si>
  <si>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</si>
  <si>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</si>
  <si>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</si>
  <si>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</si>
  <si>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</si>
  <si>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</si>
  <si>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</si>
  <si>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</si>
  <si>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</si>
  <si>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</si>
  <si>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</si>
  <si>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</si>
  <si>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</si>
  <si>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</si>
  <si>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</si>
  <si>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</si>
  <si>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</si>
  <si>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</si>
  <si>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</si>
  <si>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</si>
  <si>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</si>
  <si>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</si>
  <si>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</si>
  <si>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</si>
  <si>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</si>
  <si>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530128210000000002600</t>
  </si>
  <si>
    <t>行政人员支出工资</t>
  </si>
  <si>
    <t>行政运行</t>
  </si>
  <si>
    <t>30101</t>
  </si>
  <si>
    <t>基本工资</t>
  </si>
  <si>
    <t>事业运行</t>
  </si>
  <si>
    <t>530128210000000002601</t>
  </si>
  <si>
    <t>事业人员支出工资</t>
  </si>
  <si>
    <t>群众文化</t>
  </si>
  <si>
    <t>广播电视事务</t>
  </si>
  <si>
    <t>其他城乡社区管理事务支出</t>
  </si>
  <si>
    <t>事业机构</t>
  </si>
  <si>
    <t>水土保持</t>
  </si>
  <si>
    <t>530128210000000002603</t>
  </si>
  <si>
    <t>住房公积金</t>
  </si>
  <si>
    <t>30113</t>
  </si>
  <si>
    <t>530128210000000002605</t>
  </si>
  <si>
    <t>公车购置及运维费</t>
  </si>
  <si>
    <t>30231</t>
  </si>
  <si>
    <t>公务用车运行维护费</t>
  </si>
  <si>
    <t>530128210000000002606</t>
  </si>
  <si>
    <t>公务交通补贴</t>
  </si>
  <si>
    <t>30239</t>
  </si>
  <si>
    <t>其他交通费用</t>
  </si>
  <si>
    <t>530128210000000002607</t>
  </si>
  <si>
    <t>工会经费</t>
  </si>
  <si>
    <t>30228</t>
  </si>
  <si>
    <t>530128210000000002608</t>
  </si>
  <si>
    <t>一般公用经费</t>
  </si>
  <si>
    <t>30201</t>
  </si>
  <si>
    <t>办公费</t>
  </si>
  <si>
    <t>30229</t>
  </si>
  <si>
    <t>福利费</t>
  </si>
  <si>
    <t>530128231100001393296</t>
  </si>
  <si>
    <t>公务员基础绩效奖</t>
  </si>
  <si>
    <t>30103</t>
  </si>
  <si>
    <t>奖金</t>
  </si>
  <si>
    <t>530128231100001393297</t>
  </si>
  <si>
    <t>行政年终一次性奖金</t>
  </si>
  <si>
    <t>530128231100001393298</t>
  </si>
  <si>
    <t>绩效考核奖励（2017提高部分）</t>
  </si>
  <si>
    <t>30107</t>
  </si>
  <si>
    <t>绩效工资</t>
  </si>
  <si>
    <t>530128231100001393300</t>
  </si>
  <si>
    <t>事业年终一次性奖金</t>
  </si>
  <si>
    <t>530128231100001393302</t>
  </si>
  <si>
    <t>事业人员绩效工资</t>
  </si>
  <si>
    <t>530128231100001393303</t>
  </si>
  <si>
    <t>事业人员支出津贴</t>
  </si>
  <si>
    <t>30102</t>
  </si>
  <si>
    <t>津贴补贴</t>
  </si>
  <si>
    <t>530128231100001393304</t>
  </si>
  <si>
    <t>工伤保险</t>
  </si>
  <si>
    <t>其他行政事业单位医疗支出</t>
  </si>
  <si>
    <t>30112</t>
  </si>
  <si>
    <t>其他社会保障缴费</t>
  </si>
  <si>
    <t>530128231100001393305</t>
  </si>
  <si>
    <t>退休人员医疗保险及医疗统筹</t>
  </si>
  <si>
    <t>公务员医疗补助</t>
  </si>
  <si>
    <t>30111</t>
  </si>
  <si>
    <t>公务员医疗补助缴费</t>
  </si>
  <si>
    <t>530128231100001393306</t>
  </si>
  <si>
    <t>养老保险缴费</t>
  </si>
  <si>
    <t>机关事业单位基本养老保险缴费支出</t>
  </si>
  <si>
    <t>30108</t>
  </si>
  <si>
    <t>机关事业单位基本养老保险缴费</t>
  </si>
  <si>
    <t>530128231100001393307</t>
  </si>
  <si>
    <t>医疗保险缴费</t>
  </si>
  <si>
    <t>行政单位医疗</t>
  </si>
  <si>
    <t>30110</t>
  </si>
  <si>
    <t>职工基本医疗保险缴费</t>
  </si>
  <si>
    <t>事业单位医疗</t>
  </si>
  <si>
    <t>530128231100001393319</t>
  </si>
  <si>
    <t>行政人员支出津贴</t>
  </si>
  <si>
    <t>530128231100001393326</t>
  </si>
  <si>
    <t>失业保险</t>
  </si>
  <si>
    <t>其他社会保障和就业支出</t>
  </si>
  <si>
    <t>530128231100001393328</t>
  </si>
  <si>
    <t>职业年金缴费</t>
  </si>
  <si>
    <t>机关事业单位职业年金缴费支出</t>
  </si>
  <si>
    <t>30109</t>
  </si>
  <si>
    <t>530128231100001393329</t>
  </si>
  <si>
    <t>村社区干部生活补助</t>
  </si>
  <si>
    <t>对村民委员会和村党支部的补助</t>
  </si>
  <si>
    <t>30399</t>
  </si>
  <si>
    <t>其他对个人和家庭的补助</t>
  </si>
  <si>
    <t>对村集体经济组织的补助</t>
  </si>
  <si>
    <t>530128231100001393330</t>
  </si>
  <si>
    <t>遗属补助</t>
  </si>
  <si>
    <t>死亡抚恤</t>
  </si>
  <si>
    <t>30305</t>
  </si>
  <si>
    <t>生活补助</t>
  </si>
  <si>
    <t>530128231100001393332</t>
  </si>
  <si>
    <t>存（居）民小组运转经费</t>
  </si>
  <si>
    <t>30299</t>
  </si>
  <si>
    <t>其他商品和服务支出</t>
  </si>
  <si>
    <t>530128231100001486801</t>
  </si>
  <si>
    <t>其他村（社区）、小组干部待遇补助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</si>
  <si>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</si>
  <si>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</si>
  <si>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</si>
  <si>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</si>
  <si>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</si>
  <si>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</si>
  <si>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</si>
  <si>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</si>
  <si>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</si>
  <si>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530128241100002348607</t>
  </si>
  <si>
    <t>茂山镇乡镇党建及业务经费</t>
  </si>
  <si>
    <t>30227</t>
  </si>
  <si>
    <t>委托业务费</t>
  </si>
  <si>
    <t>530128241100002348978</t>
  </si>
  <si>
    <t>茂山镇10个村委会党建及运转经费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</si>
  <si>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</si>
  <si>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</si>
  <si>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</si>
  <si>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</si>
  <si>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</si>
  <si>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</si>
  <si>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</si>
  <si>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</si>
  <si>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</si>
  <si>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</si>
  <si>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</si>
  <si>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</si>
  <si>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茂山镇乡镇党建及业务经费</t>
  </si>
  <si>
    <t>2024年人员类经费按实有人员进行预算，积极争取上级项目提升茂山镇综合水平</t>
  </si>
  <si>
    <t xml:space="preserve">      产出指标</t>
  </si>
  <si>
    <t>数量指标</t>
  </si>
  <si>
    <t>乡镇委托业务费预算金额</t>
  </si>
  <si>
    <t>=</t>
  </si>
  <si>
    <t>300000</t>
  </si>
  <si>
    <t>元</t>
  </si>
  <si>
    <t>定量指标</t>
  </si>
  <si>
    <t>按照预算指标额定表进行预算</t>
  </si>
  <si>
    <t>质量指标</t>
  </si>
  <si>
    <t>预算准确率</t>
  </si>
  <si>
    <t>100</t>
  </si>
  <si>
    <t>%</t>
  </si>
  <si>
    <t>定性指标</t>
  </si>
  <si>
    <t>时效指标</t>
  </si>
  <si>
    <t>是否按时效使用资金</t>
  </si>
  <si>
    <t xml:space="preserve">      效益指标</t>
  </si>
  <si>
    <t>社会效益</t>
  </si>
  <si>
    <t>预算执行知晓率</t>
  </si>
  <si>
    <t xml:space="preserve">      满意度指标</t>
  </si>
  <si>
    <t>服务对象满意度</t>
  </si>
  <si>
    <t>预算执行满意度</t>
  </si>
  <si>
    <t>按2024年预算文件执行</t>
  </si>
  <si>
    <t xml:space="preserve">    茂山镇10个村委会党建及运转经费</t>
  </si>
  <si>
    <t>2024年村级党建经费按照十个村委会进行预算，积极争取上级项目提升茂山镇党建综合水平</t>
  </si>
  <si>
    <t>村级党建预算经费</t>
  </si>
  <si>
    <t>500000</t>
  </si>
  <si>
    <t>按预算标准执行</t>
  </si>
  <si>
    <t>村级党建经费使用效率</t>
  </si>
  <si>
    <t>村级党建经费拨付效率</t>
  </si>
  <si>
    <t>村党组织建设经费受益群众率</t>
  </si>
  <si>
    <t>90</t>
  </si>
  <si>
    <t>预算标准</t>
  </si>
  <si>
    <t>受益对象满意度</t>
  </si>
  <si>
    <t>95</t>
  </si>
  <si>
    <t>06表</t>
  </si>
  <si>
    <t>2024年政府性基金预算支出预算表</t>
  </si>
  <si>
    <t>政府性基金预算支出预算表</t>
  </si>
  <si>
    <t>单位名称：禄劝彝族苗族自治县茂山镇财政所</t>
  </si>
  <si>
    <r>
      <t>单位:</t>
    </r>
    <r>
      <rPr>
        <sz val="9"/>
        <color rgb="FFFF0000"/>
        <rFont val="宋体"/>
        <charset val="1"/>
      </rPr>
      <t>万元</t>
    </r>
  </si>
  <si>
    <t>本年政府性基金预算支出</t>
  </si>
  <si>
    <t>茂山镇财政所无2024年政府性基金预算支出，故以空表进行公开</t>
  </si>
  <si>
    <t>07表</t>
  </si>
  <si>
    <t>2024年部门政府采购预算表</t>
  </si>
  <si>
    <r>
      <t>单位名称：</t>
    </r>
    <r>
      <rPr>
        <sz val="9"/>
        <color rgb="FFFF0000"/>
        <rFont val="宋体"/>
        <charset val="1"/>
      </rPr>
      <t>禄劝彝族苗族自治县茂山镇人民政</t>
    </r>
    <r>
      <rPr>
        <sz val="9"/>
        <color rgb="FF000000"/>
        <rFont val="宋体"/>
        <charset val="1"/>
      </rPr>
      <t>府</t>
    </r>
  </si>
  <si>
    <r>
      <t>单位：</t>
    </r>
    <r>
      <rPr>
        <sz val="9"/>
        <color rgb="FFFF0000"/>
        <rFont val="宋体"/>
        <charset val="1"/>
      </rPr>
      <t>万元</t>
    </r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</si>
  <si>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</si>
  <si>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</si>
  <si>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</si>
  <si>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</si>
  <si>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</si>
  <si>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</si>
  <si>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</si>
  <si>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</si>
  <si>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</si>
  <si>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</si>
  <si>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茂山镇财政所无2024年部门政府采购预算，故以空表进行公开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</si>
  <si>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</si>
  <si>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</si>
  <si>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</si>
  <si>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</si>
  <si>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</si>
  <si>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</si>
  <si>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</si>
  <si>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</si>
  <si>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茂山镇财政所无2024年政府购买服务预算，故以空表进行公开</t>
  </si>
  <si>
    <t>09-1表</t>
  </si>
  <si>
    <t>2024年对下转移支付预算表</t>
  </si>
  <si>
    <t>单位名称（项目）</t>
  </si>
  <si>
    <t>地区</t>
  </si>
  <si>
    <t>磨憨经济合作区</t>
  </si>
  <si>
    <t>茂山镇财政所无2024年对下转移支付预算，故以空表进行公开</t>
  </si>
  <si>
    <t>09-2表</t>
  </si>
  <si>
    <t>2024年对下转移支付绩效目标表</t>
  </si>
  <si>
    <r>
      <t>单位名称：</t>
    </r>
    <r>
      <rPr>
        <sz val="9"/>
        <color rgb="FFFF0000"/>
        <rFont val="宋体"/>
        <charset val="1"/>
      </rPr>
      <t>禄劝彝族苗族自治县茂山镇财政所</t>
    </r>
  </si>
  <si>
    <t>茂山镇财政所无2024年对下转移支付绩效目标，故以空表进行公开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</si>
  <si>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</si>
  <si>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</si>
  <si>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</si>
  <si>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</si>
  <si>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</si>
  <si>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</si>
  <si>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</si>
  <si>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</si>
  <si>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</si>
  <si>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茂山镇财政所无2024年新增资产配置，故以空表进行公开</t>
  </si>
  <si>
    <t>11表</t>
  </si>
  <si>
    <t>2024年上级补助项目支出预算表</t>
  </si>
  <si>
    <t>单位：元</t>
  </si>
  <si>
    <t>上级补助</t>
  </si>
  <si>
    <t>茂山镇财政所无2024年上级补助项目支出预算，故以空表进行公开</t>
  </si>
  <si>
    <t>12表</t>
  </si>
  <si>
    <t>2024年部门项目中期规划预算表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</si>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</sst>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);[Red]\(0.00\)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6"/>
      <color rgb="FF000000"/>
      <name val="宋体"/>
      <charset val="1"/>
    </font>
    <font>
      <sz val="11"/>
      <color rgb="FFFF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4"/>
      <color rgb="FF000000"/>
      <name val="宋体"/>
      <charset val="1"/>
    </font>
    <font>
      <sz val="9"/>
      <color rgb="FFFF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color rgb="FFFF0000"/>
      <name val="宋体"/>
      <charset val="1"/>
    </font>
    <font>
      <sz val="1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b/>
      <sz val="9"/>
      <color rgb="FFFF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5" borderId="24" applyNumberFormat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6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7" fillId="2" borderId="8" xfId="49" applyFont="1" applyFill="1" applyBorder="1" applyAlignment="1" applyProtection="1">
      <alignment vertical="center" wrapText="1"/>
      <protection locked="0"/>
    </xf>
    <xf numFmtId="0" fontId="3" fillId="0" borderId="9" xfId="49" applyFont="1" applyFill="1" applyBorder="1" applyAlignment="1" applyProtection="1">
      <alignment horizontal="left" vertical="center" wrapText="1"/>
    </xf>
    <xf numFmtId="0" fontId="3" fillId="2" borderId="9" xfId="49" applyFont="1" applyFill="1" applyBorder="1" applyAlignment="1" applyProtection="1">
      <alignment horizontal="left" vertical="center" wrapText="1"/>
      <protection locked="0"/>
    </xf>
    <xf numFmtId="0" fontId="3" fillId="0" borderId="9" xfId="49" applyFont="1" applyFill="1" applyBorder="1" applyAlignment="1" applyProtection="1">
      <alignment horizontal="right" vertical="center" wrapText="1"/>
    </xf>
    <xf numFmtId="0" fontId="6" fillId="0" borderId="9" xfId="49" applyFont="1" applyFill="1" applyBorder="1" applyAlignment="1" applyProtection="1">
      <alignment horizontal="left" vertical="center" wrapText="1"/>
      <protection locked="0"/>
    </xf>
    <xf numFmtId="0" fontId="3" fillId="0" borderId="9" xfId="49" applyFont="1" applyFill="1" applyBorder="1" applyAlignment="1" applyProtection="1">
      <alignment horizontal="right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left" vertical="center"/>
    </xf>
    <xf numFmtId="0" fontId="3" fillId="2" borderId="9" xfId="49" applyFont="1" applyFill="1" applyBorder="1" applyAlignment="1" applyProtection="1">
      <alignment horizontal="left" vertical="center"/>
    </xf>
    <xf numFmtId="0" fontId="8" fillId="0" borderId="0" xfId="49" applyFont="1" applyFill="1" applyAlignment="1" applyProtection="1">
      <alignment horizontal="center" vertical="center"/>
    </xf>
    <xf numFmtId="0" fontId="1" fillId="0" borderId="0" xfId="49" applyFont="1" applyFill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1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6" fillId="2" borderId="10" xfId="49" applyFont="1" applyFill="1" applyBorder="1" applyAlignment="1" applyProtection="1">
      <alignment horizontal="center" vertical="center" wrapText="1"/>
      <protection locked="0"/>
    </xf>
    <xf numFmtId="0" fontId="12" fillId="2" borderId="8" xfId="49" applyFont="1" applyFill="1" applyBorder="1" applyAlignment="1" applyProtection="1">
      <alignment vertical="center" wrapText="1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left"/>
      <protection locked="0"/>
    </xf>
    <xf numFmtId="0" fontId="6" fillId="0" borderId="9" xfId="49" applyFont="1" applyFill="1" applyBorder="1" applyAlignment="1" applyProtection="1">
      <alignment horizontal="left"/>
    </xf>
    <xf numFmtId="0" fontId="3" fillId="2" borderId="9" xfId="49" applyFont="1" applyFill="1" applyBorder="1" applyAlignment="1" applyProtection="1">
      <alignment horizontal="right" vertical="center"/>
    </xf>
    <xf numFmtId="0" fontId="3" fillId="2" borderId="9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Alignment="1" applyProtection="1">
      <alignment horizontal="center" vertical="center"/>
      <protection locked="0"/>
    </xf>
    <xf numFmtId="0" fontId="13" fillId="0" borderId="0" xfId="49" applyFont="1" applyFill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3" fillId="0" borderId="8" xfId="49" applyFont="1" applyFill="1" applyBorder="1" applyAlignment="1" applyProtection="1">
      <alignment vertical="center" wrapText="1"/>
    </xf>
    <xf numFmtId="0" fontId="16" fillId="0" borderId="0" xfId="49" applyFont="1" applyFill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17" fillId="0" borderId="8" xfId="49" applyFont="1" applyFill="1" applyBorder="1" applyAlignment="1" applyProtection="1">
      <alignment vertical="center" wrapText="1"/>
    </xf>
    <xf numFmtId="0" fontId="17" fillId="0" borderId="4" xfId="49" applyFont="1" applyFill="1" applyBorder="1" applyAlignment="1" applyProtection="1">
      <alignment vertical="center" wrapText="1"/>
    </xf>
    <xf numFmtId="0" fontId="6" fillId="0" borderId="9" xfId="49" applyFont="1" applyFill="1" applyBorder="1" applyAlignment="1" applyProtection="1">
      <alignment vertical="center" wrapText="1"/>
    </xf>
    <xf numFmtId="0" fontId="6" fillId="0" borderId="9" xfId="49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5" xfId="49" applyFont="1" applyFill="1" applyBorder="1" applyAlignment="1" applyProtection="1">
      <alignment horizontal="center" vertical="center"/>
      <protection locked="0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5" fillId="0" borderId="16" xfId="49" applyFont="1" applyFill="1" applyBorder="1" applyAlignment="1" applyProtection="1">
      <alignment vertical="center"/>
      <protection locked="0"/>
    </xf>
    <xf numFmtId="0" fontId="5" fillId="0" borderId="17" xfId="49" applyFont="1" applyFill="1" applyBorder="1" applyAlignment="1" applyProtection="1">
      <alignment vertical="center"/>
      <protection locked="0"/>
    </xf>
    <xf numFmtId="0" fontId="5" fillId="0" borderId="13" xfId="49" applyFont="1" applyFill="1" applyBorder="1" applyAlignment="1" applyProtection="1">
      <alignment vertical="center"/>
      <protection locked="0"/>
    </xf>
    <xf numFmtId="0" fontId="3" fillId="0" borderId="13" xfId="49" applyFont="1" applyFill="1" applyBorder="1" applyAlignment="1" applyProtection="1">
      <alignment horizontal="right" vertical="center"/>
    </xf>
    <xf numFmtId="0" fontId="3" fillId="0" borderId="9" xfId="49" applyFont="1" applyFill="1" applyBorder="1" applyAlignment="1" applyProtection="1">
      <alignment horizontal="left" vertical="center"/>
      <protection locked="0"/>
    </xf>
    <xf numFmtId="0" fontId="3" fillId="0" borderId="9" xfId="49" applyFont="1" applyFill="1" applyBorder="1" applyAlignment="1" applyProtection="1">
      <alignment horizontal="left" vertical="center"/>
    </xf>
    <xf numFmtId="0" fontId="18" fillId="0" borderId="0" xfId="49" applyFont="1" applyFill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3" fillId="2" borderId="2" xfId="49" applyFont="1" applyFill="1" applyBorder="1" applyAlignment="1" applyProtection="1">
      <alignment vertical="center" wrapText="1"/>
      <protection locked="0"/>
    </xf>
    <xf numFmtId="0" fontId="3" fillId="2" borderId="3" xfId="49" applyFont="1" applyFill="1" applyBorder="1" applyAlignment="1" applyProtection="1">
      <alignment vertical="center" wrapText="1"/>
      <protection locked="0"/>
    </xf>
    <xf numFmtId="0" fontId="3" fillId="2" borderId="4" xfId="49" applyFont="1" applyFill="1" applyBorder="1" applyAlignment="1" applyProtection="1">
      <alignment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3" fillId="0" borderId="18" xfId="49" applyNumberFormat="1" applyFont="1" applyFill="1" applyBorder="1" applyAlignment="1" applyProtection="1">
      <alignment horizontal="right" vertical="center"/>
    </xf>
    <xf numFmtId="49" fontId="8" fillId="0" borderId="0" xfId="49" applyNumberFormat="1" applyFont="1" applyFill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vertical="top" wrapText="1"/>
      <protection locked="0"/>
    </xf>
    <xf numFmtId="49" fontId="2" fillId="0" borderId="0" xfId="49" applyNumberFormat="1" applyFont="1" applyFill="1" applyBorder="1" applyAlignment="1" applyProtection="1">
      <alignment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left" vertical="center" wrapText="1"/>
    </xf>
    <xf numFmtId="0" fontId="2" fillId="0" borderId="0" xfId="49" applyFont="1" applyFill="1" applyBorder="1" applyAlignment="1" applyProtection="1">
      <alignment wrapText="1"/>
      <protection locked="0"/>
    </xf>
    <xf numFmtId="0" fontId="5" fillId="0" borderId="0" xfId="49" applyFont="1" applyFill="1" applyBorder="1" applyAlignment="1" applyProtection="1">
      <alignment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3" fillId="2" borderId="7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10" xfId="49" applyNumberFormat="1" applyFont="1" applyFill="1" applyBorder="1" applyAlignment="1" applyProtection="1">
      <alignment horizontal="right" vertical="top"/>
    </xf>
    <xf numFmtId="4" fontId="6" fillId="0" borderId="10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4" fontId="13" fillId="0" borderId="6" xfId="49" applyNumberFormat="1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10" xfId="49" applyFont="1" applyFill="1" applyBorder="1" applyAlignment="1" applyProtection="1">
      <alignment horizontal="left" vertical="center"/>
    </xf>
    <xf numFmtId="0" fontId="3" fillId="2" borderId="10" xfId="49" applyFont="1" applyFill="1" applyBorder="1" applyAlignment="1" applyProtection="1">
      <alignment horizontal="right" vertical="center"/>
    </xf>
    <xf numFmtId="4" fontId="13" fillId="2" borderId="7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2" borderId="1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J4" sqref="J4"/>
    </sheetView>
  </sheetViews>
  <sheetFormatPr defaultColWidth="10" defaultRowHeight="12.75" customHeight="1" outlineLevelCol="3"/>
  <cols>
    <col min="1" max="4" width="47.8333333333333" style="47" customWidth="1"/>
    <col min="5" max="16384" width="10" style="44" customWidth="1"/>
  </cols>
  <sheetData>
    <row r="1" ht="15" customHeight="1" spans="1:4">
      <c r="A1" s="45"/>
      <c r="B1" s="45"/>
      <c r="C1" s="45"/>
      <c r="D1" s="209" t="s">
        <v>0</v>
      </c>
    </row>
    <row r="2" ht="41.25" customHeight="1" spans="1:1">
      <c r="A2" s="48" t="s">
        <v>1</v>
      </c>
    </row>
    <row r="3" ht="17.25" customHeight="1" spans="1:4">
      <c r="A3" s="49" t="s">
        <v>2</v>
      </c>
      <c r="B3" s="223"/>
      <c r="D3" s="258" t="s">
        <v>3</v>
      </c>
    </row>
    <row r="4" ht="23.25" customHeight="1" spans="1:4">
      <c r="A4" s="195" t="s">
        <v>4</v>
      </c>
      <c r="B4" s="224"/>
      <c r="C4" s="195" t="s">
        <v>5</v>
      </c>
      <c r="D4" s="225"/>
    </row>
    <row r="5" ht="24" customHeight="1" spans="1:4">
      <c r="A5" s="195" t="s">
        <v>6</v>
      </c>
      <c r="B5" s="195" t="s">
        <v>7</v>
      </c>
      <c r="C5" s="195" t="s">
        <v>8</v>
      </c>
      <c r="D5" s="198" t="s">
        <v>7</v>
      </c>
    </row>
    <row r="6" ht="17.25" customHeight="1" spans="1:4">
      <c r="A6" s="226" t="s">
        <v>9</v>
      </c>
      <c r="B6" s="227">
        <v>1947.89</v>
      </c>
      <c r="C6" s="228" t="s">
        <v>10</v>
      </c>
      <c r="D6" s="229">
        <f>部门支出预算表!D7</f>
        <v>457.8036</v>
      </c>
    </row>
    <row r="7" ht="17.25" customHeight="1" spans="1:4">
      <c r="A7" s="226" t="s">
        <v>11</v>
      </c>
      <c r="B7" s="227"/>
      <c r="C7" s="228" t="s">
        <v>12</v>
      </c>
      <c r="D7" s="229"/>
    </row>
    <row r="8" ht="17.25" customHeight="1" spans="1:4">
      <c r="A8" s="226" t="s">
        <v>13</v>
      </c>
      <c r="B8" s="227">
        <v>0.34</v>
      </c>
      <c r="C8" s="259" t="s">
        <v>14</v>
      </c>
      <c r="D8" s="229"/>
    </row>
    <row r="9" ht="17.25" customHeight="1" spans="1:4">
      <c r="A9" s="226" t="s">
        <v>15</v>
      </c>
      <c r="B9" s="227"/>
      <c r="C9" s="259" t="s">
        <v>16</v>
      </c>
      <c r="D9" s="229"/>
    </row>
    <row r="10" ht="17.25" customHeight="1" spans="1:4">
      <c r="A10" s="226" t="s">
        <v>17</v>
      </c>
      <c r="B10" s="227">
        <f>SUM(B11:B15)</f>
        <v>0</v>
      </c>
      <c r="C10" s="259" t="s">
        <v>18</v>
      </c>
      <c r="D10" s="229"/>
    </row>
    <row r="11" ht="17.25" customHeight="1" spans="1:4">
      <c r="A11" s="226" t="s">
        <v>19</v>
      </c>
      <c r="B11" s="227"/>
      <c r="C11" s="259" t="s">
        <v>20</v>
      </c>
      <c r="D11" s="229"/>
    </row>
    <row r="12" ht="17.25" customHeight="1" spans="1:4">
      <c r="A12" s="226" t="s">
        <v>21</v>
      </c>
      <c r="B12" s="227"/>
      <c r="C12" s="260" t="s">
        <v>22</v>
      </c>
      <c r="D12" s="229">
        <f>部门支出预算表!D14</f>
        <v>38.2484</v>
      </c>
    </row>
    <row r="13" ht="17.25" customHeight="1" spans="1:4">
      <c r="A13" s="226" t="s">
        <v>23</v>
      </c>
      <c r="B13" s="227"/>
      <c r="C13" s="260" t="s">
        <v>24</v>
      </c>
      <c r="D13" s="229">
        <f>部门支出预算表!D19</f>
        <v>181.659906</v>
      </c>
    </row>
    <row r="14" ht="17.25" customHeight="1" spans="1:4">
      <c r="A14" s="226" t="s">
        <v>25</v>
      </c>
      <c r="B14" s="227"/>
      <c r="C14" s="260" t="s">
        <v>26</v>
      </c>
      <c r="D14" s="229">
        <f>部门支出预算表!D27</f>
        <v>140.622436</v>
      </c>
    </row>
    <row r="15" ht="17.25" customHeight="1" spans="1:4">
      <c r="A15" s="226" t="s">
        <v>27</v>
      </c>
      <c r="B15" s="227"/>
      <c r="C15" s="260" t="s">
        <v>28</v>
      </c>
      <c r="D15" s="229"/>
    </row>
    <row r="16" ht="17.25" customHeight="1" spans="1:4">
      <c r="A16" s="230"/>
      <c r="B16" s="261"/>
      <c r="C16" s="260" t="s">
        <v>29</v>
      </c>
      <c r="D16" s="233">
        <f>部门支出预算表!D35</f>
        <v>24.9548</v>
      </c>
    </row>
    <row r="17" ht="17.25" customHeight="1" spans="1:4">
      <c r="A17" s="234"/>
      <c r="B17" s="235"/>
      <c r="C17" s="260" t="s">
        <v>30</v>
      </c>
      <c r="D17" s="233">
        <f>部门支出预算表!D38</f>
        <v>1002.1752</v>
      </c>
    </row>
    <row r="18" ht="17.25" customHeight="1" spans="1:4">
      <c r="A18" s="234"/>
      <c r="B18" s="235"/>
      <c r="C18" s="260" t="s">
        <v>31</v>
      </c>
      <c r="D18" s="233"/>
    </row>
    <row r="19" ht="17.25" customHeight="1" spans="1:4">
      <c r="A19" s="234"/>
      <c r="B19" s="235"/>
      <c r="C19" s="260" t="s">
        <v>32</v>
      </c>
      <c r="D19" s="233"/>
    </row>
    <row r="20" ht="17.25" customHeight="1" spans="1:4">
      <c r="A20" s="234"/>
      <c r="B20" s="235"/>
      <c r="C20" s="260" t="s">
        <v>33</v>
      </c>
      <c r="D20" s="233"/>
    </row>
    <row r="21" ht="17.25" customHeight="1" spans="1:4">
      <c r="A21" s="234"/>
      <c r="B21" s="235"/>
      <c r="C21" s="260" t="s">
        <v>34</v>
      </c>
      <c r="D21" s="233"/>
    </row>
    <row r="22" ht="17.25" customHeight="1" spans="1:4">
      <c r="A22" s="234"/>
      <c r="B22" s="235"/>
      <c r="C22" s="260" t="s">
        <v>35</v>
      </c>
      <c r="D22" s="233" t="s">
        <v>36</v>
      </c>
    </row>
    <row r="23" ht="17.25" customHeight="1" spans="1:4">
      <c r="A23" s="234"/>
      <c r="B23" s="235"/>
      <c r="C23" s="260" t="s">
        <v>37</v>
      </c>
      <c r="D23" s="233"/>
    </row>
    <row r="24" ht="17.25" customHeight="1" spans="1:4">
      <c r="A24" s="234"/>
      <c r="B24" s="235"/>
      <c r="C24" s="260" t="s">
        <v>38</v>
      </c>
      <c r="D24" s="233">
        <f>部门支出预算表!D48</f>
        <v>102.423732</v>
      </c>
    </row>
    <row r="25" ht="17.25" customHeight="1" spans="1:4">
      <c r="A25" s="234"/>
      <c r="B25" s="235"/>
      <c r="C25" s="260" t="s">
        <v>39</v>
      </c>
      <c r="D25" s="233"/>
    </row>
    <row r="26" ht="17.25" customHeight="1" spans="1:4">
      <c r="A26" s="234"/>
      <c r="B26" s="235"/>
      <c r="C26" s="230" t="s">
        <v>40</v>
      </c>
      <c r="D26" s="233">
        <v>0.3398</v>
      </c>
    </row>
    <row r="27" ht="17.25" customHeight="1" spans="1:4">
      <c r="A27" s="234"/>
      <c r="B27" s="235"/>
      <c r="C27" s="260" t="s">
        <v>41</v>
      </c>
      <c r="D27" s="233"/>
    </row>
    <row r="28" ht="16.5" customHeight="1" spans="1:4">
      <c r="A28" s="234"/>
      <c r="B28" s="235"/>
      <c r="C28" s="260" t="s">
        <v>42</v>
      </c>
      <c r="D28" s="233"/>
    </row>
    <row r="29" ht="16.5" customHeight="1" spans="1:4">
      <c r="A29" s="234"/>
      <c r="B29" s="235"/>
      <c r="C29" s="230" t="s">
        <v>43</v>
      </c>
      <c r="D29" s="233"/>
    </row>
    <row r="30" ht="17.25" customHeight="1" spans="1:4">
      <c r="A30" s="234"/>
      <c r="B30" s="235"/>
      <c r="C30" s="230" t="s">
        <v>44</v>
      </c>
      <c r="D30" s="233"/>
    </row>
    <row r="31" ht="16.5" customHeight="1" spans="1:4">
      <c r="A31" s="234"/>
      <c r="B31" s="235"/>
      <c r="C31" s="230" t="s">
        <v>45</v>
      </c>
      <c r="D31" s="233"/>
    </row>
    <row r="32" ht="17.25" customHeight="1" spans="1:4">
      <c r="A32" s="234"/>
      <c r="B32" s="235"/>
      <c r="C32" s="260" t="s">
        <v>46</v>
      </c>
      <c r="D32" s="233"/>
    </row>
    <row r="33" ht="18" customHeight="1" spans="1:4">
      <c r="A33" s="234"/>
      <c r="B33" s="235"/>
      <c r="C33" s="230" t="s">
        <v>47</v>
      </c>
      <c r="D33" s="233"/>
    </row>
    <row r="34" ht="16.5" customHeight="1" spans="1:4">
      <c r="A34" s="234" t="s">
        <v>48</v>
      </c>
      <c r="B34" s="262">
        <f>B6+B7+B8+B9+B10</f>
        <v>1948.23</v>
      </c>
      <c r="C34" s="234" t="s">
        <v>49</v>
      </c>
      <c r="D34" s="263">
        <f>SUM(D6:D32)</f>
        <v>1948.227874</v>
      </c>
    </row>
    <row r="35" ht="16.5" customHeight="1" spans="1:4">
      <c r="A35" s="230" t="s">
        <v>50</v>
      </c>
      <c r="B35" s="231"/>
      <c r="C35" s="230" t="s">
        <v>51</v>
      </c>
      <c r="D35" s="235"/>
    </row>
    <row r="36" ht="16.5" customHeight="1" spans="1:4">
      <c r="A36" s="230" t="s">
        <v>52</v>
      </c>
      <c r="B36" s="227">
        <v>101.31</v>
      </c>
      <c r="C36" s="230" t="s">
        <v>52</v>
      </c>
      <c r="D36" s="235"/>
    </row>
    <row r="37" ht="16.5" customHeight="1" spans="1:4">
      <c r="A37" s="230" t="s">
        <v>53</v>
      </c>
      <c r="B37" s="235"/>
      <c r="C37" s="230" t="s">
        <v>54</v>
      </c>
      <c r="D37" s="236">
        <v>101.31</v>
      </c>
    </row>
    <row r="38" ht="16.5" customHeight="1" spans="1:4">
      <c r="A38" s="239" t="s">
        <v>55</v>
      </c>
      <c r="B38" s="240">
        <v>2049.54</v>
      </c>
      <c r="C38" s="239" t="s">
        <v>56</v>
      </c>
      <c r="D38" s="240">
        <v>2049.54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1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4" sqref="C14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44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3" t="s">
        <v>428</v>
      </c>
    </row>
    <row r="2" ht="42" customHeight="1" spans="1:6">
      <c r="A2" s="148" t="s">
        <v>429</v>
      </c>
      <c r="B2" s="148" t="s">
        <v>430</v>
      </c>
      <c r="C2" s="149"/>
      <c r="D2" s="150"/>
      <c r="E2" s="150"/>
      <c r="F2" s="150"/>
    </row>
    <row r="3" ht="13.5" customHeight="1" spans="1:6">
      <c r="A3" s="6" t="s">
        <v>2</v>
      </c>
      <c r="B3" s="6" t="s">
        <v>431</v>
      </c>
      <c r="C3" s="145"/>
      <c r="D3" s="147"/>
      <c r="E3" s="147"/>
      <c r="F3" s="143" t="s">
        <v>432</v>
      </c>
    </row>
    <row r="4" ht="19.5" customHeight="1" spans="1:6">
      <c r="A4" s="87" t="s">
        <v>248</v>
      </c>
      <c r="B4" s="151" t="s">
        <v>82</v>
      </c>
      <c r="C4" s="87" t="s">
        <v>83</v>
      </c>
      <c r="D4" s="12" t="s">
        <v>433</v>
      </c>
      <c r="E4" s="13"/>
      <c r="F4" s="14"/>
    </row>
    <row r="5" ht="18.75" customHeight="1" spans="1:6">
      <c r="A5" s="152"/>
      <c r="B5" s="153"/>
      <c r="C5" s="152"/>
      <c r="D5" s="17" t="s">
        <v>61</v>
      </c>
      <c r="E5" s="12" t="s">
        <v>85</v>
      </c>
      <c r="F5" s="17" t="s">
        <v>86</v>
      </c>
    </row>
    <row r="6" ht="18.75" customHeight="1" spans="1:6">
      <c r="A6" s="79">
        <v>1</v>
      </c>
      <c r="B6" s="154" t="s">
        <v>93</v>
      </c>
      <c r="C6" s="79">
        <v>3</v>
      </c>
      <c r="D6" s="155">
        <v>4</v>
      </c>
      <c r="E6" s="155">
        <v>5</v>
      </c>
      <c r="F6" s="155">
        <v>6</v>
      </c>
    </row>
    <row r="7" ht="21" customHeight="1" spans="1:6">
      <c r="A7" s="156"/>
      <c r="B7" s="157"/>
      <c r="C7" s="157"/>
      <c r="D7" s="157"/>
      <c r="E7" s="157"/>
      <c r="F7" s="158"/>
    </row>
    <row r="8" ht="21" customHeight="1" spans="1:6">
      <c r="A8" s="22"/>
      <c r="B8" s="22" t="s">
        <v>226</v>
      </c>
      <c r="C8" s="22" t="s">
        <v>226</v>
      </c>
      <c r="D8" s="159" t="s">
        <v>226</v>
      </c>
      <c r="E8" s="160" t="s">
        <v>226</v>
      </c>
      <c r="F8" s="160" t="s">
        <v>226</v>
      </c>
    </row>
    <row r="9" ht="18.75" customHeight="1" spans="1:6">
      <c r="A9" s="161" t="s">
        <v>236</v>
      </c>
      <c r="B9" s="161" t="s">
        <v>236</v>
      </c>
      <c r="C9" s="161" t="s">
        <v>236</v>
      </c>
      <c r="D9" s="162" t="s">
        <v>226</v>
      </c>
      <c r="E9" s="160" t="s">
        <v>226</v>
      </c>
      <c r="F9" s="160" t="s">
        <v>226</v>
      </c>
    </row>
    <row r="10" ht="25" customHeight="1" spans="2:4">
      <c r="B10" s="163" t="s">
        <v>434</v>
      </c>
      <c r="C10" s="163"/>
      <c r="D10" s="163"/>
    </row>
  </sheetData>
  <mergeCells count="8">
    <mergeCell ref="A2:F2"/>
    <mergeCell ref="A3:C3"/>
    <mergeCell ref="D4:F4"/>
    <mergeCell ref="A9:C9"/>
    <mergeCell ref="B10:D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B10" sqref="B10:D10"/>
    </sheetView>
  </sheetViews>
  <sheetFormatPr defaultColWidth="10.6666666666667" defaultRowHeight="14.25" customHeight="1"/>
  <cols>
    <col min="1" max="1" width="38" style="1" customWidth="1"/>
    <col min="2" max="2" width="38" style="44" customWidth="1"/>
    <col min="3" max="3" width="48" style="44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44" customWidth="1"/>
    <col min="14" max="15" width="23.3333333333333" style="1" customWidth="1"/>
    <col min="16" max="16" width="23.3333333333333" style="44" customWidth="1"/>
    <col min="17" max="17" width="23.3333333333333" style="1" customWidth="1"/>
    <col min="18" max="18" width="23.3333333333333" style="44" customWidth="1"/>
    <col min="19" max="19" width="23.1666666666667" style="44" customWidth="1"/>
    <col min="20" max="16384" width="10.6666666666667" style="44" customWidth="1"/>
  </cols>
  <sheetData>
    <row r="1" ht="15.75" customHeight="1" spans="1:19">
      <c r="A1" s="3"/>
      <c r="B1" s="97"/>
      <c r="C1" s="97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435</v>
      </c>
    </row>
    <row r="2" ht="41.25" customHeight="1" spans="1:19">
      <c r="A2" s="83" t="s">
        <v>436</v>
      </c>
      <c r="B2" s="76"/>
      <c r="C2" s="76"/>
      <c r="D2" s="5"/>
      <c r="E2" s="5"/>
      <c r="F2" s="5"/>
      <c r="G2" s="5"/>
      <c r="H2" s="5"/>
      <c r="I2" s="5"/>
      <c r="J2" s="5"/>
      <c r="K2" s="5"/>
      <c r="L2" s="5"/>
      <c r="M2" s="76"/>
      <c r="N2" s="5"/>
      <c r="O2" s="5"/>
      <c r="P2" s="76"/>
      <c r="Q2" s="5"/>
      <c r="R2" s="76"/>
      <c r="S2" s="76"/>
    </row>
    <row r="3" ht="18.75" customHeight="1" spans="1:19">
      <c r="A3" s="130" t="s">
        <v>437</v>
      </c>
      <c r="B3" s="99"/>
      <c r="C3" s="99"/>
      <c r="D3" s="8"/>
      <c r="E3" s="8"/>
      <c r="F3" s="8"/>
      <c r="G3" s="8"/>
      <c r="H3" s="8"/>
      <c r="I3" s="8"/>
      <c r="J3" s="8"/>
      <c r="K3" s="8"/>
      <c r="L3" s="8"/>
      <c r="R3" s="9"/>
      <c r="S3" s="143" t="s">
        <v>438</v>
      </c>
    </row>
    <row r="4" ht="15.75" customHeight="1" spans="1:19">
      <c r="A4" s="11" t="s">
        <v>247</v>
      </c>
      <c r="B4" s="100" t="s">
        <v>248</v>
      </c>
      <c r="C4" s="100" t="s">
        <v>439</v>
      </c>
      <c r="D4" s="101" t="s">
        <v>440</v>
      </c>
      <c r="E4" s="101" t="s">
        <v>441</v>
      </c>
      <c r="F4" s="101" t="s">
        <v>442</v>
      </c>
      <c r="G4" s="101" t="s">
        <v>443</v>
      </c>
      <c r="H4" s="101" t="s">
        <v>444</v>
      </c>
      <c r="I4" s="115" t="s">
        <v>255</v>
      </c>
      <c r="J4" s="115"/>
      <c r="K4" s="115"/>
      <c r="L4" s="115"/>
      <c r="M4" s="116"/>
      <c r="N4" s="115"/>
      <c r="O4" s="115"/>
      <c r="P4" s="126"/>
      <c r="Q4" s="115"/>
      <c r="R4" s="116"/>
      <c r="S4" s="127"/>
    </row>
    <row r="5" ht="17.25" customHeight="1" spans="1:19">
      <c r="A5" s="16"/>
      <c r="B5" s="102"/>
      <c r="C5" s="102"/>
      <c r="D5" s="103"/>
      <c r="E5" s="103"/>
      <c r="F5" s="103"/>
      <c r="G5" s="103"/>
      <c r="H5" s="103"/>
      <c r="I5" s="103" t="s">
        <v>61</v>
      </c>
      <c r="J5" s="103" t="s">
        <v>64</v>
      </c>
      <c r="K5" s="103" t="s">
        <v>445</v>
      </c>
      <c r="L5" s="103" t="s">
        <v>446</v>
      </c>
      <c r="M5" s="117" t="s">
        <v>447</v>
      </c>
      <c r="N5" s="118" t="s">
        <v>448</v>
      </c>
      <c r="O5" s="118"/>
      <c r="P5" s="128"/>
      <c r="Q5" s="118"/>
      <c r="R5" s="129"/>
      <c r="S5" s="104"/>
    </row>
    <row r="6" ht="54" customHeight="1" spans="1:19">
      <c r="A6" s="19"/>
      <c r="B6" s="104"/>
      <c r="C6" s="104"/>
      <c r="D6" s="105"/>
      <c r="E6" s="105"/>
      <c r="F6" s="105"/>
      <c r="G6" s="105"/>
      <c r="H6" s="105"/>
      <c r="I6" s="105"/>
      <c r="J6" s="105" t="s">
        <v>63</v>
      </c>
      <c r="K6" s="105"/>
      <c r="L6" s="105"/>
      <c r="M6" s="119"/>
      <c r="N6" s="105" t="s">
        <v>63</v>
      </c>
      <c r="O6" s="105" t="s">
        <v>70</v>
      </c>
      <c r="P6" s="104" t="s">
        <v>71</v>
      </c>
      <c r="Q6" s="105" t="s">
        <v>72</v>
      </c>
      <c r="R6" s="119" t="s">
        <v>73</v>
      </c>
      <c r="S6" s="104" t="s">
        <v>74</v>
      </c>
    </row>
    <row r="7" ht="36" customHeight="1" spans="1:19">
      <c r="A7" s="131">
        <v>1</v>
      </c>
      <c r="B7" s="132" t="s">
        <v>93</v>
      </c>
      <c r="C7" s="133" t="s">
        <v>94</v>
      </c>
      <c r="D7" s="131">
        <v>4</v>
      </c>
      <c r="E7" s="134">
        <v>5</v>
      </c>
      <c r="F7" s="131">
        <v>6</v>
      </c>
      <c r="G7" s="131">
        <v>7</v>
      </c>
      <c r="H7" s="134">
        <v>8</v>
      </c>
      <c r="I7" s="131">
        <v>9</v>
      </c>
      <c r="J7" s="131">
        <v>10</v>
      </c>
      <c r="K7" s="134">
        <v>11</v>
      </c>
      <c r="L7" s="131">
        <v>12</v>
      </c>
      <c r="M7" s="131">
        <v>13</v>
      </c>
      <c r="N7" s="134">
        <v>14</v>
      </c>
      <c r="O7" s="131">
        <v>15</v>
      </c>
      <c r="P7" s="131">
        <v>16</v>
      </c>
      <c r="Q7" s="134">
        <v>17</v>
      </c>
      <c r="R7" s="131">
        <v>18</v>
      </c>
      <c r="S7" s="131">
        <v>19</v>
      </c>
    </row>
    <row r="8" ht="42" customHeight="1" spans="1:19">
      <c r="A8" s="135" t="s">
        <v>226</v>
      </c>
      <c r="B8" s="136"/>
      <c r="C8" s="137"/>
      <c r="D8" s="137"/>
      <c r="E8" s="137"/>
      <c r="F8" s="138"/>
      <c r="G8" s="139" t="s">
        <v>226</v>
      </c>
      <c r="H8" s="120" t="s">
        <v>226</v>
      </c>
      <c r="I8" s="120" t="s">
        <v>226</v>
      </c>
      <c r="J8" s="120" t="s">
        <v>226</v>
      </c>
      <c r="K8" s="120" t="s">
        <v>226</v>
      </c>
      <c r="L8" s="120" t="s">
        <v>226</v>
      </c>
      <c r="M8" s="121" t="s">
        <v>226</v>
      </c>
      <c r="N8" s="120" t="s">
        <v>226</v>
      </c>
      <c r="O8" s="120" t="s">
        <v>226</v>
      </c>
      <c r="P8" s="121" t="s">
        <v>226</v>
      </c>
      <c r="Q8" s="121" t="s">
        <v>226</v>
      </c>
      <c r="R8" s="121" t="s">
        <v>226</v>
      </c>
      <c r="S8" s="121" t="s">
        <v>226</v>
      </c>
    </row>
    <row r="9" ht="50" customHeight="1" spans="1:19">
      <c r="A9" s="64" t="s">
        <v>236</v>
      </c>
      <c r="B9" s="140"/>
      <c r="C9" s="140"/>
      <c r="D9" s="141"/>
      <c r="E9" s="141"/>
      <c r="F9" s="141"/>
      <c r="G9" s="67"/>
      <c r="H9" s="121" t="s">
        <v>226</v>
      </c>
      <c r="I9" s="121" t="s">
        <v>226</v>
      </c>
      <c r="J9" s="121" t="s">
        <v>226</v>
      </c>
      <c r="K9" s="121" t="s">
        <v>226</v>
      </c>
      <c r="L9" s="121" t="s">
        <v>226</v>
      </c>
      <c r="M9" s="121" t="s">
        <v>226</v>
      </c>
      <c r="N9" s="121" t="s">
        <v>226</v>
      </c>
      <c r="O9" s="121" t="s">
        <v>226</v>
      </c>
      <c r="P9" s="121" t="s">
        <v>226</v>
      </c>
      <c r="Q9" s="121" t="s">
        <v>226</v>
      </c>
      <c r="R9" s="121" t="s">
        <v>226</v>
      </c>
      <c r="S9" s="121" t="s">
        <v>226</v>
      </c>
    </row>
    <row r="10" ht="41" customHeight="1" spans="2:4">
      <c r="B10" s="70" t="s">
        <v>449</v>
      </c>
      <c r="C10" s="142"/>
      <c r="D10" s="142"/>
    </row>
  </sheetData>
  <mergeCells count="19">
    <mergeCell ref="A2:S2"/>
    <mergeCell ref="A3:H3"/>
    <mergeCell ref="I4:S4"/>
    <mergeCell ref="N5:S5"/>
    <mergeCell ref="A9:G9"/>
    <mergeCell ref="B10:D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B10" sqref="B10:D10"/>
    </sheetView>
  </sheetViews>
  <sheetFormatPr defaultColWidth="10.6666666666667" defaultRowHeight="14.25" customHeight="1"/>
  <cols>
    <col min="1" max="1" width="45.6666666666667" style="1" customWidth="1"/>
    <col min="2" max="5" width="45.6666666666667" style="44" customWidth="1"/>
    <col min="6" max="6" width="32.1666666666667" style="44" customWidth="1"/>
    <col min="7" max="7" width="33.3333333333333" style="44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4" customWidth="1"/>
    <col min="15" max="16" width="23.8333333333333" style="1" customWidth="1"/>
    <col min="17" max="17" width="23.8333333333333" style="44" customWidth="1"/>
    <col min="18" max="18" width="23.8333333333333" style="1" customWidth="1"/>
    <col min="19" max="20" width="23.6666666666667" style="44" customWidth="1"/>
    <col min="21" max="16384" width="10.6666666666667" style="44" customWidth="1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112"/>
      <c r="O1" s="113"/>
      <c r="P1" s="113"/>
      <c r="Q1" s="123"/>
      <c r="R1" s="113"/>
      <c r="S1" s="124"/>
      <c r="T1" s="124" t="s">
        <v>450</v>
      </c>
    </row>
    <row r="2" ht="41.25" customHeight="1" spans="1:20">
      <c r="A2" s="83" t="s">
        <v>451</v>
      </c>
      <c r="B2" s="76"/>
      <c r="C2" s="76"/>
      <c r="D2" s="76"/>
      <c r="E2" s="76"/>
      <c r="F2" s="76"/>
      <c r="G2" s="76"/>
      <c r="H2" s="98"/>
      <c r="I2" s="98"/>
      <c r="J2" s="98"/>
      <c r="K2" s="98"/>
      <c r="L2" s="98"/>
      <c r="M2" s="98"/>
      <c r="N2" s="114"/>
      <c r="O2" s="98"/>
      <c r="P2" s="98"/>
      <c r="Q2" s="76"/>
      <c r="R2" s="98"/>
      <c r="S2" s="114"/>
      <c r="T2" s="76"/>
    </row>
    <row r="3" ht="22.5" customHeight="1" spans="1:20">
      <c r="A3" s="84" t="s">
        <v>2</v>
      </c>
      <c r="B3" s="99"/>
      <c r="C3" s="99"/>
      <c r="D3" s="99"/>
      <c r="E3" s="99"/>
      <c r="F3" s="99"/>
      <c r="G3" s="99"/>
      <c r="H3" s="85"/>
      <c r="I3" s="85"/>
      <c r="J3" s="85"/>
      <c r="K3" s="85"/>
      <c r="L3" s="85"/>
      <c r="M3" s="85"/>
      <c r="N3" s="112"/>
      <c r="O3" s="113"/>
      <c r="P3" s="113"/>
      <c r="Q3" s="123"/>
      <c r="R3" s="113"/>
      <c r="S3" s="125"/>
      <c r="T3" s="124" t="s">
        <v>438</v>
      </c>
    </row>
    <row r="4" ht="24" customHeight="1" spans="1:20">
      <c r="A4" s="11" t="s">
        <v>247</v>
      </c>
      <c r="B4" s="100" t="s">
        <v>248</v>
      </c>
      <c r="C4" s="100" t="s">
        <v>439</v>
      </c>
      <c r="D4" s="100" t="s">
        <v>452</v>
      </c>
      <c r="E4" s="100" t="s">
        <v>453</v>
      </c>
      <c r="F4" s="100" t="s">
        <v>454</v>
      </c>
      <c r="G4" s="100" t="s">
        <v>455</v>
      </c>
      <c r="H4" s="101" t="s">
        <v>456</v>
      </c>
      <c r="I4" s="101" t="s">
        <v>457</v>
      </c>
      <c r="J4" s="115" t="s">
        <v>255</v>
      </c>
      <c r="K4" s="115"/>
      <c r="L4" s="115"/>
      <c r="M4" s="115"/>
      <c r="N4" s="116"/>
      <c r="O4" s="115"/>
      <c r="P4" s="115"/>
      <c r="Q4" s="126"/>
      <c r="R4" s="115"/>
      <c r="S4" s="116"/>
      <c r="T4" s="127"/>
    </row>
    <row r="5" ht="24" customHeight="1" spans="1:20">
      <c r="A5" s="16"/>
      <c r="B5" s="102"/>
      <c r="C5" s="102"/>
      <c r="D5" s="102"/>
      <c r="E5" s="102"/>
      <c r="F5" s="102"/>
      <c r="G5" s="102"/>
      <c r="H5" s="103"/>
      <c r="I5" s="103"/>
      <c r="J5" s="103" t="s">
        <v>61</v>
      </c>
      <c r="K5" s="103" t="s">
        <v>64</v>
      </c>
      <c r="L5" s="103" t="s">
        <v>445</v>
      </c>
      <c r="M5" s="103" t="s">
        <v>446</v>
      </c>
      <c r="N5" s="117" t="s">
        <v>447</v>
      </c>
      <c r="O5" s="118" t="s">
        <v>448</v>
      </c>
      <c r="P5" s="118"/>
      <c r="Q5" s="128"/>
      <c r="R5" s="118"/>
      <c r="S5" s="129"/>
      <c r="T5" s="104"/>
    </row>
    <row r="6" ht="54" customHeight="1" spans="1:20">
      <c r="A6" s="19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63</v>
      </c>
      <c r="L6" s="105"/>
      <c r="M6" s="105"/>
      <c r="N6" s="119"/>
      <c r="O6" s="105" t="s">
        <v>63</v>
      </c>
      <c r="P6" s="105" t="s">
        <v>70</v>
      </c>
      <c r="Q6" s="104" t="s">
        <v>71</v>
      </c>
      <c r="R6" s="105" t="s">
        <v>72</v>
      </c>
      <c r="S6" s="119" t="s">
        <v>73</v>
      </c>
      <c r="T6" s="104" t="s">
        <v>74</v>
      </c>
    </row>
    <row r="7" ht="17.25" customHeight="1" spans="1:20">
      <c r="A7" s="20">
        <v>1</v>
      </c>
      <c r="B7" s="104">
        <v>2</v>
      </c>
      <c r="C7" s="20">
        <v>3</v>
      </c>
      <c r="D7" s="20">
        <v>4</v>
      </c>
      <c r="E7" s="104">
        <v>5</v>
      </c>
      <c r="F7" s="20">
        <v>6</v>
      </c>
      <c r="G7" s="20">
        <v>7</v>
      </c>
      <c r="H7" s="104">
        <v>8</v>
      </c>
      <c r="I7" s="20">
        <v>9</v>
      </c>
      <c r="J7" s="20">
        <v>10</v>
      </c>
      <c r="K7" s="104">
        <v>11</v>
      </c>
      <c r="L7" s="20">
        <v>12</v>
      </c>
      <c r="M7" s="20">
        <v>13</v>
      </c>
      <c r="N7" s="104">
        <v>14</v>
      </c>
      <c r="O7" s="20">
        <v>15</v>
      </c>
      <c r="P7" s="20">
        <v>16</v>
      </c>
      <c r="Q7" s="104">
        <v>17</v>
      </c>
      <c r="R7" s="20">
        <v>18</v>
      </c>
      <c r="S7" s="20">
        <v>19</v>
      </c>
      <c r="T7" s="20">
        <v>20</v>
      </c>
    </row>
    <row r="8" ht="51" customHeight="1" spans="1:20">
      <c r="A8" s="106"/>
      <c r="B8" s="106"/>
      <c r="C8" s="106"/>
      <c r="D8" s="106"/>
      <c r="E8" s="106"/>
      <c r="F8" s="107" t="s">
        <v>226</v>
      </c>
      <c r="G8" s="107" t="s">
        <v>226</v>
      </c>
      <c r="H8" s="108" t="s">
        <v>226</v>
      </c>
      <c r="I8" s="108" t="s">
        <v>226</v>
      </c>
      <c r="J8" s="120" t="s">
        <v>226</v>
      </c>
      <c r="K8" s="120" t="s">
        <v>226</v>
      </c>
      <c r="L8" s="120" t="s">
        <v>226</v>
      </c>
      <c r="M8" s="120" t="s">
        <v>226</v>
      </c>
      <c r="N8" s="121" t="s">
        <v>226</v>
      </c>
      <c r="O8" s="120" t="s">
        <v>226</v>
      </c>
      <c r="P8" s="120" t="s">
        <v>226</v>
      </c>
      <c r="Q8" s="121" t="s">
        <v>226</v>
      </c>
      <c r="R8" s="121" t="s">
        <v>226</v>
      </c>
      <c r="S8" s="121" t="s">
        <v>226</v>
      </c>
      <c r="T8" s="121" t="s">
        <v>226</v>
      </c>
    </row>
    <row r="9" ht="21" customHeight="1" spans="1:20">
      <c r="A9" s="109" t="s">
        <v>236</v>
      </c>
      <c r="B9" s="110"/>
      <c r="C9" s="110"/>
      <c r="D9" s="110"/>
      <c r="E9" s="110"/>
      <c r="F9" s="110"/>
      <c r="G9" s="110"/>
      <c r="H9" s="111"/>
      <c r="I9" s="122"/>
      <c r="J9" s="121" t="s">
        <v>226</v>
      </c>
      <c r="K9" s="121" t="s">
        <v>226</v>
      </c>
      <c r="L9" s="121" t="s">
        <v>226</v>
      </c>
      <c r="M9" s="121" t="s">
        <v>226</v>
      </c>
      <c r="N9" s="121" t="s">
        <v>226</v>
      </c>
      <c r="O9" s="121" t="s">
        <v>226</v>
      </c>
      <c r="P9" s="121" t="s">
        <v>226</v>
      </c>
      <c r="Q9" s="121" t="s">
        <v>226</v>
      </c>
      <c r="R9" s="121" t="s">
        <v>226</v>
      </c>
      <c r="S9" s="121" t="s">
        <v>226</v>
      </c>
      <c r="T9" s="121" t="s">
        <v>226</v>
      </c>
    </row>
    <row r="10" ht="30" customHeight="1" spans="2:4">
      <c r="B10" s="70" t="s">
        <v>458</v>
      </c>
      <c r="C10" s="70"/>
      <c r="D10" s="70"/>
    </row>
  </sheetData>
  <mergeCells count="20">
    <mergeCell ref="A2:T2"/>
    <mergeCell ref="A3:I3"/>
    <mergeCell ref="J4:T4"/>
    <mergeCell ref="O5:T5"/>
    <mergeCell ref="A9:I9"/>
    <mergeCell ref="B10: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C12" sqref="C12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44" customWidth="1"/>
    <col min="6" max="16384" width="10.6666666666667" style="44" customWidth="1"/>
  </cols>
  <sheetData>
    <row r="1" ht="17.25" customHeight="1" spans="1:5">
      <c r="A1" s="3"/>
      <c r="B1" s="3"/>
      <c r="C1" s="3"/>
      <c r="D1" s="82"/>
      <c r="E1" s="4" t="s">
        <v>459</v>
      </c>
    </row>
    <row r="2" ht="41.25" customHeight="1" spans="1:5">
      <c r="A2" s="83" t="s">
        <v>460</v>
      </c>
      <c r="B2" s="5"/>
      <c r="C2" s="5"/>
      <c r="D2" s="5"/>
      <c r="E2" s="76"/>
    </row>
    <row r="3" ht="18" customHeight="1" spans="1:5">
      <c r="A3" s="84" t="s">
        <v>2</v>
      </c>
      <c r="B3" s="85"/>
      <c r="C3" s="85"/>
      <c r="D3" s="86"/>
      <c r="E3" s="9" t="s">
        <v>438</v>
      </c>
    </row>
    <row r="4" ht="19.5" customHeight="1" spans="1:5">
      <c r="A4" s="29" t="s">
        <v>461</v>
      </c>
      <c r="B4" s="12" t="s">
        <v>255</v>
      </c>
      <c r="C4" s="13"/>
      <c r="D4" s="13"/>
      <c r="E4" s="87" t="s">
        <v>462</v>
      </c>
    </row>
    <row r="5" ht="40.5" customHeight="1" spans="1:5">
      <c r="A5" s="20"/>
      <c r="B5" s="30" t="s">
        <v>61</v>
      </c>
      <c r="C5" s="11" t="s">
        <v>64</v>
      </c>
      <c r="D5" s="88" t="s">
        <v>445</v>
      </c>
      <c r="E5" s="89" t="s">
        <v>463</v>
      </c>
    </row>
    <row r="6" ht="19.5" customHeight="1" spans="1:5">
      <c r="A6" s="21">
        <v>1</v>
      </c>
      <c r="B6" s="21">
        <v>2</v>
      </c>
      <c r="C6" s="21">
        <v>3</v>
      </c>
      <c r="D6" s="90">
        <v>4</v>
      </c>
      <c r="E6" s="42">
        <v>5</v>
      </c>
    </row>
    <row r="7" ht="26" customHeight="1" spans="1:5">
      <c r="A7" s="91"/>
      <c r="B7" s="91"/>
      <c r="C7" s="91"/>
      <c r="D7" s="91"/>
      <c r="E7" s="92"/>
    </row>
    <row r="8" ht="19.5" customHeight="1" spans="1:5">
      <c r="A8" s="93" t="s">
        <v>226</v>
      </c>
      <c r="B8" s="69" t="s">
        <v>226</v>
      </c>
      <c r="C8" s="69" t="s">
        <v>226</v>
      </c>
      <c r="D8" s="94" t="s">
        <v>226</v>
      </c>
      <c r="E8" s="95"/>
    </row>
    <row r="9" ht="35" customHeight="1" spans="2:4">
      <c r="B9" s="81" t="s">
        <v>464</v>
      </c>
      <c r="C9" s="81"/>
      <c r="D9" s="81"/>
    </row>
  </sheetData>
  <mergeCells count="6">
    <mergeCell ref="A2:E2"/>
    <mergeCell ref="A3:D3"/>
    <mergeCell ref="B4:D4"/>
    <mergeCell ref="B9:D9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8" sqref="B8:D8"/>
    </sheetView>
  </sheetViews>
  <sheetFormatPr defaultColWidth="10.6666666666667" defaultRowHeight="12" customHeight="1" outlineLevelRow="7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44" customWidth="1"/>
    <col min="7" max="7" width="29.3333333333333" style="74" customWidth="1"/>
    <col min="8" max="8" width="18.1666666666667" style="44" customWidth="1"/>
    <col min="9" max="9" width="15.6666666666667" style="44" customWidth="1"/>
    <col min="10" max="10" width="22" style="74" customWidth="1"/>
    <col min="11" max="16384" width="10.6666666666667" style="44" customWidth="1"/>
  </cols>
  <sheetData>
    <row r="1" ht="16.5" customHeight="1" spans="10:10">
      <c r="J1" s="4" t="s">
        <v>465</v>
      </c>
    </row>
    <row r="2" ht="41.25" customHeight="1" spans="1:10">
      <c r="A2" s="75" t="s">
        <v>466</v>
      </c>
      <c r="B2" s="5"/>
      <c r="C2" s="5"/>
      <c r="D2" s="5"/>
      <c r="E2" s="5"/>
      <c r="F2" s="76"/>
      <c r="G2" s="5"/>
      <c r="H2" s="76"/>
      <c r="I2" s="76"/>
      <c r="J2" s="5"/>
    </row>
    <row r="3" ht="17.25" customHeight="1" spans="1:1">
      <c r="A3" s="77" t="s">
        <v>467</v>
      </c>
    </row>
    <row r="4" ht="44.25" customHeight="1" spans="1:10">
      <c r="A4" s="78" t="s">
        <v>382</v>
      </c>
      <c r="B4" s="78" t="s">
        <v>383</v>
      </c>
      <c r="C4" s="78" t="s">
        <v>384</v>
      </c>
      <c r="D4" s="78" t="s">
        <v>385</v>
      </c>
      <c r="E4" s="78" t="s">
        <v>386</v>
      </c>
      <c r="F4" s="79" t="s">
        <v>387</v>
      </c>
      <c r="G4" s="78" t="s">
        <v>388</v>
      </c>
      <c r="H4" s="79" t="s">
        <v>389</v>
      </c>
      <c r="I4" s="79" t="s">
        <v>390</v>
      </c>
      <c r="J4" s="78" t="s">
        <v>391</v>
      </c>
    </row>
    <row r="5" ht="33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ht="42" customHeight="1" spans="1:10">
      <c r="A6" s="80"/>
      <c r="B6" s="80"/>
      <c r="C6" s="80"/>
      <c r="D6" s="80"/>
      <c r="E6" s="80"/>
      <c r="F6" s="80"/>
      <c r="G6" s="80"/>
      <c r="H6" s="80"/>
      <c r="I6" s="80"/>
      <c r="J6" s="80"/>
    </row>
    <row r="7" ht="42.75" customHeight="1" spans="1:10">
      <c r="A7" s="33" t="s">
        <v>226</v>
      </c>
      <c r="B7" s="33" t="s">
        <v>226</v>
      </c>
      <c r="C7" s="33" t="s">
        <v>226</v>
      </c>
      <c r="D7" s="33" t="s">
        <v>226</v>
      </c>
      <c r="E7" s="32" t="s">
        <v>226</v>
      </c>
      <c r="F7" s="33" t="s">
        <v>226</v>
      </c>
      <c r="G7" s="32" t="s">
        <v>226</v>
      </c>
      <c r="H7" s="33" t="s">
        <v>226</v>
      </c>
      <c r="I7" s="33" t="s">
        <v>226</v>
      </c>
      <c r="J7" s="32" t="s">
        <v>226</v>
      </c>
    </row>
    <row r="8" ht="25" customHeight="1" spans="2:4">
      <c r="B8" s="81" t="s">
        <v>468</v>
      </c>
      <c r="C8" s="81"/>
      <c r="D8" s="81"/>
    </row>
  </sheetData>
  <mergeCells count="3">
    <mergeCell ref="A2:J2"/>
    <mergeCell ref="A3:H3"/>
    <mergeCell ref="B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B9" sqref="B9:D9"/>
    </sheetView>
  </sheetViews>
  <sheetFormatPr defaultColWidth="12.1666666666667" defaultRowHeight="14.25" customHeight="1"/>
  <cols>
    <col min="1" max="1" width="39.3333333333333" style="43" customWidth="1"/>
    <col min="2" max="3" width="39.3333333333333" style="44" customWidth="1"/>
    <col min="4" max="4" width="53.1666666666667" style="43" customWidth="1"/>
    <col min="5" max="5" width="32.1666666666667" style="43" customWidth="1"/>
    <col min="6" max="6" width="25.3333333333333" style="43" customWidth="1"/>
    <col min="7" max="8" width="30.6666666666667" style="44" customWidth="1"/>
    <col min="9" max="9" width="30.6666666666667" style="43" customWidth="1"/>
    <col min="10" max="16384" width="12.1666666666667" style="44" customWidth="1"/>
  </cols>
  <sheetData>
    <row r="1" customHeight="1" spans="1:9">
      <c r="A1" s="45"/>
      <c r="B1" s="46"/>
      <c r="C1" s="46"/>
      <c r="D1" s="47"/>
      <c r="E1" s="47"/>
      <c r="F1" s="47"/>
      <c r="G1" s="46"/>
      <c r="H1" s="46"/>
      <c r="I1" s="72" t="s">
        <v>469</v>
      </c>
    </row>
    <row r="2" ht="41.25" customHeight="1" spans="1:9">
      <c r="A2" s="48" t="s">
        <v>470</v>
      </c>
      <c r="B2" s="46"/>
      <c r="C2" s="46"/>
      <c r="D2" s="47"/>
      <c r="E2" s="47"/>
      <c r="F2" s="47"/>
      <c r="G2" s="46"/>
      <c r="H2" s="46"/>
      <c r="I2" s="47"/>
    </row>
    <row r="3" customHeight="1" spans="1:9">
      <c r="A3" s="49" t="s">
        <v>467</v>
      </c>
      <c r="B3" s="50"/>
      <c r="C3" s="50"/>
      <c r="D3" s="45"/>
      <c r="E3" s="45" t="s">
        <v>81</v>
      </c>
      <c r="F3" s="47"/>
      <c r="G3" s="46"/>
      <c r="H3" s="46"/>
      <c r="I3" s="47"/>
    </row>
    <row r="4" ht="28.5" customHeight="1" spans="1:9">
      <c r="A4" s="51" t="s">
        <v>247</v>
      </c>
      <c r="B4" s="52" t="s">
        <v>248</v>
      </c>
      <c r="C4" s="53" t="s">
        <v>471</v>
      </c>
      <c r="D4" s="51" t="s">
        <v>472</v>
      </c>
      <c r="E4" s="51" t="s">
        <v>473</v>
      </c>
      <c r="F4" s="51" t="s">
        <v>474</v>
      </c>
      <c r="G4" s="54" t="s">
        <v>475</v>
      </c>
      <c r="H4" s="55"/>
      <c r="I4" s="73"/>
    </row>
    <row r="5" ht="21" customHeight="1" spans="1:9">
      <c r="A5" s="56"/>
      <c r="B5" s="57"/>
      <c r="C5" s="57"/>
      <c r="D5" s="58"/>
      <c r="E5" s="57"/>
      <c r="F5" s="57"/>
      <c r="G5" s="59" t="s">
        <v>443</v>
      </c>
      <c r="H5" s="59" t="s">
        <v>476</v>
      </c>
      <c r="I5" s="59" t="s">
        <v>477</v>
      </c>
    </row>
    <row r="6" ht="17.25" customHeight="1" spans="1:9">
      <c r="A6" s="60" t="s">
        <v>92</v>
      </c>
      <c r="B6" s="61">
        <v>2</v>
      </c>
      <c r="C6" s="60" t="s">
        <v>94</v>
      </c>
      <c r="D6" s="62" t="s">
        <v>95</v>
      </c>
      <c r="E6" s="60" t="s">
        <v>96</v>
      </c>
      <c r="F6" s="62" t="s">
        <v>97</v>
      </c>
      <c r="G6" s="60" t="s">
        <v>98</v>
      </c>
      <c r="H6" s="62" t="s">
        <v>99</v>
      </c>
      <c r="I6" s="60" t="s">
        <v>100</v>
      </c>
    </row>
    <row r="7" ht="34" customHeight="1" spans="1:9">
      <c r="A7" s="63"/>
      <c r="B7" s="63"/>
      <c r="C7" s="63"/>
      <c r="D7" s="63"/>
      <c r="E7" s="63"/>
      <c r="F7" s="63"/>
      <c r="G7" s="63"/>
      <c r="H7" s="63"/>
      <c r="I7" s="63"/>
    </row>
    <row r="8" ht="41" customHeight="1" spans="1:9">
      <c r="A8" s="64" t="s">
        <v>61</v>
      </c>
      <c r="B8" s="65"/>
      <c r="C8" s="65"/>
      <c r="D8" s="66"/>
      <c r="E8" s="67"/>
      <c r="F8" s="67"/>
      <c r="G8" s="68" t="s">
        <v>226</v>
      </c>
      <c r="H8" s="69" t="s">
        <v>226</v>
      </c>
      <c r="I8" s="69" t="s">
        <v>226</v>
      </c>
    </row>
    <row r="9" ht="33" customHeight="1" spans="2:4">
      <c r="B9" s="70" t="s">
        <v>478</v>
      </c>
      <c r="C9" s="71"/>
      <c r="D9" s="71"/>
    </row>
  </sheetData>
  <mergeCells count="12">
    <mergeCell ref="A2:I2"/>
    <mergeCell ref="A3:C3"/>
    <mergeCell ref="E3:I3"/>
    <mergeCell ref="G4:I4"/>
    <mergeCell ref="A8:F8"/>
    <mergeCell ref="B9:D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"/>
  <sheetViews>
    <sheetView workbookViewId="0">
      <selection activeCell="E19" sqref="E19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479</v>
      </c>
    </row>
    <row r="2" ht="41.25" customHeight="1" spans="1:11">
      <c r="A2" s="5" t="s">
        <v>480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431</v>
      </c>
      <c r="B3" s="7"/>
      <c r="C3" s="7"/>
      <c r="D3" s="7"/>
      <c r="E3" s="7"/>
      <c r="F3" s="7"/>
      <c r="G3" s="7"/>
      <c r="H3" s="8"/>
      <c r="I3" s="8"/>
      <c r="J3" s="8"/>
      <c r="K3" s="9" t="s">
        <v>481</v>
      </c>
    </row>
    <row r="4" ht="21.75" customHeight="1" spans="1:11">
      <c r="A4" s="10" t="s">
        <v>367</v>
      </c>
      <c r="B4" s="10" t="s">
        <v>250</v>
      </c>
      <c r="C4" s="10" t="s">
        <v>368</v>
      </c>
      <c r="D4" s="11" t="s">
        <v>251</v>
      </c>
      <c r="E4" s="11" t="s">
        <v>252</v>
      </c>
      <c r="F4" s="11" t="s">
        <v>369</v>
      </c>
      <c r="G4" s="11" t="s">
        <v>370</v>
      </c>
      <c r="H4" s="29" t="s">
        <v>61</v>
      </c>
      <c r="I4" s="12" t="s">
        <v>482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63</v>
      </c>
      <c r="J6" s="19"/>
      <c r="K6" s="19"/>
    </row>
    <row r="7" ht="30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42">
        <v>10</v>
      </c>
      <c r="K7" s="42">
        <v>11</v>
      </c>
    </row>
    <row r="8" ht="41" customHeight="1" spans="1:1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ht="18.7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6"/>
    </row>
    <row r="10" ht="18.75" customHeight="1" spans="1:11">
      <c r="A10" s="32"/>
      <c r="B10" s="33"/>
      <c r="C10" s="32"/>
      <c r="D10" s="32"/>
      <c r="E10" s="32"/>
      <c r="F10" s="32"/>
      <c r="G10" s="32"/>
      <c r="H10" s="34"/>
      <c r="I10" s="34"/>
      <c r="J10" s="34"/>
      <c r="K10" s="36"/>
    </row>
    <row r="11" ht="18.75" customHeight="1" spans="1:11">
      <c r="A11" s="32"/>
      <c r="B11" s="33"/>
      <c r="C11" s="32"/>
      <c r="D11" s="32"/>
      <c r="E11" s="32"/>
      <c r="F11" s="32"/>
      <c r="G11" s="32"/>
      <c r="H11" s="34"/>
      <c r="I11" s="34"/>
      <c r="J11" s="34"/>
      <c r="K11" s="36"/>
    </row>
    <row r="12" ht="18.75" customHeight="1" spans="1:11">
      <c r="A12" s="32"/>
      <c r="B12" s="33"/>
      <c r="C12" s="32"/>
      <c r="D12" s="32"/>
      <c r="E12" s="32"/>
      <c r="F12" s="32"/>
      <c r="G12" s="32"/>
      <c r="H12" s="34"/>
      <c r="I12" s="34"/>
      <c r="J12" s="34"/>
      <c r="K12" s="36"/>
    </row>
    <row r="13" ht="18.75" customHeight="1" spans="1:11">
      <c r="A13" s="32"/>
      <c r="B13" s="33"/>
      <c r="C13" s="32"/>
      <c r="D13" s="32"/>
      <c r="E13" s="32"/>
      <c r="F13" s="32"/>
      <c r="G13" s="32"/>
      <c r="H13" s="34"/>
      <c r="I13" s="34"/>
      <c r="J13" s="34"/>
      <c r="K13" s="36"/>
    </row>
    <row r="14" ht="18.75" customHeight="1" spans="1:11">
      <c r="A14" s="35" t="s">
        <v>226</v>
      </c>
      <c r="B14" s="33" t="s">
        <v>226</v>
      </c>
      <c r="C14" s="33" t="s">
        <v>226</v>
      </c>
      <c r="D14" s="33" t="s">
        <v>226</v>
      </c>
      <c r="E14" s="33" t="s">
        <v>226</v>
      </c>
      <c r="F14" s="33" t="s">
        <v>226</v>
      </c>
      <c r="G14" s="33" t="s">
        <v>226</v>
      </c>
      <c r="H14" s="36" t="s">
        <v>226</v>
      </c>
      <c r="I14" s="36" t="s">
        <v>226</v>
      </c>
      <c r="J14" s="36" t="s">
        <v>226</v>
      </c>
      <c r="K14" s="36" t="s">
        <v>226</v>
      </c>
    </row>
    <row r="15" ht="18.75" customHeight="1" spans="1:11">
      <c r="A15" s="37" t="s">
        <v>236</v>
      </c>
      <c r="B15" s="38"/>
      <c r="C15" s="38"/>
      <c r="D15" s="38"/>
      <c r="E15" s="38"/>
      <c r="F15" s="38"/>
      <c r="G15" s="39"/>
      <c r="H15" s="36" t="s">
        <v>226</v>
      </c>
      <c r="I15" s="36" t="s">
        <v>226</v>
      </c>
      <c r="J15" s="36" t="s">
        <v>226</v>
      </c>
      <c r="K15" s="36" t="s">
        <v>226</v>
      </c>
    </row>
    <row r="16" ht="34" customHeight="1" spans="2:7">
      <c r="B16" s="40" t="s">
        <v>483</v>
      </c>
      <c r="C16" s="41"/>
      <c r="D16" s="41"/>
      <c r="E16" s="41"/>
      <c r="F16" s="41"/>
      <c r="G16" s="41"/>
    </row>
  </sheetData>
  <mergeCells count="16">
    <mergeCell ref="A2:K2"/>
    <mergeCell ref="A3:G3"/>
    <mergeCell ref="I4:K4"/>
    <mergeCell ref="A15:G15"/>
    <mergeCell ref="B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G27" sqref="G27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484</v>
      </c>
    </row>
    <row r="2" ht="41.25" customHeight="1" spans="1:7">
      <c r="A2" s="5" t="s">
        <v>485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368</v>
      </c>
      <c r="B4" s="10" t="s">
        <v>367</v>
      </c>
      <c r="C4" s="10" t="s">
        <v>250</v>
      </c>
      <c r="D4" s="11" t="s">
        <v>486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487</v>
      </c>
      <c r="F5" s="11" t="s">
        <v>488</v>
      </c>
      <c r="G5" s="11" t="s">
        <v>489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76</v>
      </c>
      <c r="B8" s="23"/>
      <c r="C8" s="23"/>
      <c r="D8" s="22"/>
      <c r="E8" s="24">
        <v>80</v>
      </c>
      <c r="F8" s="24"/>
      <c r="G8" s="24"/>
    </row>
    <row r="9" ht="18.75" customHeight="1" spans="1:7">
      <c r="A9" s="22"/>
      <c r="B9" s="22" t="s">
        <v>490</v>
      </c>
      <c r="C9" s="22" t="s">
        <v>375</v>
      </c>
      <c r="D9" s="22" t="s">
        <v>491</v>
      </c>
      <c r="E9" s="24">
        <v>30</v>
      </c>
      <c r="F9" s="24"/>
      <c r="G9" s="24"/>
    </row>
    <row r="10" ht="18.75" customHeight="1" spans="1:7">
      <c r="A10" s="25"/>
      <c r="B10" s="22" t="s">
        <v>490</v>
      </c>
      <c r="C10" s="22" t="s">
        <v>379</v>
      </c>
      <c r="D10" s="22" t="s">
        <v>491</v>
      </c>
      <c r="E10" s="24">
        <v>50</v>
      </c>
      <c r="F10" s="24"/>
      <c r="G10" s="24"/>
    </row>
    <row r="11" ht="18.75" customHeight="1" spans="1:7">
      <c r="A11" s="26" t="s">
        <v>61</v>
      </c>
      <c r="B11" s="27" t="s">
        <v>226</v>
      </c>
      <c r="C11" s="27"/>
      <c r="D11" s="28"/>
      <c r="E11" s="24">
        <v>80</v>
      </c>
      <c r="F11" s="24"/>
      <c r="G11" s="24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G8" sqref="G8"/>
    </sheetView>
  </sheetViews>
  <sheetFormatPr defaultColWidth="10" defaultRowHeight="12.75" customHeight="1"/>
  <cols>
    <col min="1" max="1" width="17.8333333333333" style="47" customWidth="1"/>
    <col min="2" max="2" width="40.8333333333333" style="47" customWidth="1"/>
    <col min="3" max="8" width="25.6666666666667" style="47" customWidth="1"/>
    <col min="9" max="9" width="25.6666666666667" style="44" customWidth="1"/>
    <col min="10" max="13" width="25.6666666666667" style="47" customWidth="1"/>
    <col min="14" max="18" width="25.6666666666667" style="44" customWidth="1"/>
    <col min="19" max="19" width="25.6666666666667" style="47" customWidth="1"/>
    <col min="20" max="16384" width="10" style="44" customWidth="1"/>
  </cols>
  <sheetData>
    <row r="1" ht="17.25" customHeight="1" spans="1:1">
      <c r="A1" s="209" t="s">
        <v>57</v>
      </c>
    </row>
    <row r="2" ht="41.25" customHeight="1" spans="1:1">
      <c r="A2" s="48" t="s">
        <v>58</v>
      </c>
    </row>
    <row r="3" ht="17.25" customHeight="1" spans="1:3">
      <c r="A3" s="49" t="s">
        <v>2</v>
      </c>
      <c r="C3" s="45" t="s">
        <v>3</v>
      </c>
    </row>
    <row r="4" ht="21.75" customHeight="1" spans="1:19">
      <c r="A4" s="51" t="s">
        <v>59</v>
      </c>
      <c r="B4" s="247" t="s">
        <v>60</v>
      </c>
      <c r="C4" s="247" t="s">
        <v>61</v>
      </c>
      <c r="D4" s="211" t="s">
        <v>62</v>
      </c>
      <c r="E4" s="211"/>
      <c r="F4" s="211"/>
      <c r="G4" s="211"/>
      <c r="H4" s="211"/>
      <c r="I4" s="55"/>
      <c r="J4" s="211"/>
      <c r="K4" s="211"/>
      <c r="L4" s="211"/>
      <c r="M4" s="211"/>
      <c r="N4" s="73"/>
      <c r="O4" s="211" t="s">
        <v>50</v>
      </c>
      <c r="P4" s="211"/>
      <c r="Q4" s="211"/>
      <c r="R4" s="211"/>
      <c r="S4" s="73"/>
    </row>
    <row r="5" ht="27" customHeight="1" spans="1:19">
      <c r="A5" s="248"/>
      <c r="B5" s="249"/>
      <c r="C5" s="249"/>
      <c r="D5" s="249" t="s">
        <v>63</v>
      </c>
      <c r="E5" s="249" t="s">
        <v>64</v>
      </c>
      <c r="F5" s="249" t="s">
        <v>65</v>
      </c>
      <c r="G5" s="249" t="s">
        <v>66</v>
      </c>
      <c r="H5" s="249" t="s">
        <v>67</v>
      </c>
      <c r="I5" s="254" t="s">
        <v>68</v>
      </c>
      <c r="J5" s="255"/>
      <c r="K5" s="255"/>
      <c r="L5" s="255"/>
      <c r="M5" s="255"/>
      <c r="N5" s="256"/>
      <c r="O5" s="249" t="s">
        <v>63</v>
      </c>
      <c r="P5" s="249" t="s">
        <v>64</v>
      </c>
      <c r="Q5" s="249" t="s">
        <v>65</v>
      </c>
      <c r="R5" s="249" t="s">
        <v>66</v>
      </c>
      <c r="S5" s="249" t="s">
        <v>69</v>
      </c>
    </row>
    <row r="6" ht="30" customHeight="1" spans="1:19">
      <c r="A6" s="250"/>
      <c r="B6" s="251"/>
      <c r="C6" s="252"/>
      <c r="D6" s="252"/>
      <c r="E6" s="252"/>
      <c r="F6" s="252"/>
      <c r="G6" s="252"/>
      <c r="H6" s="252"/>
      <c r="I6" s="168" t="s">
        <v>63</v>
      </c>
      <c r="J6" s="256" t="s">
        <v>70</v>
      </c>
      <c r="K6" s="256" t="s">
        <v>71</v>
      </c>
      <c r="L6" s="256" t="s">
        <v>72</v>
      </c>
      <c r="M6" s="256" t="s">
        <v>73</v>
      </c>
      <c r="N6" s="256" t="s">
        <v>74</v>
      </c>
      <c r="O6" s="257"/>
      <c r="P6" s="257"/>
      <c r="Q6" s="257"/>
      <c r="R6" s="257"/>
      <c r="S6" s="252"/>
    </row>
    <row r="7" ht="15" customHeight="1" spans="1:19">
      <c r="A7" s="246">
        <v>1</v>
      </c>
      <c r="B7" s="246">
        <v>2</v>
      </c>
      <c r="C7" s="246">
        <v>3</v>
      </c>
      <c r="D7" s="246">
        <v>4</v>
      </c>
      <c r="E7" s="246">
        <v>5</v>
      </c>
      <c r="F7" s="246">
        <v>6</v>
      </c>
      <c r="G7" s="246">
        <v>7</v>
      </c>
      <c r="H7" s="246">
        <v>8</v>
      </c>
      <c r="I7" s="168">
        <v>9</v>
      </c>
      <c r="J7" s="246">
        <v>10</v>
      </c>
      <c r="K7" s="246">
        <v>11</v>
      </c>
      <c r="L7" s="246">
        <v>12</v>
      </c>
      <c r="M7" s="246">
        <v>13</v>
      </c>
      <c r="N7" s="246">
        <v>14</v>
      </c>
      <c r="O7" s="246">
        <v>15</v>
      </c>
      <c r="P7" s="246">
        <v>16</v>
      </c>
      <c r="Q7" s="246">
        <v>17</v>
      </c>
      <c r="R7" s="246">
        <v>18</v>
      </c>
      <c r="S7" s="246">
        <v>19</v>
      </c>
    </row>
    <row r="8" ht="18" customHeight="1" spans="1:19">
      <c r="A8" s="22" t="s">
        <v>75</v>
      </c>
      <c r="B8" s="22" t="s">
        <v>76</v>
      </c>
      <c r="C8" s="181">
        <v>1948.23</v>
      </c>
      <c r="D8" s="253">
        <f>SUM(E8:H8)</f>
        <v>1948.23</v>
      </c>
      <c r="E8" s="181">
        <v>1947.89</v>
      </c>
      <c r="F8" s="181"/>
      <c r="G8" s="253">
        <v>0.34</v>
      </c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</row>
    <row r="9" ht="18" customHeight="1" spans="1:19">
      <c r="A9" s="22" t="s">
        <v>77</v>
      </c>
      <c r="B9" s="22" t="s">
        <v>78</v>
      </c>
      <c r="C9" s="181">
        <v>1948.23</v>
      </c>
      <c r="D9" s="181">
        <v>1948.23</v>
      </c>
      <c r="E9" s="181">
        <v>1947.89</v>
      </c>
      <c r="F9" s="181"/>
      <c r="G9" s="181">
        <v>0.34</v>
      </c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  <row r="10" ht="18" customHeight="1" spans="1:19">
      <c r="A10" s="210" t="s">
        <v>61</v>
      </c>
      <c r="B10" s="225"/>
      <c r="C10" s="181">
        <v>1948.23</v>
      </c>
      <c r="D10" s="181">
        <v>1948.23</v>
      </c>
      <c r="E10" s="181">
        <v>1947.89</v>
      </c>
      <c r="F10" s="181"/>
      <c r="G10" s="181">
        <v>0.34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2"/>
  <sheetViews>
    <sheetView showGridLines="0" zoomScale="96" zoomScaleNormal="96" workbookViewId="0">
      <selection activeCell="D16" sqref="D16"/>
    </sheetView>
  </sheetViews>
  <sheetFormatPr defaultColWidth="10" defaultRowHeight="12.75" customHeight="1"/>
  <cols>
    <col min="1" max="1" width="16.6666666666667" style="47" customWidth="1"/>
    <col min="2" max="2" width="43.8333333333333" style="47" customWidth="1"/>
    <col min="3" max="3" width="28.6666666666667" style="47" customWidth="1"/>
    <col min="4" max="8" width="28.6666666666667" style="44" customWidth="1"/>
    <col min="9" max="9" width="31.1666666666667" style="44" customWidth="1"/>
    <col min="10" max="11" width="28.5" style="44" customWidth="1"/>
    <col min="12" max="13" width="28.6666666666667" style="44" customWidth="1"/>
    <col min="14" max="15" width="28.6666666666667" style="47" customWidth="1"/>
    <col min="16" max="16383" width="10" style="44" customWidth="1"/>
    <col min="16384" max="16384" width="10" style="44"/>
  </cols>
  <sheetData>
    <row r="1" ht="17.25" customHeight="1" spans="1:1">
      <c r="A1" s="45" t="s">
        <v>79</v>
      </c>
    </row>
    <row r="2" ht="41.25" customHeight="1" spans="1:1">
      <c r="A2" s="48" t="s">
        <v>80</v>
      </c>
    </row>
    <row r="3" ht="17.25" customHeight="1" spans="1:3">
      <c r="A3" s="49" t="s">
        <v>2</v>
      </c>
      <c r="C3" s="45" t="s">
        <v>81</v>
      </c>
    </row>
    <row r="4" ht="27" customHeight="1" spans="1:15">
      <c r="A4" s="29" t="s">
        <v>82</v>
      </c>
      <c r="B4" s="29" t="s">
        <v>83</v>
      </c>
      <c r="C4" s="29" t="s">
        <v>61</v>
      </c>
      <c r="D4" s="218" t="s">
        <v>64</v>
      </c>
      <c r="E4" s="126"/>
      <c r="F4" s="127"/>
      <c r="G4" s="87" t="s">
        <v>65</v>
      </c>
      <c r="H4" s="87" t="s">
        <v>66</v>
      </c>
      <c r="I4" s="87" t="s">
        <v>84</v>
      </c>
      <c r="J4" s="218" t="s">
        <v>68</v>
      </c>
      <c r="K4" s="126"/>
      <c r="L4" s="126"/>
      <c r="M4" s="126"/>
      <c r="N4" s="13"/>
      <c r="O4" s="14"/>
    </row>
    <row r="5" ht="42" customHeight="1" spans="1:15">
      <c r="A5" s="18"/>
      <c r="B5" s="18"/>
      <c r="C5" s="241"/>
      <c r="D5" s="79" t="s">
        <v>63</v>
      </c>
      <c r="E5" s="79" t="s">
        <v>85</v>
      </c>
      <c r="F5" s="79" t="s">
        <v>86</v>
      </c>
      <c r="G5" s="241"/>
      <c r="H5" s="241"/>
      <c r="I5" s="189"/>
      <c r="J5" s="79" t="s">
        <v>63</v>
      </c>
      <c r="K5" s="198" t="s">
        <v>87</v>
      </c>
      <c r="L5" s="198" t="s">
        <v>88</v>
      </c>
      <c r="M5" s="198" t="s">
        <v>89</v>
      </c>
      <c r="N5" s="198" t="s">
        <v>90</v>
      </c>
      <c r="O5" s="198" t="s">
        <v>91</v>
      </c>
    </row>
    <row r="6" ht="18" customHeight="1" spans="1:15">
      <c r="A6" s="242" t="s">
        <v>92</v>
      </c>
      <c r="B6" s="242" t="s">
        <v>93</v>
      </c>
      <c r="C6" s="242" t="s">
        <v>94</v>
      </c>
      <c r="D6" s="243" t="s">
        <v>95</v>
      </c>
      <c r="E6" s="243" t="s">
        <v>96</v>
      </c>
      <c r="F6" s="243" t="s">
        <v>97</v>
      </c>
      <c r="G6" s="243" t="s">
        <v>98</v>
      </c>
      <c r="H6" s="243" t="s">
        <v>99</v>
      </c>
      <c r="I6" s="243" t="s">
        <v>100</v>
      </c>
      <c r="J6" s="243" t="s">
        <v>101</v>
      </c>
      <c r="K6" s="243" t="s">
        <v>102</v>
      </c>
      <c r="L6" s="243" t="s">
        <v>103</v>
      </c>
      <c r="M6" s="243" t="s">
        <v>104</v>
      </c>
      <c r="N6" s="242" t="s">
        <v>105</v>
      </c>
      <c r="O6" s="246">
        <v>15</v>
      </c>
    </row>
    <row r="7" ht="21" customHeight="1" spans="1:15">
      <c r="A7" s="244" t="s">
        <v>106</v>
      </c>
      <c r="B7" s="244" t="s">
        <v>107</v>
      </c>
      <c r="C7" s="180">
        <v>457.8036</v>
      </c>
      <c r="D7" s="181">
        <v>457.8036</v>
      </c>
      <c r="E7" s="181">
        <v>427.8036</v>
      </c>
      <c r="F7" s="181">
        <v>30</v>
      </c>
      <c r="G7" s="181"/>
      <c r="H7" s="181"/>
      <c r="I7" s="181"/>
      <c r="J7" s="181"/>
      <c r="K7" s="181"/>
      <c r="L7" s="181"/>
      <c r="M7" s="181"/>
      <c r="N7" s="180"/>
      <c r="O7" s="180"/>
    </row>
    <row r="8" ht="21" customHeight="1" spans="1:15">
      <c r="A8" s="244" t="s">
        <v>108</v>
      </c>
      <c r="B8" s="244" t="s">
        <v>109</v>
      </c>
      <c r="C8" s="180">
        <v>392.8635</v>
      </c>
      <c r="D8" s="181">
        <v>392.8635</v>
      </c>
      <c r="E8" s="181">
        <v>362.8635</v>
      </c>
      <c r="F8" s="181">
        <v>30</v>
      </c>
      <c r="G8" s="181"/>
      <c r="H8" s="181"/>
      <c r="I8" s="181"/>
      <c r="J8" s="181"/>
      <c r="K8" s="181"/>
      <c r="L8" s="181"/>
      <c r="M8" s="181"/>
      <c r="N8" s="180"/>
      <c r="O8" s="180"/>
    </row>
    <row r="9" ht="21" customHeight="1" spans="1:15">
      <c r="A9" s="244" t="s">
        <v>110</v>
      </c>
      <c r="B9" s="244" t="s">
        <v>111</v>
      </c>
      <c r="C9" s="180">
        <v>392.8635</v>
      </c>
      <c r="D9" s="181">
        <v>392.8635</v>
      </c>
      <c r="E9" s="181">
        <v>362.8635</v>
      </c>
      <c r="F9" s="181">
        <v>30</v>
      </c>
      <c r="G9" s="181"/>
      <c r="H9" s="181"/>
      <c r="I9" s="181"/>
      <c r="J9" s="181"/>
      <c r="K9" s="181"/>
      <c r="L9" s="181"/>
      <c r="M9" s="181"/>
      <c r="N9" s="180"/>
      <c r="O9" s="180"/>
    </row>
    <row r="10" ht="21" customHeight="1" spans="1:15">
      <c r="A10" s="244" t="s">
        <v>112</v>
      </c>
      <c r="B10" s="244" t="s">
        <v>113</v>
      </c>
      <c r="C10" s="180">
        <v>34.9658</v>
      </c>
      <c r="D10" s="181">
        <v>34.9658</v>
      </c>
      <c r="E10" s="181">
        <v>34.9658</v>
      </c>
      <c r="F10" s="181"/>
      <c r="G10" s="181"/>
      <c r="H10" s="181"/>
      <c r="I10" s="181"/>
      <c r="J10" s="181"/>
      <c r="K10" s="181"/>
      <c r="L10" s="181"/>
      <c r="M10" s="181"/>
      <c r="N10" s="180"/>
      <c r="O10" s="180"/>
    </row>
    <row r="11" ht="21" customHeight="1" spans="1:15">
      <c r="A11" s="244" t="s">
        <v>114</v>
      </c>
      <c r="B11" s="244" t="s">
        <v>115</v>
      </c>
      <c r="C11" s="180">
        <v>34.9658</v>
      </c>
      <c r="D11" s="181">
        <v>34.9658</v>
      </c>
      <c r="E11" s="181">
        <v>34.9658</v>
      </c>
      <c r="F11" s="181"/>
      <c r="G11" s="181"/>
      <c r="H11" s="181"/>
      <c r="I11" s="181"/>
      <c r="J11" s="181"/>
      <c r="K11" s="181"/>
      <c r="L11" s="181"/>
      <c r="M11" s="181"/>
      <c r="N11" s="180"/>
      <c r="O11" s="180"/>
    </row>
    <row r="12" ht="21" customHeight="1" spans="1:15">
      <c r="A12" s="244" t="s">
        <v>116</v>
      </c>
      <c r="B12" s="244" t="s">
        <v>117</v>
      </c>
      <c r="C12" s="180">
        <v>29.9743</v>
      </c>
      <c r="D12" s="181">
        <v>29.9743</v>
      </c>
      <c r="E12" s="181">
        <v>29.9743</v>
      </c>
      <c r="F12" s="181"/>
      <c r="G12" s="181"/>
      <c r="H12" s="181"/>
      <c r="I12" s="181"/>
      <c r="J12" s="181"/>
      <c r="K12" s="181"/>
      <c r="L12" s="181"/>
      <c r="M12" s="181"/>
      <c r="N12" s="180"/>
      <c r="O12" s="180"/>
    </row>
    <row r="13" ht="21" customHeight="1" spans="1:15">
      <c r="A13" s="244" t="s">
        <v>118</v>
      </c>
      <c r="B13" s="244" t="s">
        <v>111</v>
      </c>
      <c r="C13" s="180">
        <v>29.9743</v>
      </c>
      <c r="D13" s="181">
        <v>29.9743</v>
      </c>
      <c r="E13" s="181">
        <v>29.9743</v>
      </c>
      <c r="F13" s="181"/>
      <c r="G13" s="181"/>
      <c r="H13" s="181"/>
      <c r="I13" s="181"/>
      <c r="J13" s="181"/>
      <c r="K13" s="181"/>
      <c r="L13" s="181"/>
      <c r="M13" s="181"/>
      <c r="N13" s="180"/>
      <c r="O13" s="180"/>
    </row>
    <row r="14" ht="21" customHeight="1" spans="1:15">
      <c r="A14" s="244" t="s">
        <v>119</v>
      </c>
      <c r="B14" s="244" t="s">
        <v>120</v>
      </c>
      <c r="C14" s="180">
        <v>38.2484</v>
      </c>
      <c r="D14" s="181">
        <v>38.2484</v>
      </c>
      <c r="E14" s="181">
        <v>38.2484</v>
      </c>
      <c r="F14" s="181"/>
      <c r="G14" s="181"/>
      <c r="H14" s="181"/>
      <c r="I14" s="181"/>
      <c r="J14" s="181"/>
      <c r="K14" s="181"/>
      <c r="L14" s="181"/>
      <c r="M14" s="181"/>
      <c r="N14" s="180"/>
      <c r="O14" s="180"/>
    </row>
    <row r="15" ht="21" customHeight="1" spans="1:15">
      <c r="A15" s="244" t="s">
        <v>121</v>
      </c>
      <c r="B15" s="244" t="s">
        <v>122</v>
      </c>
      <c r="C15" s="180">
        <v>11.9601</v>
      </c>
      <c r="D15" s="181">
        <v>11.9601</v>
      </c>
      <c r="E15" s="181">
        <v>11.9601</v>
      </c>
      <c r="F15" s="181"/>
      <c r="G15" s="181"/>
      <c r="H15" s="181"/>
      <c r="I15" s="181"/>
      <c r="J15" s="181"/>
      <c r="K15" s="181"/>
      <c r="L15" s="181"/>
      <c r="M15" s="181"/>
      <c r="N15" s="180"/>
      <c r="O15" s="180"/>
    </row>
    <row r="16" ht="21" customHeight="1" spans="1:15">
      <c r="A16" s="244" t="s">
        <v>123</v>
      </c>
      <c r="B16" s="244" t="s">
        <v>124</v>
      </c>
      <c r="C16" s="180">
        <v>11.9601</v>
      </c>
      <c r="D16" s="181">
        <v>11.9601</v>
      </c>
      <c r="E16" s="181">
        <v>11.9601</v>
      </c>
      <c r="F16" s="181"/>
      <c r="G16" s="181"/>
      <c r="H16" s="181"/>
      <c r="I16" s="181"/>
      <c r="J16" s="181"/>
      <c r="K16" s="181"/>
      <c r="L16" s="181"/>
      <c r="M16" s="181"/>
      <c r="N16" s="180"/>
      <c r="O16" s="180"/>
    </row>
    <row r="17" ht="21" customHeight="1" spans="1:15">
      <c r="A17" s="244" t="s">
        <v>125</v>
      </c>
      <c r="B17" s="244" t="s">
        <v>126</v>
      </c>
      <c r="C17" s="180">
        <v>26.2883</v>
      </c>
      <c r="D17" s="181">
        <v>26.2883</v>
      </c>
      <c r="E17" s="181">
        <v>26.2883</v>
      </c>
      <c r="F17" s="181"/>
      <c r="G17" s="181"/>
      <c r="H17" s="181"/>
      <c r="I17" s="181"/>
      <c r="J17" s="181"/>
      <c r="K17" s="181"/>
      <c r="L17" s="181"/>
      <c r="M17" s="181"/>
      <c r="N17" s="180"/>
      <c r="O17" s="180"/>
    </row>
    <row r="18" ht="21" customHeight="1" spans="1:15">
      <c r="A18" s="244" t="s">
        <v>127</v>
      </c>
      <c r="B18" s="244" t="s">
        <v>128</v>
      </c>
      <c r="C18" s="180">
        <v>26.2883</v>
      </c>
      <c r="D18" s="181">
        <v>26.2883</v>
      </c>
      <c r="E18" s="181">
        <v>26.2883</v>
      </c>
      <c r="F18" s="181"/>
      <c r="G18" s="181"/>
      <c r="H18" s="181"/>
      <c r="I18" s="181"/>
      <c r="J18" s="181"/>
      <c r="K18" s="181"/>
      <c r="L18" s="181"/>
      <c r="M18" s="181"/>
      <c r="N18" s="180"/>
      <c r="O18" s="180"/>
    </row>
    <row r="19" ht="21" customHeight="1" spans="1:15">
      <c r="A19" s="244" t="s">
        <v>129</v>
      </c>
      <c r="B19" s="244" t="s">
        <v>130</v>
      </c>
      <c r="C19" s="180">
        <v>181.659906</v>
      </c>
      <c r="D19" s="181">
        <v>181.659906</v>
      </c>
      <c r="E19" s="181">
        <v>181.659906</v>
      </c>
      <c r="F19" s="181"/>
      <c r="G19" s="181"/>
      <c r="H19" s="181"/>
      <c r="I19" s="181"/>
      <c r="J19" s="181"/>
      <c r="K19" s="181"/>
      <c r="L19" s="181"/>
      <c r="M19" s="181"/>
      <c r="N19" s="180"/>
      <c r="O19" s="180"/>
    </row>
    <row r="20" ht="21" customHeight="1" spans="1:15">
      <c r="A20" s="244" t="s">
        <v>131</v>
      </c>
      <c r="B20" s="244" t="s">
        <v>132</v>
      </c>
      <c r="C20" s="180">
        <v>170.506079</v>
      </c>
      <c r="D20" s="181">
        <v>170.506079</v>
      </c>
      <c r="E20" s="181">
        <v>170.506079</v>
      </c>
      <c r="F20" s="181"/>
      <c r="G20" s="181"/>
      <c r="H20" s="181"/>
      <c r="I20" s="181"/>
      <c r="J20" s="181"/>
      <c r="K20" s="181"/>
      <c r="L20" s="181"/>
      <c r="M20" s="181"/>
      <c r="N20" s="180"/>
      <c r="O20" s="180"/>
    </row>
    <row r="21" ht="21" customHeight="1" spans="1:15">
      <c r="A21" s="244" t="s">
        <v>133</v>
      </c>
      <c r="B21" s="244" t="s">
        <v>134</v>
      </c>
      <c r="C21" s="180">
        <v>149.506079</v>
      </c>
      <c r="D21" s="181">
        <v>149.506079</v>
      </c>
      <c r="E21" s="181">
        <v>149.506079</v>
      </c>
      <c r="F21" s="181"/>
      <c r="G21" s="181"/>
      <c r="H21" s="181"/>
      <c r="I21" s="181"/>
      <c r="J21" s="181"/>
      <c r="K21" s="181"/>
      <c r="L21" s="181"/>
      <c r="M21" s="181"/>
      <c r="N21" s="180"/>
      <c r="O21" s="180"/>
    </row>
    <row r="22" ht="21" customHeight="1" spans="1:15">
      <c r="A22" s="244" t="s">
        <v>135</v>
      </c>
      <c r="B22" s="244" t="s">
        <v>136</v>
      </c>
      <c r="C22" s="180">
        <v>21</v>
      </c>
      <c r="D22" s="181">
        <v>21</v>
      </c>
      <c r="E22" s="181">
        <v>21</v>
      </c>
      <c r="F22" s="181"/>
      <c r="G22" s="181"/>
      <c r="H22" s="181"/>
      <c r="I22" s="181"/>
      <c r="J22" s="181"/>
      <c r="K22" s="181"/>
      <c r="L22" s="181"/>
      <c r="M22" s="181"/>
      <c r="N22" s="180"/>
      <c r="O22" s="180"/>
    </row>
    <row r="23" ht="21" customHeight="1" spans="1:15">
      <c r="A23" s="244" t="s">
        <v>137</v>
      </c>
      <c r="B23" s="244" t="s">
        <v>138</v>
      </c>
      <c r="C23" s="180">
        <v>8.1804</v>
      </c>
      <c r="D23" s="181">
        <v>8.1804</v>
      </c>
      <c r="E23" s="181">
        <v>8.1804</v>
      </c>
      <c r="F23" s="181"/>
      <c r="G23" s="181"/>
      <c r="H23" s="181"/>
      <c r="I23" s="181"/>
      <c r="J23" s="181"/>
      <c r="K23" s="181"/>
      <c r="L23" s="181"/>
      <c r="M23" s="181"/>
      <c r="N23" s="180"/>
      <c r="O23" s="180"/>
    </row>
    <row r="24" ht="21" customHeight="1" spans="1:15">
      <c r="A24" s="244" t="s">
        <v>139</v>
      </c>
      <c r="B24" s="244" t="s">
        <v>140</v>
      </c>
      <c r="C24" s="180">
        <v>8.1804</v>
      </c>
      <c r="D24" s="181">
        <v>8.1804</v>
      </c>
      <c r="E24" s="181">
        <v>8.1804</v>
      </c>
      <c r="F24" s="181"/>
      <c r="G24" s="181"/>
      <c r="H24" s="181"/>
      <c r="I24" s="181"/>
      <c r="J24" s="181"/>
      <c r="K24" s="181"/>
      <c r="L24" s="181"/>
      <c r="M24" s="181"/>
      <c r="N24" s="180"/>
      <c r="O24" s="180"/>
    </row>
    <row r="25" ht="21" customHeight="1" spans="1:15">
      <c r="A25" s="244" t="s">
        <v>141</v>
      </c>
      <c r="B25" s="244" t="s">
        <v>142</v>
      </c>
      <c r="C25" s="180">
        <v>2.973427</v>
      </c>
      <c r="D25" s="181">
        <v>2.973427</v>
      </c>
      <c r="E25" s="181">
        <v>2.973427</v>
      </c>
      <c r="F25" s="181"/>
      <c r="G25" s="181"/>
      <c r="H25" s="181"/>
      <c r="I25" s="181"/>
      <c r="J25" s="181"/>
      <c r="K25" s="181"/>
      <c r="L25" s="181"/>
      <c r="M25" s="181"/>
      <c r="N25" s="180"/>
      <c r="O25" s="180"/>
    </row>
    <row r="26" ht="21" customHeight="1" spans="1:15">
      <c r="A26" s="244" t="s">
        <v>143</v>
      </c>
      <c r="B26" s="244" t="s">
        <v>144</v>
      </c>
      <c r="C26" s="180">
        <v>2.973427</v>
      </c>
      <c r="D26" s="181">
        <v>2.973427</v>
      </c>
      <c r="E26" s="181">
        <v>2.973427</v>
      </c>
      <c r="F26" s="181"/>
      <c r="G26" s="181"/>
      <c r="H26" s="181"/>
      <c r="I26" s="181"/>
      <c r="J26" s="181"/>
      <c r="K26" s="181"/>
      <c r="L26" s="181"/>
      <c r="M26" s="181"/>
      <c r="N26" s="180"/>
      <c r="O26" s="180"/>
    </row>
    <row r="27" ht="21" customHeight="1" spans="1:15">
      <c r="A27" s="244" t="s">
        <v>145</v>
      </c>
      <c r="B27" s="244" t="s">
        <v>146</v>
      </c>
      <c r="C27" s="180">
        <v>140.622436</v>
      </c>
      <c r="D27" s="181">
        <v>140.622436</v>
      </c>
      <c r="E27" s="181">
        <v>140.622436</v>
      </c>
      <c r="F27" s="181"/>
      <c r="G27" s="181"/>
      <c r="H27" s="181"/>
      <c r="I27" s="181"/>
      <c r="J27" s="181"/>
      <c r="K27" s="181"/>
      <c r="L27" s="181"/>
      <c r="M27" s="181"/>
      <c r="N27" s="180"/>
      <c r="O27" s="180"/>
    </row>
    <row r="28" ht="21" customHeight="1" spans="1:15">
      <c r="A28" s="244" t="s">
        <v>147</v>
      </c>
      <c r="B28" s="244" t="s">
        <v>148</v>
      </c>
      <c r="C28" s="180">
        <v>13.6529</v>
      </c>
      <c r="D28" s="181">
        <v>13.6529</v>
      </c>
      <c r="E28" s="181">
        <v>13.6529</v>
      </c>
      <c r="F28" s="181"/>
      <c r="G28" s="181"/>
      <c r="H28" s="181"/>
      <c r="I28" s="181"/>
      <c r="J28" s="181"/>
      <c r="K28" s="181"/>
      <c r="L28" s="181"/>
      <c r="M28" s="181"/>
      <c r="N28" s="180"/>
      <c r="O28" s="180"/>
    </row>
    <row r="29" ht="21" customHeight="1" spans="1:15">
      <c r="A29" s="244" t="s">
        <v>149</v>
      </c>
      <c r="B29" s="244" t="s">
        <v>111</v>
      </c>
      <c r="C29" s="180">
        <v>13.6529</v>
      </c>
      <c r="D29" s="181">
        <v>13.6529</v>
      </c>
      <c r="E29" s="181">
        <v>13.6529</v>
      </c>
      <c r="F29" s="181"/>
      <c r="G29" s="181"/>
      <c r="H29" s="181"/>
      <c r="I29" s="181"/>
      <c r="J29" s="181"/>
      <c r="K29" s="181"/>
      <c r="L29" s="181"/>
      <c r="M29" s="181"/>
      <c r="N29" s="180"/>
      <c r="O29" s="180"/>
    </row>
    <row r="30" ht="21" customHeight="1" spans="1:15">
      <c r="A30" s="244" t="s">
        <v>150</v>
      </c>
      <c r="B30" s="244" t="s">
        <v>151</v>
      </c>
      <c r="C30" s="180">
        <v>126.969536</v>
      </c>
      <c r="D30" s="181">
        <v>126.969536</v>
      </c>
      <c r="E30" s="181">
        <v>126.969536</v>
      </c>
      <c r="F30" s="181"/>
      <c r="G30" s="181"/>
      <c r="H30" s="181"/>
      <c r="I30" s="181"/>
      <c r="J30" s="181"/>
      <c r="K30" s="181"/>
      <c r="L30" s="181"/>
      <c r="M30" s="181"/>
      <c r="N30" s="180"/>
      <c r="O30" s="180"/>
    </row>
    <row r="31" ht="21" customHeight="1" spans="1:15">
      <c r="A31" s="244" t="s">
        <v>152</v>
      </c>
      <c r="B31" s="244" t="s">
        <v>153</v>
      </c>
      <c r="C31" s="180">
        <v>31.197039</v>
      </c>
      <c r="D31" s="181">
        <v>31.197039</v>
      </c>
      <c r="E31" s="181">
        <v>31.197039</v>
      </c>
      <c r="F31" s="181"/>
      <c r="G31" s="181"/>
      <c r="H31" s="181"/>
      <c r="I31" s="181"/>
      <c r="J31" s="181"/>
      <c r="K31" s="181"/>
      <c r="L31" s="181"/>
      <c r="M31" s="181"/>
      <c r="N31" s="180"/>
      <c r="O31" s="180"/>
    </row>
    <row r="32" ht="21" customHeight="1" spans="1:15">
      <c r="A32" s="244" t="s">
        <v>154</v>
      </c>
      <c r="B32" s="244" t="s">
        <v>155</v>
      </c>
      <c r="C32" s="180">
        <v>39.660252</v>
      </c>
      <c r="D32" s="181">
        <v>39.660252</v>
      </c>
      <c r="E32" s="181">
        <v>39.660252</v>
      </c>
      <c r="F32" s="181"/>
      <c r="G32" s="181"/>
      <c r="H32" s="181"/>
      <c r="I32" s="181"/>
      <c r="J32" s="181"/>
      <c r="K32" s="181"/>
      <c r="L32" s="181"/>
      <c r="M32" s="181"/>
      <c r="N32" s="180"/>
      <c r="O32" s="180"/>
    </row>
    <row r="33" ht="21" customHeight="1" spans="1:15">
      <c r="A33" s="244" t="s">
        <v>156</v>
      </c>
      <c r="B33" s="244" t="s">
        <v>157</v>
      </c>
      <c r="C33" s="180">
        <v>49.606066</v>
      </c>
      <c r="D33" s="181">
        <v>49.606066</v>
      </c>
      <c r="E33" s="181">
        <v>49.606066</v>
      </c>
      <c r="F33" s="181"/>
      <c r="G33" s="181"/>
      <c r="H33" s="181"/>
      <c r="I33" s="181"/>
      <c r="J33" s="181"/>
      <c r="K33" s="181"/>
      <c r="L33" s="181"/>
      <c r="M33" s="181"/>
      <c r="N33" s="180"/>
      <c r="O33" s="180"/>
    </row>
    <row r="34" ht="21" customHeight="1" spans="1:15">
      <c r="A34" s="244" t="s">
        <v>158</v>
      </c>
      <c r="B34" s="244" t="s">
        <v>159</v>
      </c>
      <c r="C34" s="180">
        <v>6.506179</v>
      </c>
      <c r="D34" s="181">
        <v>6.506179</v>
      </c>
      <c r="E34" s="181">
        <v>6.506179</v>
      </c>
      <c r="F34" s="181"/>
      <c r="G34" s="181"/>
      <c r="H34" s="181"/>
      <c r="I34" s="181"/>
      <c r="J34" s="181"/>
      <c r="K34" s="181"/>
      <c r="L34" s="181"/>
      <c r="M34" s="181"/>
      <c r="N34" s="180"/>
      <c r="O34" s="180"/>
    </row>
    <row r="35" ht="21" customHeight="1" spans="1:15">
      <c r="A35" s="244" t="s">
        <v>160</v>
      </c>
      <c r="B35" s="244" t="s">
        <v>161</v>
      </c>
      <c r="C35" s="180">
        <v>24.9548</v>
      </c>
      <c r="D35" s="181">
        <v>24.9548</v>
      </c>
      <c r="E35" s="181">
        <v>24.9548</v>
      </c>
      <c r="F35" s="181"/>
      <c r="G35" s="181"/>
      <c r="H35" s="181"/>
      <c r="I35" s="181"/>
      <c r="J35" s="181"/>
      <c r="K35" s="181"/>
      <c r="L35" s="181"/>
      <c r="M35" s="181"/>
      <c r="N35" s="180"/>
      <c r="O35" s="180"/>
    </row>
    <row r="36" ht="21" customHeight="1" spans="1:15">
      <c r="A36" s="244" t="s">
        <v>162</v>
      </c>
      <c r="B36" s="244" t="s">
        <v>163</v>
      </c>
      <c r="C36" s="180">
        <v>24.9548</v>
      </c>
      <c r="D36" s="181">
        <v>24.9548</v>
      </c>
      <c r="E36" s="181">
        <v>24.9548</v>
      </c>
      <c r="F36" s="181"/>
      <c r="G36" s="181"/>
      <c r="H36" s="181"/>
      <c r="I36" s="181"/>
      <c r="J36" s="181"/>
      <c r="K36" s="181"/>
      <c r="L36" s="181"/>
      <c r="M36" s="181"/>
      <c r="N36" s="180"/>
      <c r="O36" s="180"/>
    </row>
    <row r="37" ht="21" customHeight="1" spans="1:15">
      <c r="A37" s="244" t="s">
        <v>164</v>
      </c>
      <c r="B37" s="244" t="s">
        <v>165</v>
      </c>
      <c r="C37" s="180">
        <v>24.9548</v>
      </c>
      <c r="D37" s="181">
        <v>24.9548</v>
      </c>
      <c r="E37" s="181">
        <v>24.9548</v>
      </c>
      <c r="F37" s="181"/>
      <c r="G37" s="181"/>
      <c r="H37" s="181"/>
      <c r="I37" s="181"/>
      <c r="J37" s="181"/>
      <c r="K37" s="181"/>
      <c r="L37" s="181"/>
      <c r="M37" s="181"/>
      <c r="N37" s="180"/>
      <c r="O37" s="180"/>
    </row>
    <row r="38" ht="21" customHeight="1" spans="1:15">
      <c r="A38" s="244" t="s">
        <v>166</v>
      </c>
      <c r="B38" s="244" t="s">
        <v>167</v>
      </c>
      <c r="C38" s="180">
        <v>1002.1752</v>
      </c>
      <c r="D38" s="181">
        <v>1002.1752</v>
      </c>
      <c r="E38" s="181">
        <v>952.1752</v>
      </c>
      <c r="F38" s="181">
        <v>50</v>
      </c>
      <c r="G38" s="181"/>
      <c r="H38" s="181"/>
      <c r="I38" s="181"/>
      <c r="J38" s="181"/>
      <c r="K38" s="181"/>
      <c r="L38" s="181"/>
      <c r="M38" s="181"/>
      <c r="N38" s="180"/>
      <c r="O38" s="180"/>
    </row>
    <row r="39" ht="21" customHeight="1" spans="1:15">
      <c r="A39" s="244" t="s">
        <v>168</v>
      </c>
      <c r="B39" s="244" t="s">
        <v>169</v>
      </c>
      <c r="C39" s="180">
        <v>277.9004</v>
      </c>
      <c r="D39" s="181">
        <v>277.9004</v>
      </c>
      <c r="E39" s="181">
        <v>277.9004</v>
      </c>
      <c r="F39" s="181"/>
      <c r="G39" s="181"/>
      <c r="H39" s="181"/>
      <c r="I39" s="181"/>
      <c r="J39" s="181"/>
      <c r="K39" s="181"/>
      <c r="L39" s="181"/>
      <c r="M39" s="181"/>
      <c r="N39" s="180"/>
      <c r="O39" s="180"/>
    </row>
    <row r="40" ht="21" customHeight="1" spans="1:15">
      <c r="A40" s="244" t="s">
        <v>170</v>
      </c>
      <c r="B40" s="244" t="s">
        <v>115</v>
      </c>
      <c r="C40" s="180">
        <v>277.9004</v>
      </c>
      <c r="D40" s="181">
        <v>277.9004</v>
      </c>
      <c r="E40" s="181">
        <v>277.9004</v>
      </c>
      <c r="F40" s="181"/>
      <c r="G40" s="181"/>
      <c r="H40" s="181"/>
      <c r="I40" s="181"/>
      <c r="J40" s="181"/>
      <c r="K40" s="181"/>
      <c r="L40" s="181"/>
      <c r="M40" s="181"/>
      <c r="N40" s="180"/>
      <c r="O40" s="180"/>
    </row>
    <row r="41" ht="21" customHeight="1" spans="1:15">
      <c r="A41" s="244" t="s">
        <v>171</v>
      </c>
      <c r="B41" s="244" t="s">
        <v>172</v>
      </c>
      <c r="C41" s="180">
        <v>104.1956</v>
      </c>
      <c r="D41" s="181">
        <v>104.1956</v>
      </c>
      <c r="E41" s="181">
        <v>104.1956</v>
      </c>
      <c r="F41" s="181"/>
      <c r="G41" s="181"/>
      <c r="H41" s="181"/>
      <c r="I41" s="181"/>
      <c r="J41" s="181"/>
      <c r="K41" s="181"/>
      <c r="L41" s="181"/>
      <c r="M41" s="181"/>
      <c r="N41" s="180"/>
      <c r="O41" s="180"/>
    </row>
    <row r="42" ht="21" customHeight="1" spans="1:15">
      <c r="A42" s="244" t="s">
        <v>173</v>
      </c>
      <c r="B42" s="244" t="s">
        <v>174</v>
      </c>
      <c r="C42" s="180">
        <v>104.1956</v>
      </c>
      <c r="D42" s="181">
        <v>104.1956</v>
      </c>
      <c r="E42" s="181">
        <v>104.1956</v>
      </c>
      <c r="F42" s="181"/>
      <c r="G42" s="181"/>
      <c r="H42" s="181"/>
      <c r="I42" s="181"/>
      <c r="J42" s="181"/>
      <c r="K42" s="181"/>
      <c r="L42" s="181"/>
      <c r="M42" s="181"/>
      <c r="N42" s="180"/>
      <c r="O42" s="180"/>
    </row>
    <row r="43" ht="21" customHeight="1" spans="1:15">
      <c r="A43" s="244" t="s">
        <v>175</v>
      </c>
      <c r="B43" s="244" t="s">
        <v>176</v>
      </c>
      <c r="C43" s="180">
        <v>62.7694</v>
      </c>
      <c r="D43" s="181">
        <v>62.7694</v>
      </c>
      <c r="E43" s="181">
        <v>62.7694</v>
      </c>
      <c r="F43" s="181"/>
      <c r="G43" s="181"/>
      <c r="H43" s="181"/>
      <c r="I43" s="181"/>
      <c r="J43" s="181"/>
      <c r="K43" s="181"/>
      <c r="L43" s="181"/>
      <c r="M43" s="181"/>
      <c r="N43" s="180"/>
      <c r="O43" s="180"/>
    </row>
    <row r="44" ht="21" customHeight="1" spans="1:15">
      <c r="A44" s="244" t="s">
        <v>177</v>
      </c>
      <c r="B44" s="244" t="s">
        <v>178</v>
      </c>
      <c r="C44" s="180">
        <v>62.7694</v>
      </c>
      <c r="D44" s="181">
        <v>62.7694</v>
      </c>
      <c r="E44" s="181">
        <v>62.7694</v>
      </c>
      <c r="F44" s="181"/>
      <c r="G44" s="181"/>
      <c r="H44" s="181"/>
      <c r="I44" s="181"/>
      <c r="J44" s="181"/>
      <c r="K44" s="181"/>
      <c r="L44" s="181"/>
      <c r="M44" s="181"/>
      <c r="N44" s="180"/>
      <c r="O44" s="180"/>
    </row>
    <row r="45" ht="21" customHeight="1" spans="1:15">
      <c r="A45" s="244" t="s">
        <v>179</v>
      </c>
      <c r="B45" s="244" t="s">
        <v>180</v>
      </c>
      <c r="C45" s="180">
        <v>557.3098</v>
      </c>
      <c r="D45" s="181">
        <v>557.3098</v>
      </c>
      <c r="E45" s="181">
        <v>507.3098</v>
      </c>
      <c r="F45" s="181">
        <v>50</v>
      </c>
      <c r="G45" s="181"/>
      <c r="H45" s="181"/>
      <c r="I45" s="181"/>
      <c r="J45" s="181"/>
      <c r="K45" s="181"/>
      <c r="L45" s="181"/>
      <c r="M45" s="181"/>
      <c r="N45" s="180"/>
      <c r="O45" s="180"/>
    </row>
    <row r="46" ht="21" customHeight="1" spans="1:15">
      <c r="A46" s="244" t="s">
        <v>181</v>
      </c>
      <c r="B46" s="244" t="s">
        <v>182</v>
      </c>
      <c r="C46" s="180">
        <v>393.4698</v>
      </c>
      <c r="D46" s="181">
        <v>393.4698</v>
      </c>
      <c r="E46" s="181">
        <v>343.4698</v>
      </c>
      <c r="F46" s="181">
        <v>50</v>
      </c>
      <c r="G46" s="181"/>
      <c r="H46" s="181"/>
      <c r="I46" s="181"/>
      <c r="J46" s="181"/>
      <c r="K46" s="181"/>
      <c r="L46" s="181"/>
      <c r="M46" s="181"/>
      <c r="N46" s="180"/>
      <c r="O46" s="180"/>
    </row>
    <row r="47" ht="21" customHeight="1" spans="1:15">
      <c r="A47" s="244" t="s">
        <v>183</v>
      </c>
      <c r="B47" s="244" t="s">
        <v>184</v>
      </c>
      <c r="C47" s="180">
        <v>163.84</v>
      </c>
      <c r="D47" s="181">
        <v>163.84</v>
      </c>
      <c r="E47" s="181">
        <v>163.84</v>
      </c>
      <c r="F47" s="181"/>
      <c r="G47" s="181"/>
      <c r="H47" s="181"/>
      <c r="I47" s="181"/>
      <c r="J47" s="181"/>
      <c r="K47" s="181"/>
      <c r="L47" s="181"/>
      <c r="M47" s="181"/>
      <c r="N47" s="180"/>
      <c r="O47" s="180"/>
    </row>
    <row r="48" ht="21" customHeight="1" spans="1:15">
      <c r="A48" s="244" t="s">
        <v>185</v>
      </c>
      <c r="B48" s="244" t="s">
        <v>186</v>
      </c>
      <c r="C48" s="180">
        <v>102.423732</v>
      </c>
      <c r="D48" s="181">
        <v>102.423732</v>
      </c>
      <c r="E48" s="181">
        <v>102.423732</v>
      </c>
      <c r="F48" s="181"/>
      <c r="G48" s="181"/>
      <c r="H48" s="181"/>
      <c r="I48" s="181"/>
      <c r="J48" s="181"/>
      <c r="K48" s="181"/>
      <c r="L48" s="181"/>
      <c r="M48" s="181"/>
      <c r="N48" s="180"/>
      <c r="O48" s="180"/>
    </row>
    <row r="49" ht="21" customHeight="1" spans="1:15">
      <c r="A49" s="244" t="s">
        <v>187</v>
      </c>
      <c r="B49" s="244" t="s">
        <v>188</v>
      </c>
      <c r="C49" s="180">
        <v>102.423732</v>
      </c>
      <c r="D49" s="181">
        <v>102.423732</v>
      </c>
      <c r="E49" s="181">
        <v>102.423732</v>
      </c>
      <c r="F49" s="181"/>
      <c r="G49" s="181"/>
      <c r="H49" s="181"/>
      <c r="I49" s="181"/>
      <c r="J49" s="181"/>
      <c r="K49" s="181"/>
      <c r="L49" s="181"/>
      <c r="M49" s="181"/>
      <c r="N49" s="180"/>
      <c r="O49" s="180"/>
    </row>
    <row r="50" ht="21" customHeight="1" spans="1:15">
      <c r="A50" s="244" t="s">
        <v>189</v>
      </c>
      <c r="B50" s="244" t="s">
        <v>190</v>
      </c>
      <c r="C50" s="180">
        <v>102.423732</v>
      </c>
      <c r="D50" s="181">
        <v>102.423732</v>
      </c>
      <c r="E50" s="181">
        <v>102.423732</v>
      </c>
      <c r="F50" s="181"/>
      <c r="G50" s="181"/>
      <c r="H50" s="181"/>
      <c r="I50" s="181"/>
      <c r="J50" s="181"/>
      <c r="K50" s="181"/>
      <c r="L50" s="181"/>
      <c r="M50" s="181"/>
      <c r="N50" s="180"/>
      <c r="O50" s="180"/>
    </row>
    <row r="51" ht="21" customHeight="1" spans="6:15">
      <c r="F51" s="181"/>
      <c r="G51" s="181"/>
      <c r="H51" s="181"/>
      <c r="I51" s="181"/>
      <c r="J51" s="181"/>
      <c r="K51" s="181"/>
      <c r="L51" s="181"/>
      <c r="M51" s="181"/>
      <c r="N51" s="180"/>
      <c r="O51" s="180"/>
    </row>
    <row r="52" ht="21" customHeight="1" spans="1:15">
      <c r="A52" s="245" t="s">
        <v>61</v>
      </c>
      <c r="B52" s="175"/>
      <c r="C52" s="181">
        <v>1947.89</v>
      </c>
      <c r="D52" s="181">
        <v>1947.89</v>
      </c>
      <c r="E52" s="181">
        <v>1867.89</v>
      </c>
      <c r="F52" s="181">
        <v>80</v>
      </c>
      <c r="G52" s="181"/>
      <c r="H52" s="181"/>
      <c r="I52" s="181"/>
      <c r="J52" s="181"/>
      <c r="K52" s="181"/>
      <c r="L52" s="181"/>
      <c r="M52" s="181"/>
      <c r="N52" s="181"/>
      <c r="O52" s="181"/>
    </row>
  </sheetData>
  <mergeCells count="13">
    <mergeCell ref="A1:O1"/>
    <mergeCell ref="A2:O2"/>
    <mergeCell ref="A3:B3"/>
    <mergeCell ref="C3:O3"/>
    <mergeCell ref="D4:F4"/>
    <mergeCell ref="J4:O4"/>
    <mergeCell ref="A52:B52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abSelected="1" topLeftCell="A4" workbookViewId="0">
      <selection activeCell="D35" sqref="D35"/>
    </sheetView>
  </sheetViews>
  <sheetFormatPr defaultColWidth="10" defaultRowHeight="12.75" customHeight="1" outlineLevelCol="3"/>
  <cols>
    <col min="1" max="4" width="41.5" style="47" customWidth="1"/>
    <col min="5" max="16384" width="10" style="44" customWidth="1"/>
  </cols>
  <sheetData>
    <row r="1" ht="15" customHeight="1" spans="1:4">
      <c r="A1" s="46"/>
      <c r="B1" s="45"/>
      <c r="C1" s="45"/>
      <c r="D1" s="45" t="s">
        <v>191</v>
      </c>
    </row>
    <row r="2" ht="41.25" customHeight="1" spans="1:1">
      <c r="A2" s="48" t="s">
        <v>192</v>
      </c>
    </row>
    <row r="3" ht="17.25" customHeight="1" spans="1:4">
      <c r="A3" s="49" t="s">
        <v>2</v>
      </c>
      <c r="B3" s="223"/>
      <c r="D3" s="45" t="s">
        <v>3</v>
      </c>
    </row>
    <row r="4" ht="17.25" customHeight="1" spans="1:4">
      <c r="A4" s="195" t="s">
        <v>4</v>
      </c>
      <c r="B4" s="224"/>
      <c r="C4" s="195" t="s">
        <v>5</v>
      </c>
      <c r="D4" s="225"/>
    </row>
    <row r="5" ht="18.75" customHeight="1" spans="1:4">
      <c r="A5" s="195" t="s">
        <v>6</v>
      </c>
      <c r="B5" s="195" t="s">
        <v>7</v>
      </c>
      <c r="C5" s="195" t="s">
        <v>193</v>
      </c>
      <c r="D5" s="198" t="s">
        <v>7</v>
      </c>
    </row>
    <row r="6" ht="16.5" customHeight="1" spans="1:4">
      <c r="A6" s="226" t="s">
        <v>194</v>
      </c>
      <c r="B6" s="227">
        <v>1948.23</v>
      </c>
      <c r="C6" s="228" t="s">
        <v>195</v>
      </c>
      <c r="D6" s="229">
        <f>SUM(D7:D34)</f>
        <v>1948.227874</v>
      </c>
    </row>
    <row r="7" ht="16.5" customHeight="1" spans="1:4">
      <c r="A7" s="226" t="s">
        <v>196</v>
      </c>
      <c r="B7" s="227">
        <v>1947.89</v>
      </c>
      <c r="C7" s="228" t="s">
        <v>197</v>
      </c>
      <c r="D7" s="229">
        <f>部门支出预算表!D7</f>
        <v>457.8036</v>
      </c>
    </row>
    <row r="8" ht="16.5" customHeight="1" spans="1:4">
      <c r="A8" s="226" t="s">
        <v>198</v>
      </c>
      <c r="B8" s="227"/>
      <c r="C8" s="228" t="s">
        <v>199</v>
      </c>
      <c r="D8" s="227"/>
    </row>
    <row r="9" ht="16.5" customHeight="1" spans="1:4">
      <c r="A9" s="226" t="s">
        <v>200</v>
      </c>
      <c r="B9" s="227">
        <v>0.34</v>
      </c>
      <c r="C9" s="228" t="s">
        <v>201</v>
      </c>
      <c r="D9" s="227"/>
    </row>
    <row r="10" ht="16.5" customHeight="1" spans="1:4">
      <c r="A10" s="226" t="s">
        <v>202</v>
      </c>
      <c r="B10" s="227">
        <f>B11+B12+B13</f>
        <v>101.31</v>
      </c>
      <c r="C10" s="228" t="s">
        <v>203</v>
      </c>
      <c r="D10" s="227"/>
    </row>
    <row r="11" ht="16.5" customHeight="1" spans="1:4">
      <c r="A11" s="226" t="s">
        <v>196</v>
      </c>
      <c r="B11" s="227">
        <v>101.31</v>
      </c>
      <c r="C11" s="228" t="s">
        <v>204</v>
      </c>
      <c r="D11" s="227"/>
    </row>
    <row r="12" ht="16.5" customHeight="1" spans="1:4">
      <c r="A12" s="230" t="s">
        <v>198</v>
      </c>
      <c r="B12" s="231"/>
      <c r="C12" s="232" t="s">
        <v>205</v>
      </c>
      <c r="D12" s="231"/>
    </row>
    <row r="13" ht="16.5" customHeight="1" spans="1:4">
      <c r="A13" s="230" t="s">
        <v>200</v>
      </c>
      <c r="B13" s="231"/>
      <c r="C13" s="232" t="s">
        <v>206</v>
      </c>
      <c r="D13" s="233">
        <f>部门支出预算表!D14</f>
        <v>38.2484</v>
      </c>
    </row>
    <row r="14" ht="16.5" customHeight="1" spans="1:4">
      <c r="A14" s="234"/>
      <c r="B14" s="235"/>
      <c r="C14" s="232" t="s">
        <v>207</v>
      </c>
      <c r="D14" s="233">
        <f>部门支出预算表!D19</f>
        <v>181.659906</v>
      </c>
    </row>
    <row r="15" ht="16.5" customHeight="1" spans="1:4">
      <c r="A15" s="234"/>
      <c r="B15" s="235"/>
      <c r="C15" s="232" t="s">
        <v>208</v>
      </c>
      <c r="D15" s="233">
        <f>部门支出预算表!D27</f>
        <v>140.622436</v>
      </c>
    </row>
    <row r="16" ht="16.5" customHeight="1" spans="1:4">
      <c r="A16" s="234"/>
      <c r="B16" s="235"/>
      <c r="C16" s="232" t="s">
        <v>209</v>
      </c>
      <c r="D16" s="231"/>
    </row>
    <row r="17" ht="16.5" customHeight="1" spans="1:4">
      <c r="A17" s="234"/>
      <c r="B17" s="235"/>
      <c r="C17" s="232" t="s">
        <v>210</v>
      </c>
      <c r="D17" s="233">
        <f>部门支出预算表!D35</f>
        <v>24.9548</v>
      </c>
    </row>
    <row r="18" ht="16.5" customHeight="1" spans="1:4">
      <c r="A18" s="234"/>
      <c r="B18" s="235"/>
      <c r="C18" s="232" t="s">
        <v>211</v>
      </c>
      <c r="D18" s="233">
        <f>部门支出预算表!D38</f>
        <v>1002.1752</v>
      </c>
    </row>
    <row r="19" ht="16.5" customHeight="1" spans="1:4">
      <c r="A19" s="234"/>
      <c r="B19" s="235"/>
      <c r="C19" s="232" t="s">
        <v>212</v>
      </c>
      <c r="D19" s="231"/>
    </row>
    <row r="20" ht="16.5" customHeight="1" spans="1:4">
      <c r="A20" s="234"/>
      <c r="B20" s="235"/>
      <c r="C20" s="232" t="s">
        <v>213</v>
      </c>
      <c r="D20" s="231"/>
    </row>
    <row r="21" ht="16.5" customHeight="1" spans="1:4">
      <c r="A21" s="234"/>
      <c r="B21" s="235"/>
      <c r="C21" s="232" t="s">
        <v>214</v>
      </c>
      <c r="D21" s="231"/>
    </row>
    <row r="22" ht="16.5" customHeight="1" spans="1:4">
      <c r="A22" s="234"/>
      <c r="B22" s="235"/>
      <c r="C22" s="232" t="s">
        <v>215</v>
      </c>
      <c r="D22" s="231"/>
    </row>
    <row r="23" ht="16.5" customHeight="1" spans="1:4">
      <c r="A23" s="234"/>
      <c r="B23" s="235"/>
      <c r="C23" s="232" t="s">
        <v>216</v>
      </c>
      <c r="D23" s="231"/>
    </row>
    <row r="24" ht="16.5" customHeight="1" spans="1:4">
      <c r="A24" s="234"/>
      <c r="B24" s="235"/>
      <c r="C24" s="232" t="s">
        <v>217</v>
      </c>
      <c r="D24" s="231"/>
    </row>
    <row r="25" ht="16.5" customHeight="1" spans="1:4">
      <c r="A25" s="234"/>
      <c r="B25" s="235"/>
      <c r="C25" s="232" t="s">
        <v>218</v>
      </c>
      <c r="D25" s="233">
        <f>部门支出预算表!D48</f>
        <v>102.423732</v>
      </c>
    </row>
    <row r="26" ht="16.5" customHeight="1" spans="1:4">
      <c r="A26" s="234"/>
      <c r="B26" s="235"/>
      <c r="C26" s="232" t="s">
        <v>219</v>
      </c>
      <c r="D26" s="231"/>
    </row>
    <row r="27" ht="16.5" customHeight="1" spans="1:4">
      <c r="A27" s="234"/>
      <c r="B27" s="235"/>
      <c r="C27" s="232" t="s">
        <v>220</v>
      </c>
      <c r="D27" s="233">
        <v>0.3398</v>
      </c>
    </row>
    <row r="28" ht="16.5" customHeight="1" spans="1:4">
      <c r="A28" s="234"/>
      <c r="B28" s="235"/>
      <c r="C28" s="232" t="s">
        <v>221</v>
      </c>
      <c r="D28" s="231"/>
    </row>
    <row r="29" ht="16.5" customHeight="1" spans="1:4">
      <c r="A29" s="234"/>
      <c r="B29" s="235"/>
      <c r="C29" s="232" t="s">
        <v>222</v>
      </c>
      <c r="D29" s="231"/>
    </row>
    <row r="30" ht="16.5" customHeight="1" spans="1:4">
      <c r="A30" s="234"/>
      <c r="B30" s="235"/>
      <c r="C30" s="232" t="s">
        <v>223</v>
      </c>
      <c r="D30" s="231"/>
    </row>
    <row r="31" ht="16.5" customHeight="1" spans="1:4">
      <c r="A31" s="234"/>
      <c r="B31" s="235"/>
      <c r="C31" s="230" t="s">
        <v>224</v>
      </c>
      <c r="D31" s="231"/>
    </row>
    <row r="32" ht="15" customHeight="1" spans="1:4">
      <c r="A32" s="234"/>
      <c r="B32" s="235"/>
      <c r="C32" s="230" t="s">
        <v>225</v>
      </c>
      <c r="D32" s="236" t="s">
        <v>226</v>
      </c>
    </row>
    <row r="33" ht="16.5" customHeight="1" spans="1:4">
      <c r="A33" s="234"/>
      <c r="B33" s="235"/>
      <c r="C33" s="230" t="s">
        <v>227</v>
      </c>
      <c r="D33" s="231"/>
    </row>
    <row r="34" ht="17.25" customHeight="1" spans="1:4">
      <c r="A34" s="234"/>
      <c r="B34" s="235"/>
      <c r="C34" s="230" t="s">
        <v>228</v>
      </c>
      <c r="D34" s="236" t="s">
        <v>226</v>
      </c>
    </row>
    <row r="35" ht="16.5" customHeight="1" spans="1:4">
      <c r="A35" s="234"/>
      <c r="B35" s="235"/>
      <c r="C35" s="237" t="s">
        <v>229</v>
      </c>
      <c r="D35" s="238">
        <v>101.31</v>
      </c>
    </row>
    <row r="36" ht="15" customHeight="1" spans="1:4">
      <c r="A36" s="239" t="s">
        <v>55</v>
      </c>
      <c r="B36" s="240">
        <f>B6+B10</f>
        <v>2049.54</v>
      </c>
      <c r="C36" s="239" t="s">
        <v>56</v>
      </c>
      <c r="D36" s="240">
        <f>D6+D35</f>
        <v>2049.537874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1"/>
  <sheetViews>
    <sheetView topLeftCell="A19" workbookViewId="0">
      <selection activeCell="D48" sqref="D7 D14 D19 D27 D35 D38 D48"/>
    </sheetView>
  </sheetViews>
  <sheetFormatPr defaultColWidth="10.6666666666667" defaultRowHeight="14.25" customHeight="1" outlineLevelCol="6"/>
  <cols>
    <col min="1" max="1" width="23.5" style="144" customWidth="1"/>
    <col min="2" max="2" width="51.3333333333333" style="144" customWidth="1"/>
    <col min="3" max="7" width="28.1666666666667" style="1" customWidth="1"/>
    <col min="8" max="16382" width="10.6666666666667" style="1" customWidth="1"/>
    <col min="16383" max="16384" width="10.6666666666667" style="1"/>
  </cols>
  <sheetData>
    <row r="1" customHeight="1" spans="4:7">
      <c r="D1" s="172"/>
      <c r="F1" s="82"/>
      <c r="G1" s="182" t="s">
        <v>230</v>
      </c>
    </row>
    <row r="2" ht="41.25" customHeight="1" spans="1:7">
      <c r="A2" s="150" t="s">
        <v>231</v>
      </c>
      <c r="B2" s="150"/>
      <c r="C2" s="150"/>
      <c r="D2" s="150"/>
      <c r="E2" s="150"/>
      <c r="F2" s="150"/>
      <c r="G2" s="150"/>
    </row>
    <row r="3" ht="18" customHeight="1" spans="1:7">
      <c r="A3" s="6" t="s">
        <v>2</v>
      </c>
      <c r="F3" s="147"/>
      <c r="G3" s="143" t="s">
        <v>232</v>
      </c>
    </row>
    <row r="4" ht="20.25" customHeight="1" spans="1:7">
      <c r="A4" s="216" t="s">
        <v>233</v>
      </c>
      <c r="B4" s="217"/>
      <c r="C4" s="87" t="s">
        <v>61</v>
      </c>
      <c r="D4" s="218" t="s">
        <v>85</v>
      </c>
      <c r="E4" s="13"/>
      <c r="F4" s="14"/>
      <c r="G4" s="177" t="s">
        <v>86</v>
      </c>
    </row>
    <row r="5" ht="20.25" customHeight="1" spans="1:7">
      <c r="A5" s="219" t="s">
        <v>82</v>
      </c>
      <c r="B5" s="219" t="s">
        <v>83</v>
      </c>
      <c r="C5" s="20"/>
      <c r="D5" s="155" t="s">
        <v>63</v>
      </c>
      <c r="E5" s="155" t="s">
        <v>234</v>
      </c>
      <c r="F5" s="155" t="s">
        <v>235</v>
      </c>
      <c r="G5" s="179"/>
    </row>
    <row r="6" ht="15" customHeight="1" spans="1:7">
      <c r="A6" s="220" t="s">
        <v>92</v>
      </c>
      <c r="B6" s="220" t="s">
        <v>93</v>
      </c>
      <c r="C6" s="220" t="s">
        <v>94</v>
      </c>
      <c r="D6" s="220" t="s">
        <v>95</v>
      </c>
      <c r="E6" s="220" t="s">
        <v>96</v>
      </c>
      <c r="F6" s="220" t="s">
        <v>97</v>
      </c>
      <c r="G6" s="220" t="s">
        <v>98</v>
      </c>
    </row>
    <row r="7" ht="18" customHeight="1" spans="1:7">
      <c r="A7" s="165" t="s">
        <v>106</v>
      </c>
      <c r="B7" s="165" t="s">
        <v>107</v>
      </c>
      <c r="C7" s="24">
        <v>457.8036</v>
      </c>
      <c r="D7" s="221">
        <v>427.8036</v>
      </c>
      <c r="E7" s="221">
        <v>389.1416</v>
      </c>
      <c r="F7" s="221">
        <v>38.662</v>
      </c>
      <c r="G7" s="221">
        <v>30</v>
      </c>
    </row>
    <row r="8" ht="18" customHeight="1" spans="1:7">
      <c r="A8" s="165" t="s">
        <v>108</v>
      </c>
      <c r="B8" s="165" t="s">
        <v>109</v>
      </c>
      <c r="C8" s="24">
        <v>392.8635</v>
      </c>
      <c r="D8" s="221">
        <v>362.8635</v>
      </c>
      <c r="E8" s="221">
        <v>329.4115</v>
      </c>
      <c r="F8" s="221">
        <v>33.452</v>
      </c>
      <c r="G8" s="221">
        <v>30</v>
      </c>
    </row>
    <row r="9" ht="18" customHeight="1" spans="1:7">
      <c r="A9" s="165" t="s">
        <v>110</v>
      </c>
      <c r="B9" s="165" t="s">
        <v>111</v>
      </c>
      <c r="C9" s="24">
        <v>392.8635</v>
      </c>
      <c r="D9" s="221">
        <v>362.8635</v>
      </c>
      <c r="E9" s="221">
        <v>329.4115</v>
      </c>
      <c r="F9" s="221">
        <v>33.452</v>
      </c>
      <c r="G9" s="221">
        <v>30</v>
      </c>
    </row>
    <row r="10" ht="18" customHeight="1" spans="1:7">
      <c r="A10" s="165" t="s">
        <v>112</v>
      </c>
      <c r="B10" s="165" t="s">
        <v>113</v>
      </c>
      <c r="C10" s="24">
        <v>34.9658</v>
      </c>
      <c r="D10" s="221">
        <v>34.9658</v>
      </c>
      <c r="E10" s="221">
        <v>32.1998</v>
      </c>
      <c r="F10" s="221">
        <v>2.766</v>
      </c>
      <c r="G10" s="221"/>
    </row>
    <row r="11" ht="18" customHeight="1" spans="1:7">
      <c r="A11" s="165" t="s">
        <v>114</v>
      </c>
      <c r="B11" s="165" t="s">
        <v>115</v>
      </c>
      <c r="C11" s="24">
        <v>34.9658</v>
      </c>
      <c r="D11" s="221">
        <v>34.9658</v>
      </c>
      <c r="E11" s="221">
        <v>32.1998</v>
      </c>
      <c r="F11" s="221">
        <v>2.766</v>
      </c>
      <c r="G11" s="221"/>
    </row>
    <row r="12" ht="18" customHeight="1" spans="1:7">
      <c r="A12" s="165" t="s">
        <v>116</v>
      </c>
      <c r="B12" s="165" t="s">
        <v>117</v>
      </c>
      <c r="C12" s="24">
        <v>29.9743</v>
      </c>
      <c r="D12" s="221">
        <v>29.9743</v>
      </c>
      <c r="E12" s="221">
        <v>27.5303</v>
      </c>
      <c r="F12" s="221">
        <v>2.444</v>
      </c>
      <c r="G12" s="221"/>
    </row>
    <row r="13" ht="18" customHeight="1" spans="1:7">
      <c r="A13" s="165" t="s">
        <v>118</v>
      </c>
      <c r="B13" s="165" t="s">
        <v>111</v>
      </c>
      <c r="C13" s="24">
        <v>29.9743</v>
      </c>
      <c r="D13" s="221">
        <v>29.9743</v>
      </c>
      <c r="E13" s="221">
        <v>27.5303</v>
      </c>
      <c r="F13" s="221">
        <v>2.444</v>
      </c>
      <c r="G13" s="221"/>
    </row>
    <row r="14" ht="18" customHeight="1" spans="1:7">
      <c r="A14" s="165" t="s">
        <v>119</v>
      </c>
      <c r="B14" s="165" t="s">
        <v>120</v>
      </c>
      <c r="C14" s="24">
        <v>38.2484</v>
      </c>
      <c r="D14" s="221">
        <v>38.2484</v>
      </c>
      <c r="E14" s="221">
        <v>37.2824</v>
      </c>
      <c r="F14" s="221">
        <v>0.966</v>
      </c>
      <c r="G14" s="221"/>
    </row>
    <row r="15" ht="18" customHeight="1" spans="1:7">
      <c r="A15" s="165" t="s">
        <v>121</v>
      </c>
      <c r="B15" s="165" t="s">
        <v>122</v>
      </c>
      <c r="C15" s="24">
        <v>11.9601</v>
      </c>
      <c r="D15" s="221">
        <v>11.9601</v>
      </c>
      <c r="E15" s="221">
        <v>11.6381</v>
      </c>
      <c r="F15" s="221">
        <v>0.322</v>
      </c>
      <c r="G15" s="221"/>
    </row>
    <row r="16" ht="18" customHeight="1" spans="1:7">
      <c r="A16" s="165" t="s">
        <v>123</v>
      </c>
      <c r="B16" s="165" t="s">
        <v>124</v>
      </c>
      <c r="C16" s="24">
        <v>11.9601</v>
      </c>
      <c r="D16" s="221">
        <v>11.9601</v>
      </c>
      <c r="E16" s="221">
        <v>11.6381</v>
      </c>
      <c r="F16" s="221">
        <v>0.322</v>
      </c>
      <c r="G16" s="221"/>
    </row>
    <row r="17" ht="18" customHeight="1" spans="1:7">
      <c r="A17" s="165" t="s">
        <v>125</v>
      </c>
      <c r="B17" s="165" t="s">
        <v>126</v>
      </c>
      <c r="C17" s="24">
        <v>26.2883</v>
      </c>
      <c r="D17" s="221">
        <v>26.2883</v>
      </c>
      <c r="E17" s="221">
        <v>25.6443</v>
      </c>
      <c r="F17" s="221">
        <v>0.644</v>
      </c>
      <c r="G17" s="221"/>
    </row>
    <row r="18" ht="18" customHeight="1" spans="1:7">
      <c r="A18" s="165" t="s">
        <v>127</v>
      </c>
      <c r="B18" s="165" t="s">
        <v>128</v>
      </c>
      <c r="C18" s="24">
        <v>26.2883</v>
      </c>
      <c r="D18" s="221">
        <v>26.2883</v>
      </c>
      <c r="E18" s="221">
        <v>25.6443</v>
      </c>
      <c r="F18" s="221">
        <v>0.644</v>
      </c>
      <c r="G18" s="221"/>
    </row>
    <row r="19" ht="18" customHeight="1" spans="1:7">
      <c r="A19" s="165" t="s">
        <v>129</v>
      </c>
      <c r="B19" s="165" t="s">
        <v>130</v>
      </c>
      <c r="C19" s="24">
        <v>181.659906</v>
      </c>
      <c r="D19" s="221">
        <v>181.659906</v>
      </c>
      <c r="E19" s="221">
        <v>181.659906</v>
      </c>
      <c r="F19" s="221"/>
      <c r="G19" s="221"/>
    </row>
    <row r="20" ht="18" customHeight="1" spans="1:7">
      <c r="A20" s="165" t="s">
        <v>131</v>
      </c>
      <c r="B20" s="165" t="s">
        <v>132</v>
      </c>
      <c r="C20" s="24">
        <v>170.506079</v>
      </c>
      <c r="D20" s="221">
        <v>170.506079</v>
      </c>
      <c r="E20" s="221">
        <v>170.506079</v>
      </c>
      <c r="F20" s="221"/>
      <c r="G20" s="221"/>
    </row>
    <row r="21" ht="18" customHeight="1" spans="1:7">
      <c r="A21" s="165" t="s">
        <v>133</v>
      </c>
      <c r="B21" s="165" t="s">
        <v>134</v>
      </c>
      <c r="C21" s="24">
        <v>149.506079</v>
      </c>
      <c r="D21" s="221">
        <v>149.506079</v>
      </c>
      <c r="E21" s="221">
        <v>149.506079</v>
      </c>
      <c r="F21" s="221"/>
      <c r="G21" s="221"/>
    </row>
    <row r="22" ht="18" customHeight="1" spans="1:7">
      <c r="A22" s="165" t="s">
        <v>135</v>
      </c>
      <c r="B22" s="165" t="s">
        <v>136</v>
      </c>
      <c r="C22" s="24">
        <v>21</v>
      </c>
      <c r="D22" s="221">
        <v>21</v>
      </c>
      <c r="E22" s="221">
        <v>21</v>
      </c>
      <c r="F22" s="221"/>
      <c r="G22" s="221"/>
    </row>
    <row r="23" ht="18" customHeight="1" spans="1:7">
      <c r="A23" s="165" t="s">
        <v>137</v>
      </c>
      <c r="B23" s="165" t="s">
        <v>138</v>
      </c>
      <c r="C23" s="24">
        <v>8.1804</v>
      </c>
      <c r="D23" s="221">
        <v>8.1804</v>
      </c>
      <c r="E23" s="221">
        <v>8.1804</v>
      </c>
      <c r="F23" s="221"/>
      <c r="G23" s="221"/>
    </row>
    <row r="24" ht="18" customHeight="1" spans="1:7">
      <c r="A24" s="165" t="s">
        <v>139</v>
      </c>
      <c r="B24" s="165" t="s">
        <v>140</v>
      </c>
      <c r="C24" s="24">
        <v>8.1804</v>
      </c>
      <c r="D24" s="221">
        <v>8.1804</v>
      </c>
      <c r="E24" s="221">
        <v>8.1804</v>
      </c>
      <c r="F24" s="221"/>
      <c r="G24" s="221"/>
    </row>
    <row r="25" ht="18" customHeight="1" spans="1:7">
      <c r="A25" s="165" t="s">
        <v>141</v>
      </c>
      <c r="B25" s="165" t="s">
        <v>142</v>
      </c>
      <c r="C25" s="24">
        <v>2.973427</v>
      </c>
      <c r="D25" s="221">
        <v>2.973427</v>
      </c>
      <c r="E25" s="221">
        <v>2.973427</v>
      </c>
      <c r="F25" s="221"/>
      <c r="G25" s="221"/>
    </row>
    <row r="26" ht="18" customHeight="1" spans="1:7">
      <c r="A26" s="165" t="s">
        <v>143</v>
      </c>
      <c r="B26" s="165" t="s">
        <v>144</v>
      </c>
      <c r="C26" s="24">
        <v>2.973427</v>
      </c>
      <c r="D26" s="221">
        <v>2.973427</v>
      </c>
      <c r="E26" s="221">
        <v>2.973427</v>
      </c>
      <c r="F26" s="221"/>
      <c r="G26" s="221"/>
    </row>
    <row r="27" ht="18" customHeight="1" spans="1:7">
      <c r="A27" s="165" t="s">
        <v>145</v>
      </c>
      <c r="B27" s="165" t="s">
        <v>146</v>
      </c>
      <c r="C27" s="24">
        <v>140.622436</v>
      </c>
      <c r="D27" s="221">
        <v>140.622436</v>
      </c>
      <c r="E27" s="221">
        <v>139.400436</v>
      </c>
      <c r="F27" s="221">
        <v>1.22</v>
      </c>
      <c r="G27" s="221"/>
    </row>
    <row r="28" ht="18" customHeight="1" spans="1:7">
      <c r="A28" s="165" t="s">
        <v>147</v>
      </c>
      <c r="B28" s="165" t="s">
        <v>148</v>
      </c>
      <c r="C28" s="24">
        <v>13.6529</v>
      </c>
      <c r="D28" s="221">
        <v>13.6529</v>
      </c>
      <c r="E28" s="221">
        <v>12.4309</v>
      </c>
      <c r="F28" s="221">
        <v>1.22</v>
      </c>
      <c r="G28" s="221"/>
    </row>
    <row r="29" ht="18" customHeight="1" spans="1:7">
      <c r="A29" s="165" t="s">
        <v>149</v>
      </c>
      <c r="B29" s="165" t="s">
        <v>111</v>
      </c>
      <c r="C29" s="24">
        <v>13.6529</v>
      </c>
      <c r="D29" s="221">
        <v>13.6529</v>
      </c>
      <c r="E29" s="221">
        <v>12.4309</v>
      </c>
      <c r="F29" s="221">
        <v>1.22</v>
      </c>
      <c r="G29" s="221"/>
    </row>
    <row r="30" ht="18" customHeight="1" spans="1:7">
      <c r="A30" s="165" t="s">
        <v>150</v>
      </c>
      <c r="B30" s="165" t="s">
        <v>151</v>
      </c>
      <c r="C30" s="24">
        <v>126.969536</v>
      </c>
      <c r="D30" s="221">
        <v>126.969536</v>
      </c>
      <c r="E30" s="221">
        <v>126.969536</v>
      </c>
      <c r="F30" s="221"/>
      <c r="G30" s="221"/>
    </row>
    <row r="31" ht="18" customHeight="1" spans="1:7">
      <c r="A31" s="165" t="s">
        <v>152</v>
      </c>
      <c r="B31" s="165" t="s">
        <v>153</v>
      </c>
      <c r="C31" s="24">
        <v>31.197039</v>
      </c>
      <c r="D31" s="221">
        <v>31.197039</v>
      </c>
      <c r="E31" s="221">
        <v>31.197039</v>
      </c>
      <c r="F31" s="221"/>
      <c r="G31" s="221"/>
    </row>
    <row r="32" ht="18" customHeight="1" spans="1:7">
      <c r="A32" s="165" t="s">
        <v>154</v>
      </c>
      <c r="B32" s="165" t="s">
        <v>155</v>
      </c>
      <c r="C32" s="24">
        <v>39.660252</v>
      </c>
      <c r="D32" s="221">
        <v>39.660252</v>
      </c>
      <c r="E32" s="221">
        <v>39.660252</v>
      </c>
      <c r="F32" s="221"/>
      <c r="G32" s="221"/>
    </row>
    <row r="33" ht="18" customHeight="1" spans="1:7">
      <c r="A33" s="165" t="s">
        <v>156</v>
      </c>
      <c r="B33" s="165" t="s">
        <v>157</v>
      </c>
      <c r="C33" s="24">
        <v>49.606066</v>
      </c>
      <c r="D33" s="221">
        <v>49.606066</v>
      </c>
      <c r="E33" s="221">
        <v>49.606066</v>
      </c>
      <c r="F33" s="221"/>
      <c r="G33" s="221"/>
    </row>
    <row r="34" ht="18" customHeight="1" spans="1:7">
      <c r="A34" s="165" t="s">
        <v>158</v>
      </c>
      <c r="B34" s="165" t="s">
        <v>159</v>
      </c>
      <c r="C34" s="24">
        <v>6.506179</v>
      </c>
      <c r="D34" s="221">
        <v>6.506179</v>
      </c>
      <c r="E34" s="221">
        <v>6.506179</v>
      </c>
      <c r="F34" s="221"/>
      <c r="G34" s="221"/>
    </row>
    <row r="35" ht="18" customHeight="1" spans="1:7">
      <c r="A35" s="165" t="s">
        <v>160</v>
      </c>
      <c r="B35" s="165" t="s">
        <v>161</v>
      </c>
      <c r="C35" s="24">
        <v>24.9548</v>
      </c>
      <c r="D35" s="221">
        <v>24.9548</v>
      </c>
      <c r="E35" s="221">
        <v>24.3108</v>
      </c>
      <c r="F35" s="221">
        <v>0.64</v>
      </c>
      <c r="G35" s="221"/>
    </row>
    <row r="36" ht="18" customHeight="1" spans="1:7">
      <c r="A36" s="165" t="s">
        <v>162</v>
      </c>
      <c r="B36" s="165" t="s">
        <v>163</v>
      </c>
      <c r="C36" s="24">
        <v>24.9548</v>
      </c>
      <c r="D36" s="221">
        <v>24.9548</v>
      </c>
      <c r="E36" s="221">
        <v>24.3108</v>
      </c>
      <c r="F36" s="221">
        <v>0.64</v>
      </c>
      <c r="G36" s="221"/>
    </row>
    <row r="37" ht="18" customHeight="1" spans="1:7">
      <c r="A37" s="165" t="s">
        <v>164</v>
      </c>
      <c r="B37" s="165" t="s">
        <v>165</v>
      </c>
      <c r="C37" s="24">
        <v>24.9548</v>
      </c>
      <c r="D37" s="221">
        <v>24.9548</v>
      </c>
      <c r="E37" s="221">
        <v>24.3108</v>
      </c>
      <c r="F37" s="221">
        <v>0.64</v>
      </c>
      <c r="G37" s="221"/>
    </row>
    <row r="38" ht="18" customHeight="1" spans="1:7">
      <c r="A38" s="165" t="s">
        <v>166</v>
      </c>
      <c r="B38" s="165" t="s">
        <v>167</v>
      </c>
      <c r="C38" s="24">
        <v>1002.1752</v>
      </c>
      <c r="D38" s="221">
        <v>952.1752</v>
      </c>
      <c r="E38" s="221">
        <v>920.7052</v>
      </c>
      <c r="F38" s="221">
        <v>31.47</v>
      </c>
      <c r="G38" s="221">
        <v>50</v>
      </c>
    </row>
    <row r="39" ht="18" customHeight="1" spans="1:7">
      <c r="A39" s="165" t="s">
        <v>168</v>
      </c>
      <c r="B39" s="165" t="s">
        <v>169</v>
      </c>
      <c r="C39" s="24">
        <v>277.9004</v>
      </c>
      <c r="D39" s="221">
        <v>277.9004</v>
      </c>
      <c r="E39" s="221">
        <v>270.8164</v>
      </c>
      <c r="F39" s="221">
        <v>7.084</v>
      </c>
      <c r="G39" s="221"/>
    </row>
    <row r="40" ht="18" customHeight="1" spans="1:7">
      <c r="A40" s="165" t="s">
        <v>170</v>
      </c>
      <c r="B40" s="165" t="s">
        <v>115</v>
      </c>
      <c r="C40" s="24">
        <v>277.9004</v>
      </c>
      <c r="D40" s="221">
        <v>277.9004</v>
      </c>
      <c r="E40" s="221">
        <v>270.8164</v>
      </c>
      <c r="F40" s="221">
        <v>7.084</v>
      </c>
      <c r="G40" s="221"/>
    </row>
    <row r="41" ht="18" customHeight="1" spans="1:7">
      <c r="A41" s="165" t="s">
        <v>171</v>
      </c>
      <c r="B41" s="165" t="s">
        <v>172</v>
      </c>
      <c r="C41" s="24">
        <v>104.1956</v>
      </c>
      <c r="D41" s="221">
        <v>104.1956</v>
      </c>
      <c r="E41" s="221">
        <v>101.6196</v>
      </c>
      <c r="F41" s="221">
        <v>2.576</v>
      </c>
      <c r="G41" s="221"/>
    </row>
    <row r="42" ht="18" customHeight="1" spans="1:7">
      <c r="A42" s="165" t="s">
        <v>173</v>
      </c>
      <c r="B42" s="165" t="s">
        <v>174</v>
      </c>
      <c r="C42" s="24">
        <v>104.1956</v>
      </c>
      <c r="D42" s="221">
        <v>104.1956</v>
      </c>
      <c r="E42" s="221">
        <v>101.6196</v>
      </c>
      <c r="F42" s="221">
        <v>2.576</v>
      </c>
      <c r="G42" s="221"/>
    </row>
    <row r="43" ht="18" customHeight="1" spans="1:7">
      <c r="A43" s="165" t="s">
        <v>175</v>
      </c>
      <c r="B43" s="165" t="s">
        <v>176</v>
      </c>
      <c r="C43" s="24">
        <v>62.7694</v>
      </c>
      <c r="D43" s="221">
        <v>62.7694</v>
      </c>
      <c r="E43" s="221">
        <v>61.1594</v>
      </c>
      <c r="F43" s="221">
        <v>1.61</v>
      </c>
      <c r="G43" s="221"/>
    </row>
    <row r="44" ht="18" customHeight="1" spans="1:7">
      <c r="A44" s="165" t="s">
        <v>177</v>
      </c>
      <c r="B44" s="165" t="s">
        <v>178</v>
      </c>
      <c r="C44" s="24">
        <v>62.7694</v>
      </c>
      <c r="D44" s="221">
        <v>62.7694</v>
      </c>
      <c r="E44" s="221">
        <v>61.1594</v>
      </c>
      <c r="F44" s="221">
        <v>1.61</v>
      </c>
      <c r="G44" s="221"/>
    </row>
    <row r="45" ht="18" customHeight="1" spans="1:7">
      <c r="A45" s="165" t="s">
        <v>179</v>
      </c>
      <c r="B45" s="165" t="s">
        <v>180</v>
      </c>
      <c r="C45" s="24">
        <v>557.3098</v>
      </c>
      <c r="D45" s="221">
        <v>507.3098</v>
      </c>
      <c r="E45" s="221">
        <v>487.1098</v>
      </c>
      <c r="F45" s="221">
        <v>20.2</v>
      </c>
      <c r="G45" s="221">
        <v>50</v>
      </c>
    </row>
    <row r="46" ht="18" customHeight="1" spans="1:7">
      <c r="A46" s="165" t="s">
        <v>181</v>
      </c>
      <c r="B46" s="165" t="s">
        <v>182</v>
      </c>
      <c r="C46" s="24">
        <v>393.4698</v>
      </c>
      <c r="D46" s="221">
        <v>343.4698</v>
      </c>
      <c r="E46" s="221">
        <v>343.4698</v>
      </c>
      <c r="F46" s="221"/>
      <c r="G46" s="221">
        <v>50</v>
      </c>
    </row>
    <row r="47" ht="18" customHeight="1" spans="1:7">
      <c r="A47" s="165" t="s">
        <v>183</v>
      </c>
      <c r="B47" s="165" t="s">
        <v>184</v>
      </c>
      <c r="C47" s="24">
        <v>163.84</v>
      </c>
      <c r="D47" s="221">
        <v>163.84</v>
      </c>
      <c r="E47" s="221">
        <v>143.64</v>
      </c>
      <c r="F47" s="221">
        <v>20.2</v>
      </c>
      <c r="G47" s="221"/>
    </row>
    <row r="48" ht="18" customHeight="1" spans="1:7">
      <c r="A48" s="165" t="s">
        <v>185</v>
      </c>
      <c r="B48" s="165" t="s">
        <v>186</v>
      </c>
      <c r="C48" s="24">
        <v>102.423732</v>
      </c>
      <c r="D48" s="221">
        <v>102.423732</v>
      </c>
      <c r="E48" s="221">
        <v>102.423732</v>
      </c>
      <c r="F48" s="221"/>
      <c r="G48" s="221"/>
    </row>
    <row r="49" ht="18" customHeight="1" spans="1:7">
      <c r="A49" s="165" t="s">
        <v>187</v>
      </c>
      <c r="B49" s="165" t="s">
        <v>188</v>
      </c>
      <c r="C49" s="24">
        <v>102.423732</v>
      </c>
      <c r="D49" s="221">
        <v>102.423732</v>
      </c>
      <c r="E49" s="221">
        <v>102.423732</v>
      </c>
      <c r="F49" s="221"/>
      <c r="G49" s="221"/>
    </row>
    <row r="50" ht="18" customHeight="1" spans="1:7">
      <c r="A50" s="165" t="s">
        <v>189</v>
      </c>
      <c r="B50" s="165" t="s">
        <v>190</v>
      </c>
      <c r="C50" s="24">
        <v>102.423732</v>
      </c>
      <c r="D50" s="221">
        <v>102.423732</v>
      </c>
      <c r="E50" s="221">
        <v>102.423732</v>
      </c>
      <c r="F50" s="221"/>
      <c r="G50" s="221"/>
    </row>
    <row r="51" ht="18" customHeight="1" spans="1:7">
      <c r="A51" s="90" t="s">
        <v>236</v>
      </c>
      <c r="B51" s="222" t="s">
        <v>236</v>
      </c>
      <c r="C51" s="24">
        <v>1947.888074</v>
      </c>
      <c r="D51" s="221">
        <v>1867.888074</v>
      </c>
      <c r="E51" s="24">
        <v>1794.924074</v>
      </c>
      <c r="F51" s="24">
        <v>72.96</v>
      </c>
      <c r="G51" s="24">
        <v>80</v>
      </c>
    </row>
  </sheetData>
  <mergeCells count="7">
    <mergeCell ref="A2:G2"/>
    <mergeCell ref="A3:E3"/>
    <mergeCell ref="A4:B4"/>
    <mergeCell ref="D4:F4"/>
    <mergeCell ref="A51:B5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2.1666666666667" defaultRowHeight="14.25" customHeight="1" outlineLevelRow="6" outlineLevelCol="5"/>
  <cols>
    <col min="1" max="4" width="32.8333333333333" style="43" customWidth="1"/>
    <col min="5" max="5" width="32.8333333333333" style="44" customWidth="1"/>
    <col min="6" max="6" width="32.8333333333333" style="43" customWidth="1"/>
    <col min="7" max="16384" width="12.1666666666667" style="44" customWidth="1"/>
  </cols>
  <sheetData>
    <row r="1" customHeight="1" spans="1:6">
      <c r="A1" s="47"/>
      <c r="B1" s="47"/>
      <c r="C1" s="47"/>
      <c r="D1" s="47"/>
      <c r="E1" s="46"/>
      <c r="F1" s="205" t="s">
        <v>237</v>
      </c>
    </row>
    <row r="2" ht="41.25" customHeight="1" spans="1:6">
      <c r="A2" s="206" t="s">
        <v>238</v>
      </c>
      <c r="B2" s="47"/>
      <c r="C2" s="47"/>
      <c r="D2" s="47"/>
      <c r="E2" s="46"/>
      <c r="F2" s="47"/>
    </row>
    <row r="3" customHeight="1" spans="1:6">
      <c r="A3" s="207" t="s">
        <v>2</v>
      </c>
      <c r="B3" s="208"/>
      <c r="C3" s="209" t="s">
        <v>3</v>
      </c>
      <c r="D3" s="47"/>
      <c r="E3" s="46"/>
      <c r="F3" s="47"/>
    </row>
    <row r="4" ht="27" customHeight="1" spans="1:6">
      <c r="A4" s="51" t="s">
        <v>239</v>
      </c>
      <c r="B4" s="51" t="s">
        <v>240</v>
      </c>
      <c r="C4" s="210" t="s">
        <v>241</v>
      </c>
      <c r="D4" s="211"/>
      <c r="E4" s="59"/>
      <c r="F4" s="51" t="s">
        <v>242</v>
      </c>
    </row>
    <row r="5" ht="28.5" customHeight="1" spans="1:6">
      <c r="A5" s="212"/>
      <c r="B5" s="58"/>
      <c r="C5" s="213" t="s">
        <v>63</v>
      </c>
      <c r="D5" s="213" t="s">
        <v>243</v>
      </c>
      <c r="E5" s="213" t="s">
        <v>244</v>
      </c>
      <c r="F5" s="57"/>
    </row>
    <row r="6" ht="17.25" customHeight="1" spans="1:6">
      <c r="A6" s="62" t="s">
        <v>92</v>
      </c>
      <c r="B6" s="62" t="s">
        <v>93</v>
      </c>
      <c r="C6" s="62" t="s">
        <v>94</v>
      </c>
      <c r="D6" s="62" t="s">
        <v>95</v>
      </c>
      <c r="E6" s="62" t="s">
        <v>96</v>
      </c>
      <c r="F6" s="62" t="s">
        <v>97</v>
      </c>
    </row>
    <row r="7" ht="17.25" customHeight="1" spans="1:6">
      <c r="A7" s="214">
        <v>1.8</v>
      </c>
      <c r="B7" s="215"/>
      <c r="C7" s="181">
        <f>D7+E7</f>
        <v>1.8</v>
      </c>
      <c r="D7" s="181"/>
      <c r="E7" s="181">
        <v>1.8</v>
      </c>
      <c r="F7" s="181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50"/>
  <sheetViews>
    <sheetView topLeftCell="D1" workbookViewId="0">
      <selection activeCell="N149" sqref="N9:N149"/>
    </sheetView>
  </sheetViews>
  <sheetFormatPr defaultColWidth="10.6666666666667" defaultRowHeight="30" customHeight="1"/>
  <cols>
    <col min="1" max="2" width="38.3333333333333" style="113" customWidth="1"/>
    <col min="3" max="3" width="24.1666666666667" style="113" customWidth="1"/>
    <col min="4" max="4" width="36.5" style="113" customWidth="1"/>
    <col min="5" max="5" width="11.8333333333333" style="113" customWidth="1"/>
    <col min="6" max="6" width="20.5" style="113" customWidth="1"/>
    <col min="7" max="7" width="12" style="113" customWidth="1"/>
    <col min="8" max="8" width="26.8333333333333" style="113" customWidth="1"/>
    <col min="9" max="25" width="21.8333333333333" style="113" customWidth="1"/>
    <col min="26" max="16384" width="10.6666666666667" style="113" customWidth="1"/>
  </cols>
  <sheetData>
    <row r="1" customHeight="1" spans="2:25">
      <c r="B1" s="183"/>
      <c r="C1" s="184"/>
      <c r="E1" s="185"/>
      <c r="F1" s="185"/>
      <c r="G1" s="185"/>
      <c r="H1" s="185"/>
      <c r="I1" s="193"/>
      <c r="J1" s="193"/>
      <c r="K1" s="96"/>
      <c r="L1" s="193"/>
      <c r="M1" s="193"/>
      <c r="N1" s="193"/>
      <c r="O1" s="193"/>
      <c r="P1" s="96"/>
      <c r="Q1" s="96"/>
      <c r="R1" s="96"/>
      <c r="S1" s="193"/>
      <c r="W1" s="184"/>
      <c r="Y1" s="124" t="s">
        <v>245</v>
      </c>
    </row>
    <row r="2" customHeight="1" spans="1:25">
      <c r="A2" s="114" t="s">
        <v>246</v>
      </c>
      <c r="B2" s="98"/>
      <c r="C2" s="114"/>
      <c r="D2" s="114"/>
      <c r="E2" s="114"/>
      <c r="F2" s="114"/>
      <c r="G2" s="114"/>
      <c r="H2" s="114"/>
      <c r="I2" s="114"/>
      <c r="J2" s="114"/>
      <c r="K2" s="98"/>
      <c r="L2" s="114"/>
      <c r="M2" s="114"/>
      <c r="N2" s="114"/>
      <c r="O2" s="114"/>
      <c r="P2" s="98"/>
      <c r="Q2" s="98"/>
      <c r="R2" s="98"/>
      <c r="S2" s="114"/>
      <c r="T2" s="114"/>
      <c r="U2" s="114"/>
      <c r="V2" s="114"/>
      <c r="W2" s="114"/>
      <c r="X2" s="114"/>
      <c r="Y2" s="114"/>
    </row>
    <row r="3" customHeight="1" spans="1:25">
      <c r="A3" s="186" t="s">
        <v>2</v>
      </c>
      <c r="B3" s="187"/>
      <c r="C3" s="188"/>
      <c r="D3" s="188"/>
      <c r="E3" s="188"/>
      <c r="F3" s="188"/>
      <c r="G3" s="188"/>
      <c r="H3" s="188"/>
      <c r="I3" s="194"/>
      <c r="J3" s="194"/>
      <c r="K3" s="85"/>
      <c r="L3" s="194"/>
      <c r="M3" s="194"/>
      <c r="N3" s="194"/>
      <c r="O3" s="194"/>
      <c r="P3" s="85"/>
      <c r="Q3" s="85"/>
      <c r="R3" s="85"/>
      <c r="S3" s="194"/>
      <c r="W3" s="184"/>
      <c r="Y3" s="124" t="s">
        <v>3</v>
      </c>
    </row>
    <row r="4" customHeight="1" spans="1:25">
      <c r="A4" s="10" t="s">
        <v>247</v>
      </c>
      <c r="B4" s="10" t="s">
        <v>248</v>
      </c>
      <c r="C4" s="10" t="s">
        <v>249</v>
      </c>
      <c r="D4" s="10" t="s">
        <v>250</v>
      </c>
      <c r="E4" s="10" t="s">
        <v>251</v>
      </c>
      <c r="F4" s="10" t="s">
        <v>252</v>
      </c>
      <c r="G4" s="10" t="s">
        <v>253</v>
      </c>
      <c r="H4" s="10" t="s">
        <v>254</v>
      </c>
      <c r="I4" s="195" t="s">
        <v>255</v>
      </c>
      <c r="J4" s="116" t="s">
        <v>255</v>
      </c>
      <c r="K4" s="115"/>
      <c r="L4" s="116"/>
      <c r="M4" s="116"/>
      <c r="N4" s="116"/>
      <c r="O4" s="116"/>
      <c r="P4" s="115"/>
      <c r="Q4" s="115"/>
      <c r="R4" s="115"/>
      <c r="S4" s="116" t="s">
        <v>67</v>
      </c>
      <c r="T4" s="116" t="s">
        <v>68</v>
      </c>
      <c r="U4" s="116"/>
      <c r="V4" s="116"/>
      <c r="W4" s="116"/>
      <c r="X4" s="116"/>
      <c r="Y4" s="196"/>
    </row>
    <row r="5" customHeight="1" spans="1:25">
      <c r="A5" s="15"/>
      <c r="B5" s="16"/>
      <c r="C5" s="15"/>
      <c r="D5" s="15"/>
      <c r="E5" s="15"/>
      <c r="F5" s="15"/>
      <c r="G5" s="15"/>
      <c r="H5" s="15"/>
      <c r="I5" s="10" t="s">
        <v>256</v>
      </c>
      <c r="J5" s="195" t="s">
        <v>257</v>
      </c>
      <c r="K5" s="115"/>
      <c r="L5" s="116"/>
      <c r="M5" s="116"/>
      <c r="N5" s="116"/>
      <c r="O5" s="196"/>
      <c r="P5" s="197" t="s">
        <v>258</v>
      </c>
      <c r="Q5" s="115"/>
      <c r="R5" s="203"/>
      <c r="S5" s="10" t="s">
        <v>67</v>
      </c>
      <c r="T5" s="195" t="s">
        <v>68</v>
      </c>
      <c r="U5" s="116" t="s">
        <v>70</v>
      </c>
      <c r="V5" s="116" t="s">
        <v>68</v>
      </c>
      <c r="W5" s="116" t="s">
        <v>72</v>
      </c>
      <c r="X5" s="116" t="s">
        <v>73</v>
      </c>
      <c r="Y5" s="196" t="s">
        <v>74</v>
      </c>
    </row>
    <row r="6" customHeight="1" spans="1:25">
      <c r="A6" s="16"/>
      <c r="B6" s="16"/>
      <c r="C6" s="16"/>
      <c r="D6" s="16"/>
      <c r="E6" s="16"/>
      <c r="F6" s="16"/>
      <c r="G6" s="16"/>
      <c r="H6" s="16"/>
      <c r="I6" s="16"/>
      <c r="J6" s="195" t="s">
        <v>259</v>
      </c>
      <c r="K6" s="196" t="s">
        <v>260</v>
      </c>
      <c r="L6" s="10" t="s">
        <v>261</v>
      </c>
      <c r="M6" s="10" t="s">
        <v>262</v>
      </c>
      <c r="N6" s="10" t="s">
        <v>263</v>
      </c>
      <c r="O6" s="10" t="s">
        <v>264</v>
      </c>
      <c r="P6" s="10" t="s">
        <v>64</v>
      </c>
      <c r="Q6" s="10" t="s">
        <v>65</v>
      </c>
      <c r="R6" s="10" t="s">
        <v>66</v>
      </c>
      <c r="S6" s="16"/>
      <c r="T6" s="10" t="s">
        <v>63</v>
      </c>
      <c r="U6" s="10" t="s">
        <v>70</v>
      </c>
      <c r="V6" s="10" t="s">
        <v>265</v>
      </c>
      <c r="W6" s="10" t="s">
        <v>72</v>
      </c>
      <c r="X6" s="10" t="s">
        <v>73</v>
      </c>
      <c r="Y6" s="10" t="s">
        <v>74</v>
      </c>
    </row>
    <row r="7" customHeight="1" spans="1:25">
      <c r="A7" s="189"/>
      <c r="B7" s="19"/>
      <c r="C7" s="189"/>
      <c r="D7" s="189"/>
      <c r="E7" s="189"/>
      <c r="F7" s="189"/>
      <c r="G7" s="189"/>
      <c r="H7" s="189"/>
      <c r="I7" s="189"/>
      <c r="J7" s="198" t="s">
        <v>63</v>
      </c>
      <c r="K7" s="198" t="s">
        <v>266</v>
      </c>
      <c r="L7" s="18" t="s">
        <v>260</v>
      </c>
      <c r="M7" s="18" t="s">
        <v>262</v>
      </c>
      <c r="N7" s="18" t="s">
        <v>263</v>
      </c>
      <c r="O7" s="18" t="s">
        <v>264</v>
      </c>
      <c r="P7" s="18" t="s">
        <v>262</v>
      </c>
      <c r="Q7" s="18" t="s">
        <v>263</v>
      </c>
      <c r="R7" s="18" t="s">
        <v>264</v>
      </c>
      <c r="S7" s="18" t="s">
        <v>67</v>
      </c>
      <c r="T7" s="18" t="s">
        <v>63</v>
      </c>
      <c r="U7" s="18" t="s">
        <v>70</v>
      </c>
      <c r="V7" s="18" t="s">
        <v>265</v>
      </c>
      <c r="W7" s="18" t="s">
        <v>72</v>
      </c>
      <c r="X7" s="18" t="s">
        <v>73</v>
      </c>
      <c r="Y7" s="18" t="s">
        <v>74</v>
      </c>
    </row>
    <row r="8" customHeight="1" spans="1:25">
      <c r="A8" s="190">
        <v>1</v>
      </c>
      <c r="B8" s="191">
        <v>2</v>
      </c>
      <c r="C8" s="190">
        <v>3</v>
      </c>
      <c r="D8" s="191">
        <v>4</v>
      </c>
      <c r="E8" s="190">
        <v>5</v>
      </c>
      <c r="F8" s="191">
        <v>6</v>
      </c>
      <c r="G8" s="190">
        <v>7</v>
      </c>
      <c r="H8" s="191">
        <v>8</v>
      </c>
      <c r="I8" s="190">
        <v>9</v>
      </c>
      <c r="J8" s="191">
        <v>10</v>
      </c>
      <c r="K8" s="190">
        <v>11</v>
      </c>
      <c r="L8" s="191">
        <v>12</v>
      </c>
      <c r="M8" s="190">
        <v>13</v>
      </c>
      <c r="N8" s="191">
        <v>14</v>
      </c>
      <c r="O8" s="190">
        <v>15</v>
      </c>
      <c r="P8" s="191">
        <v>16</v>
      </c>
      <c r="Q8" s="190">
        <v>17</v>
      </c>
      <c r="R8" s="191">
        <v>18</v>
      </c>
      <c r="S8" s="190">
        <v>19</v>
      </c>
      <c r="T8" s="191">
        <v>20</v>
      </c>
      <c r="U8" s="190">
        <v>21</v>
      </c>
      <c r="V8" s="191">
        <v>22</v>
      </c>
      <c r="W8" s="190">
        <v>23</v>
      </c>
      <c r="X8" s="191">
        <v>24</v>
      </c>
      <c r="Y8" s="190">
        <v>25</v>
      </c>
    </row>
    <row r="9" customHeight="1" spans="1:25">
      <c r="A9" s="192" t="s">
        <v>76</v>
      </c>
      <c r="B9" s="192" t="s">
        <v>76</v>
      </c>
      <c r="C9" s="192" t="s">
        <v>267</v>
      </c>
      <c r="D9" s="192" t="s">
        <v>268</v>
      </c>
      <c r="E9" s="192" t="s">
        <v>110</v>
      </c>
      <c r="F9" s="192" t="s">
        <v>269</v>
      </c>
      <c r="G9" s="192" t="s">
        <v>270</v>
      </c>
      <c r="H9" s="192" t="s">
        <v>271</v>
      </c>
      <c r="I9" s="199">
        <v>95.0196</v>
      </c>
      <c r="J9" s="199">
        <v>95.0196</v>
      </c>
      <c r="K9" s="200">
        <v>95.0196</v>
      </c>
      <c r="L9" s="201"/>
      <c r="M9" s="201"/>
      <c r="N9" s="199">
        <v>95.0196</v>
      </c>
      <c r="O9" s="201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customHeight="1" spans="1:25">
      <c r="A10" s="192" t="s">
        <v>76</v>
      </c>
      <c r="B10" s="192" t="s">
        <v>76</v>
      </c>
      <c r="C10" s="192" t="s">
        <v>267</v>
      </c>
      <c r="D10" s="192" t="s">
        <v>268</v>
      </c>
      <c r="E10" s="192" t="s">
        <v>114</v>
      </c>
      <c r="F10" s="192" t="s">
        <v>272</v>
      </c>
      <c r="G10" s="192" t="s">
        <v>270</v>
      </c>
      <c r="H10" s="192" t="s">
        <v>271</v>
      </c>
      <c r="I10" s="199">
        <v>5.6544</v>
      </c>
      <c r="J10" s="199">
        <v>5.6544</v>
      </c>
      <c r="K10" s="200">
        <v>5.6544</v>
      </c>
      <c r="L10" s="202"/>
      <c r="M10" s="202"/>
      <c r="N10" s="199">
        <v>5.6544</v>
      </c>
      <c r="O10" s="202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customHeight="1" spans="1:25">
      <c r="A11" s="192" t="s">
        <v>76</v>
      </c>
      <c r="B11" s="192" t="s">
        <v>76</v>
      </c>
      <c r="C11" s="192" t="s">
        <v>267</v>
      </c>
      <c r="D11" s="192" t="s">
        <v>268</v>
      </c>
      <c r="E11" s="192" t="s">
        <v>118</v>
      </c>
      <c r="F11" s="192" t="s">
        <v>269</v>
      </c>
      <c r="G11" s="192" t="s">
        <v>270</v>
      </c>
      <c r="H11" s="192" t="s">
        <v>271</v>
      </c>
      <c r="I11" s="199">
        <v>8.4372</v>
      </c>
      <c r="J11" s="199">
        <v>8.4372</v>
      </c>
      <c r="K11" s="200">
        <v>8.4372</v>
      </c>
      <c r="L11" s="202"/>
      <c r="M11" s="202"/>
      <c r="N11" s="199">
        <v>8.4372</v>
      </c>
      <c r="O11" s="202"/>
      <c r="P11" s="199"/>
      <c r="Q11" s="199"/>
      <c r="R11" s="199"/>
      <c r="S11" s="199"/>
      <c r="T11" s="199"/>
      <c r="U11" s="199"/>
      <c r="V11" s="199"/>
      <c r="W11" s="199"/>
      <c r="X11" s="199"/>
      <c r="Y11" s="199"/>
    </row>
    <row r="12" customHeight="1" spans="1:25">
      <c r="A12" s="192" t="s">
        <v>76</v>
      </c>
      <c r="B12" s="192" t="s">
        <v>76</v>
      </c>
      <c r="C12" s="192" t="s">
        <v>267</v>
      </c>
      <c r="D12" s="192" t="s">
        <v>268</v>
      </c>
      <c r="E12" s="192" t="s">
        <v>149</v>
      </c>
      <c r="F12" s="192" t="s">
        <v>269</v>
      </c>
      <c r="G12" s="192" t="s">
        <v>270</v>
      </c>
      <c r="H12" s="192" t="s">
        <v>271</v>
      </c>
      <c r="I12" s="199">
        <v>3.7164</v>
      </c>
      <c r="J12" s="199">
        <v>3.7164</v>
      </c>
      <c r="K12" s="200">
        <v>3.7164</v>
      </c>
      <c r="L12" s="202"/>
      <c r="M12" s="202"/>
      <c r="N12" s="199">
        <v>3.7164</v>
      </c>
      <c r="O12" s="202"/>
      <c r="P12" s="199"/>
      <c r="Q12" s="199"/>
      <c r="R12" s="199"/>
      <c r="S12" s="199"/>
      <c r="T12" s="199"/>
      <c r="U12" s="199"/>
      <c r="V12" s="199"/>
      <c r="W12" s="199"/>
      <c r="X12" s="199"/>
      <c r="Y12" s="199"/>
    </row>
    <row r="13" customHeight="1" spans="1:25">
      <c r="A13" s="192" t="s">
        <v>76</v>
      </c>
      <c r="B13" s="192" t="s">
        <v>76</v>
      </c>
      <c r="C13" s="192" t="s">
        <v>273</v>
      </c>
      <c r="D13" s="192" t="s">
        <v>274</v>
      </c>
      <c r="E13" s="192" t="s">
        <v>114</v>
      </c>
      <c r="F13" s="192" t="s">
        <v>272</v>
      </c>
      <c r="G13" s="192" t="s">
        <v>270</v>
      </c>
      <c r="H13" s="192" t="s">
        <v>271</v>
      </c>
      <c r="I13" s="199">
        <v>2.7</v>
      </c>
      <c r="J13" s="199">
        <v>2.7</v>
      </c>
      <c r="K13" s="200">
        <v>2.7</v>
      </c>
      <c r="L13" s="202"/>
      <c r="M13" s="202"/>
      <c r="N13" s="199">
        <v>2.7</v>
      </c>
      <c r="O13" s="202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customHeight="1" spans="1:25">
      <c r="A14" s="192" t="s">
        <v>76</v>
      </c>
      <c r="B14" s="192" t="s">
        <v>76</v>
      </c>
      <c r="C14" s="192" t="s">
        <v>273</v>
      </c>
      <c r="D14" s="192" t="s">
        <v>274</v>
      </c>
      <c r="E14" s="192" t="s">
        <v>123</v>
      </c>
      <c r="F14" s="192" t="s">
        <v>275</v>
      </c>
      <c r="G14" s="192" t="s">
        <v>270</v>
      </c>
      <c r="H14" s="192" t="s">
        <v>271</v>
      </c>
      <c r="I14" s="199">
        <v>4.3836</v>
      </c>
      <c r="J14" s="199">
        <v>4.3836</v>
      </c>
      <c r="K14" s="200">
        <v>4.3836</v>
      </c>
      <c r="L14" s="202"/>
      <c r="M14" s="202"/>
      <c r="N14" s="199">
        <v>4.3836</v>
      </c>
      <c r="O14" s="202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customHeight="1" spans="1:25">
      <c r="A15" s="192" t="s">
        <v>76</v>
      </c>
      <c r="B15" s="192" t="s">
        <v>76</v>
      </c>
      <c r="C15" s="192" t="s">
        <v>273</v>
      </c>
      <c r="D15" s="192" t="s">
        <v>274</v>
      </c>
      <c r="E15" s="192" t="s">
        <v>127</v>
      </c>
      <c r="F15" s="192" t="s">
        <v>276</v>
      </c>
      <c r="G15" s="192" t="s">
        <v>270</v>
      </c>
      <c r="H15" s="192" t="s">
        <v>271</v>
      </c>
      <c r="I15" s="199">
        <v>10.6596</v>
      </c>
      <c r="J15" s="199">
        <v>10.6596</v>
      </c>
      <c r="K15" s="200">
        <v>10.6596</v>
      </c>
      <c r="L15" s="202"/>
      <c r="M15" s="202"/>
      <c r="N15" s="199">
        <v>10.6596</v>
      </c>
      <c r="O15" s="202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customHeight="1" spans="1:25">
      <c r="A16" s="192" t="s">
        <v>76</v>
      </c>
      <c r="B16" s="192" t="s">
        <v>76</v>
      </c>
      <c r="C16" s="192" t="s">
        <v>273</v>
      </c>
      <c r="D16" s="192" t="s">
        <v>274</v>
      </c>
      <c r="E16" s="192" t="s">
        <v>164</v>
      </c>
      <c r="F16" s="192" t="s">
        <v>277</v>
      </c>
      <c r="G16" s="192" t="s">
        <v>270</v>
      </c>
      <c r="H16" s="192" t="s">
        <v>271</v>
      </c>
      <c r="I16" s="199">
        <v>9.4032</v>
      </c>
      <c r="J16" s="199">
        <v>9.4032</v>
      </c>
      <c r="K16" s="200">
        <v>9.4032</v>
      </c>
      <c r="L16" s="202"/>
      <c r="M16" s="202"/>
      <c r="N16" s="199">
        <v>9.4032</v>
      </c>
      <c r="O16" s="202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customHeight="1" spans="1:25">
      <c r="A17" s="192" t="s">
        <v>76</v>
      </c>
      <c r="B17" s="192" t="s">
        <v>76</v>
      </c>
      <c r="C17" s="192" t="s">
        <v>273</v>
      </c>
      <c r="D17" s="192" t="s">
        <v>274</v>
      </c>
      <c r="E17" s="192" t="s">
        <v>170</v>
      </c>
      <c r="F17" s="192" t="s">
        <v>272</v>
      </c>
      <c r="G17" s="192" t="s">
        <v>270</v>
      </c>
      <c r="H17" s="192" t="s">
        <v>271</v>
      </c>
      <c r="I17" s="199">
        <v>105.8304</v>
      </c>
      <c r="J17" s="199">
        <v>105.8304</v>
      </c>
      <c r="K17" s="200">
        <v>105.8304</v>
      </c>
      <c r="L17" s="202"/>
      <c r="M17" s="202"/>
      <c r="N17" s="199">
        <v>105.8304</v>
      </c>
      <c r="O17" s="202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customHeight="1" spans="1:25">
      <c r="A18" s="192" t="s">
        <v>76</v>
      </c>
      <c r="B18" s="192" t="s">
        <v>76</v>
      </c>
      <c r="C18" s="192" t="s">
        <v>273</v>
      </c>
      <c r="D18" s="192" t="s">
        <v>274</v>
      </c>
      <c r="E18" s="192" t="s">
        <v>173</v>
      </c>
      <c r="F18" s="192" t="s">
        <v>278</v>
      </c>
      <c r="G18" s="192" t="s">
        <v>270</v>
      </c>
      <c r="H18" s="192" t="s">
        <v>271</v>
      </c>
      <c r="I18" s="199">
        <v>40.3488</v>
      </c>
      <c r="J18" s="199">
        <v>40.3488</v>
      </c>
      <c r="K18" s="200">
        <v>40.3488</v>
      </c>
      <c r="L18" s="202"/>
      <c r="M18" s="202"/>
      <c r="N18" s="199">
        <v>40.3488</v>
      </c>
      <c r="O18" s="202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customHeight="1" spans="1:25">
      <c r="A19" s="192" t="s">
        <v>76</v>
      </c>
      <c r="B19" s="192" t="s">
        <v>76</v>
      </c>
      <c r="C19" s="192" t="s">
        <v>273</v>
      </c>
      <c r="D19" s="192" t="s">
        <v>274</v>
      </c>
      <c r="E19" s="192" t="s">
        <v>177</v>
      </c>
      <c r="F19" s="192" t="s">
        <v>279</v>
      </c>
      <c r="G19" s="192" t="s">
        <v>270</v>
      </c>
      <c r="H19" s="192" t="s">
        <v>271</v>
      </c>
      <c r="I19" s="199">
        <v>24.0504</v>
      </c>
      <c r="J19" s="199">
        <v>24.0504</v>
      </c>
      <c r="K19" s="200">
        <v>24.0504</v>
      </c>
      <c r="L19" s="202"/>
      <c r="M19" s="202"/>
      <c r="N19" s="199">
        <v>24.0504</v>
      </c>
      <c r="O19" s="202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customHeight="1" spans="1:25">
      <c r="A20" s="192" t="s">
        <v>76</v>
      </c>
      <c r="B20" s="192" t="s">
        <v>76</v>
      </c>
      <c r="C20" s="192" t="s">
        <v>280</v>
      </c>
      <c r="D20" s="192" t="s">
        <v>281</v>
      </c>
      <c r="E20" s="192" t="s">
        <v>189</v>
      </c>
      <c r="F20" s="192" t="s">
        <v>281</v>
      </c>
      <c r="G20" s="192" t="s">
        <v>282</v>
      </c>
      <c r="H20" s="192" t="s">
        <v>281</v>
      </c>
      <c r="I20" s="199">
        <v>57.607296</v>
      </c>
      <c r="J20" s="199">
        <v>57.607296</v>
      </c>
      <c r="K20" s="200">
        <v>57.607296</v>
      </c>
      <c r="L20" s="202"/>
      <c r="M20" s="202"/>
      <c r="N20" s="199">
        <v>57.607296</v>
      </c>
      <c r="O20" s="202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customHeight="1" spans="1:25">
      <c r="A21" s="192" t="s">
        <v>76</v>
      </c>
      <c r="B21" s="192" t="s">
        <v>76</v>
      </c>
      <c r="C21" s="192" t="s">
        <v>280</v>
      </c>
      <c r="D21" s="192" t="s">
        <v>281</v>
      </c>
      <c r="E21" s="192" t="s">
        <v>189</v>
      </c>
      <c r="F21" s="192" t="s">
        <v>281</v>
      </c>
      <c r="G21" s="192" t="s">
        <v>282</v>
      </c>
      <c r="H21" s="192" t="s">
        <v>281</v>
      </c>
      <c r="I21" s="199">
        <v>44.816436</v>
      </c>
      <c r="J21" s="199">
        <v>44.816436</v>
      </c>
      <c r="K21" s="200">
        <v>44.816436</v>
      </c>
      <c r="L21" s="202"/>
      <c r="M21" s="202"/>
      <c r="N21" s="199">
        <v>44.816436</v>
      </c>
      <c r="O21" s="202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customHeight="1" spans="1:25">
      <c r="A22" s="192" t="s">
        <v>76</v>
      </c>
      <c r="B22" s="192" t="s">
        <v>76</v>
      </c>
      <c r="C22" s="192" t="s">
        <v>283</v>
      </c>
      <c r="D22" s="192" t="s">
        <v>284</v>
      </c>
      <c r="E22" s="192" t="s">
        <v>110</v>
      </c>
      <c r="F22" s="192" t="s">
        <v>269</v>
      </c>
      <c r="G22" s="192" t="s">
        <v>285</v>
      </c>
      <c r="H22" s="192" t="s">
        <v>286</v>
      </c>
      <c r="I22" s="199">
        <v>1.8</v>
      </c>
      <c r="J22" s="199">
        <v>1.8</v>
      </c>
      <c r="K22" s="200">
        <v>1.8</v>
      </c>
      <c r="L22" s="202"/>
      <c r="M22" s="202"/>
      <c r="N22" s="199">
        <v>1.8</v>
      </c>
      <c r="O22" s="202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customHeight="1" spans="1:25">
      <c r="A23" s="192" t="s">
        <v>76</v>
      </c>
      <c r="B23" s="192" t="s">
        <v>76</v>
      </c>
      <c r="C23" s="192" t="s">
        <v>287</v>
      </c>
      <c r="D23" s="192" t="s">
        <v>288</v>
      </c>
      <c r="E23" s="192" t="s">
        <v>110</v>
      </c>
      <c r="F23" s="192" t="s">
        <v>269</v>
      </c>
      <c r="G23" s="192" t="s">
        <v>289</v>
      </c>
      <c r="H23" s="192" t="s">
        <v>290</v>
      </c>
      <c r="I23" s="199">
        <v>23.28</v>
      </c>
      <c r="J23" s="199">
        <v>23.28</v>
      </c>
      <c r="K23" s="200">
        <v>23.28</v>
      </c>
      <c r="L23" s="202"/>
      <c r="M23" s="202"/>
      <c r="N23" s="199">
        <v>23.28</v>
      </c>
      <c r="O23" s="202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customHeight="1" spans="1:25">
      <c r="A24" s="192" t="s">
        <v>76</v>
      </c>
      <c r="B24" s="192" t="s">
        <v>76</v>
      </c>
      <c r="C24" s="192" t="s">
        <v>287</v>
      </c>
      <c r="D24" s="192" t="s">
        <v>288</v>
      </c>
      <c r="E24" s="192" t="s">
        <v>114</v>
      </c>
      <c r="F24" s="192" t="s">
        <v>272</v>
      </c>
      <c r="G24" s="192" t="s">
        <v>289</v>
      </c>
      <c r="H24" s="192" t="s">
        <v>290</v>
      </c>
      <c r="I24" s="199">
        <v>1.8</v>
      </c>
      <c r="J24" s="199">
        <v>1.8</v>
      </c>
      <c r="K24" s="200">
        <v>1.8</v>
      </c>
      <c r="L24" s="202"/>
      <c r="M24" s="202"/>
      <c r="N24" s="199">
        <v>1.8</v>
      </c>
      <c r="O24" s="202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customHeight="1" spans="1:25">
      <c r="A25" s="192" t="s">
        <v>76</v>
      </c>
      <c r="B25" s="192" t="s">
        <v>76</v>
      </c>
      <c r="C25" s="192" t="s">
        <v>287</v>
      </c>
      <c r="D25" s="192" t="s">
        <v>288</v>
      </c>
      <c r="E25" s="192" t="s">
        <v>118</v>
      </c>
      <c r="F25" s="192" t="s">
        <v>269</v>
      </c>
      <c r="G25" s="192" t="s">
        <v>289</v>
      </c>
      <c r="H25" s="192" t="s">
        <v>290</v>
      </c>
      <c r="I25" s="199">
        <v>1.8</v>
      </c>
      <c r="J25" s="199">
        <v>1.8</v>
      </c>
      <c r="K25" s="200">
        <v>1.8</v>
      </c>
      <c r="L25" s="202"/>
      <c r="M25" s="202"/>
      <c r="N25" s="199">
        <v>1.8</v>
      </c>
      <c r="O25" s="202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customHeight="1" spans="1:25">
      <c r="A26" s="192" t="s">
        <v>76</v>
      </c>
      <c r="B26" s="192" t="s">
        <v>76</v>
      </c>
      <c r="C26" s="192" t="s">
        <v>287</v>
      </c>
      <c r="D26" s="192" t="s">
        <v>288</v>
      </c>
      <c r="E26" s="192" t="s">
        <v>149</v>
      </c>
      <c r="F26" s="192" t="s">
        <v>269</v>
      </c>
      <c r="G26" s="192" t="s">
        <v>289</v>
      </c>
      <c r="H26" s="192" t="s">
        <v>290</v>
      </c>
      <c r="I26" s="199">
        <v>0.9</v>
      </c>
      <c r="J26" s="199">
        <v>0.9</v>
      </c>
      <c r="K26" s="200">
        <v>0.9</v>
      </c>
      <c r="L26" s="202"/>
      <c r="M26" s="202"/>
      <c r="N26" s="199">
        <v>0.9</v>
      </c>
      <c r="O26" s="202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customHeight="1" spans="1:25">
      <c r="A27" s="192" t="s">
        <v>76</v>
      </c>
      <c r="B27" s="192" t="s">
        <v>76</v>
      </c>
      <c r="C27" s="192" t="s">
        <v>291</v>
      </c>
      <c r="D27" s="192" t="s">
        <v>292</v>
      </c>
      <c r="E27" s="192" t="s">
        <v>110</v>
      </c>
      <c r="F27" s="192" t="s">
        <v>269</v>
      </c>
      <c r="G27" s="192" t="s">
        <v>293</v>
      </c>
      <c r="H27" s="192" t="s">
        <v>292</v>
      </c>
      <c r="I27" s="199">
        <v>1.56</v>
      </c>
      <c r="J27" s="199">
        <v>1.56</v>
      </c>
      <c r="K27" s="200">
        <v>1.56</v>
      </c>
      <c r="L27" s="202"/>
      <c r="M27" s="202"/>
      <c r="N27" s="199">
        <v>1.56</v>
      </c>
      <c r="O27" s="202"/>
      <c r="P27" s="199"/>
      <c r="Q27" s="199"/>
      <c r="R27" s="199"/>
      <c r="S27" s="199"/>
      <c r="T27" s="199"/>
      <c r="U27" s="199"/>
      <c r="V27" s="199"/>
      <c r="W27" s="199"/>
      <c r="X27" s="199"/>
      <c r="Y27" s="199"/>
    </row>
    <row r="28" customHeight="1" spans="1:25">
      <c r="A28" s="192" t="s">
        <v>76</v>
      </c>
      <c r="B28" s="192" t="s">
        <v>76</v>
      </c>
      <c r="C28" s="192" t="s">
        <v>291</v>
      </c>
      <c r="D28" s="192" t="s">
        <v>292</v>
      </c>
      <c r="E28" s="192" t="s">
        <v>114</v>
      </c>
      <c r="F28" s="192" t="s">
        <v>272</v>
      </c>
      <c r="G28" s="192" t="s">
        <v>293</v>
      </c>
      <c r="H28" s="192" t="s">
        <v>292</v>
      </c>
      <c r="I28" s="199">
        <v>0.12</v>
      </c>
      <c r="J28" s="199">
        <v>0.12</v>
      </c>
      <c r="K28" s="200">
        <v>0.12</v>
      </c>
      <c r="L28" s="202"/>
      <c r="M28" s="202"/>
      <c r="N28" s="199">
        <v>0.12</v>
      </c>
      <c r="O28" s="202"/>
      <c r="P28" s="199"/>
      <c r="Q28" s="199"/>
      <c r="R28" s="199"/>
      <c r="S28" s="199"/>
      <c r="T28" s="199"/>
      <c r="U28" s="199"/>
      <c r="V28" s="199"/>
      <c r="W28" s="199"/>
      <c r="X28" s="199"/>
      <c r="Y28" s="199"/>
    </row>
    <row r="29" customHeight="1" spans="1:25">
      <c r="A29" s="192" t="s">
        <v>76</v>
      </c>
      <c r="B29" s="192" t="s">
        <v>76</v>
      </c>
      <c r="C29" s="192" t="s">
        <v>291</v>
      </c>
      <c r="D29" s="192" t="s">
        <v>292</v>
      </c>
      <c r="E29" s="192" t="s">
        <v>114</v>
      </c>
      <c r="F29" s="192" t="s">
        <v>272</v>
      </c>
      <c r="G29" s="192" t="s">
        <v>293</v>
      </c>
      <c r="H29" s="192" t="s">
        <v>292</v>
      </c>
      <c r="I29" s="199">
        <v>0.06</v>
      </c>
      <c r="J29" s="199">
        <v>0.06</v>
      </c>
      <c r="K29" s="200">
        <v>0.06</v>
      </c>
      <c r="L29" s="202"/>
      <c r="M29" s="202"/>
      <c r="N29" s="199">
        <v>0.06</v>
      </c>
      <c r="O29" s="202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customHeight="1" spans="1:25">
      <c r="A30" s="192" t="s">
        <v>76</v>
      </c>
      <c r="B30" s="192" t="s">
        <v>76</v>
      </c>
      <c r="C30" s="192" t="s">
        <v>291</v>
      </c>
      <c r="D30" s="192" t="s">
        <v>292</v>
      </c>
      <c r="E30" s="192" t="s">
        <v>118</v>
      </c>
      <c r="F30" s="192" t="s">
        <v>269</v>
      </c>
      <c r="G30" s="192" t="s">
        <v>293</v>
      </c>
      <c r="H30" s="192" t="s">
        <v>292</v>
      </c>
      <c r="I30" s="199">
        <v>0.12</v>
      </c>
      <c r="J30" s="199">
        <v>0.12</v>
      </c>
      <c r="K30" s="200">
        <v>0.12</v>
      </c>
      <c r="L30" s="202"/>
      <c r="M30" s="202"/>
      <c r="N30" s="199">
        <v>0.12</v>
      </c>
      <c r="O30" s="202"/>
      <c r="P30" s="199"/>
      <c r="Q30" s="199"/>
      <c r="R30" s="199"/>
      <c r="S30" s="199"/>
      <c r="T30" s="199"/>
      <c r="U30" s="199"/>
      <c r="V30" s="199"/>
      <c r="W30" s="199"/>
      <c r="X30" s="199"/>
      <c r="Y30" s="199"/>
    </row>
    <row r="31" customHeight="1" spans="1:25">
      <c r="A31" s="192" t="s">
        <v>76</v>
      </c>
      <c r="B31" s="192" t="s">
        <v>76</v>
      </c>
      <c r="C31" s="192" t="s">
        <v>291</v>
      </c>
      <c r="D31" s="192" t="s">
        <v>292</v>
      </c>
      <c r="E31" s="192" t="s">
        <v>123</v>
      </c>
      <c r="F31" s="192" t="s">
        <v>275</v>
      </c>
      <c r="G31" s="192" t="s">
        <v>293</v>
      </c>
      <c r="H31" s="192" t="s">
        <v>292</v>
      </c>
      <c r="I31" s="199">
        <v>0.06</v>
      </c>
      <c r="J31" s="199">
        <v>0.06</v>
      </c>
      <c r="K31" s="200">
        <v>0.06</v>
      </c>
      <c r="L31" s="202"/>
      <c r="M31" s="202"/>
      <c r="N31" s="199">
        <v>0.06</v>
      </c>
      <c r="O31" s="202"/>
      <c r="P31" s="199"/>
      <c r="Q31" s="199"/>
      <c r="R31" s="199"/>
      <c r="S31" s="199"/>
      <c r="T31" s="199"/>
      <c r="U31" s="199"/>
      <c r="V31" s="199"/>
      <c r="W31" s="199"/>
      <c r="X31" s="199"/>
      <c r="Y31" s="199"/>
    </row>
    <row r="32" customHeight="1" spans="1:25">
      <c r="A32" s="192" t="s">
        <v>76</v>
      </c>
      <c r="B32" s="192" t="s">
        <v>76</v>
      </c>
      <c r="C32" s="192" t="s">
        <v>291</v>
      </c>
      <c r="D32" s="192" t="s">
        <v>292</v>
      </c>
      <c r="E32" s="192" t="s">
        <v>127</v>
      </c>
      <c r="F32" s="192" t="s">
        <v>276</v>
      </c>
      <c r="G32" s="192" t="s">
        <v>293</v>
      </c>
      <c r="H32" s="192" t="s">
        <v>292</v>
      </c>
      <c r="I32" s="199">
        <v>0.12</v>
      </c>
      <c r="J32" s="199">
        <v>0.12</v>
      </c>
      <c r="K32" s="200">
        <v>0.12</v>
      </c>
      <c r="L32" s="202"/>
      <c r="M32" s="202"/>
      <c r="N32" s="199">
        <v>0.12</v>
      </c>
      <c r="O32" s="202"/>
      <c r="P32" s="199"/>
      <c r="Q32" s="199"/>
      <c r="R32" s="199"/>
      <c r="S32" s="199"/>
      <c r="T32" s="199"/>
      <c r="U32" s="199"/>
      <c r="V32" s="199"/>
      <c r="W32" s="199"/>
      <c r="X32" s="199"/>
      <c r="Y32" s="199"/>
    </row>
    <row r="33" customHeight="1" spans="1:25">
      <c r="A33" s="192" t="s">
        <v>76</v>
      </c>
      <c r="B33" s="192" t="s">
        <v>76</v>
      </c>
      <c r="C33" s="192" t="s">
        <v>291</v>
      </c>
      <c r="D33" s="192" t="s">
        <v>292</v>
      </c>
      <c r="E33" s="192" t="s">
        <v>149</v>
      </c>
      <c r="F33" s="192" t="s">
        <v>269</v>
      </c>
      <c r="G33" s="192" t="s">
        <v>293</v>
      </c>
      <c r="H33" s="192" t="s">
        <v>292</v>
      </c>
      <c r="I33" s="199">
        <v>0.06</v>
      </c>
      <c r="J33" s="199">
        <v>0.06</v>
      </c>
      <c r="K33" s="200">
        <v>0.06</v>
      </c>
      <c r="L33" s="202"/>
      <c r="M33" s="202"/>
      <c r="N33" s="199">
        <v>0.06</v>
      </c>
      <c r="O33" s="202"/>
      <c r="P33" s="199"/>
      <c r="Q33" s="199"/>
      <c r="R33" s="199"/>
      <c r="S33" s="199"/>
      <c r="T33" s="199"/>
      <c r="U33" s="199"/>
      <c r="V33" s="199"/>
      <c r="W33" s="199"/>
      <c r="X33" s="199"/>
      <c r="Y33" s="199"/>
    </row>
    <row r="34" customHeight="1" spans="1:25">
      <c r="A34" s="192" t="s">
        <v>76</v>
      </c>
      <c r="B34" s="192" t="s">
        <v>76</v>
      </c>
      <c r="C34" s="192" t="s">
        <v>291</v>
      </c>
      <c r="D34" s="192" t="s">
        <v>292</v>
      </c>
      <c r="E34" s="192" t="s">
        <v>164</v>
      </c>
      <c r="F34" s="192" t="s">
        <v>277</v>
      </c>
      <c r="G34" s="192" t="s">
        <v>293</v>
      </c>
      <c r="H34" s="192" t="s">
        <v>292</v>
      </c>
      <c r="I34" s="199">
        <v>0.12</v>
      </c>
      <c r="J34" s="199">
        <v>0.12</v>
      </c>
      <c r="K34" s="200">
        <v>0.12</v>
      </c>
      <c r="L34" s="202"/>
      <c r="M34" s="202"/>
      <c r="N34" s="199">
        <v>0.12</v>
      </c>
      <c r="O34" s="202"/>
      <c r="P34" s="199"/>
      <c r="Q34" s="199"/>
      <c r="R34" s="199"/>
      <c r="S34" s="199"/>
      <c r="T34" s="199"/>
      <c r="U34" s="199"/>
      <c r="V34" s="199"/>
      <c r="W34" s="199"/>
      <c r="X34" s="199"/>
      <c r="Y34" s="199"/>
    </row>
    <row r="35" customHeight="1" spans="1:25">
      <c r="A35" s="192" t="s">
        <v>76</v>
      </c>
      <c r="B35" s="192" t="s">
        <v>76</v>
      </c>
      <c r="C35" s="192" t="s">
        <v>291</v>
      </c>
      <c r="D35" s="192" t="s">
        <v>292</v>
      </c>
      <c r="E35" s="192" t="s">
        <v>170</v>
      </c>
      <c r="F35" s="192" t="s">
        <v>272</v>
      </c>
      <c r="G35" s="192" t="s">
        <v>293</v>
      </c>
      <c r="H35" s="192" t="s">
        <v>292</v>
      </c>
      <c r="I35" s="199">
        <v>1.32</v>
      </c>
      <c r="J35" s="199">
        <v>1.32</v>
      </c>
      <c r="K35" s="200">
        <v>1.32</v>
      </c>
      <c r="L35" s="202"/>
      <c r="M35" s="202"/>
      <c r="N35" s="199">
        <v>1.32</v>
      </c>
      <c r="O35" s="202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customHeight="1" spans="1:25">
      <c r="A36" s="192" t="s">
        <v>76</v>
      </c>
      <c r="B36" s="192" t="s">
        <v>76</v>
      </c>
      <c r="C36" s="192" t="s">
        <v>291</v>
      </c>
      <c r="D36" s="192" t="s">
        <v>292</v>
      </c>
      <c r="E36" s="192" t="s">
        <v>173</v>
      </c>
      <c r="F36" s="192" t="s">
        <v>278</v>
      </c>
      <c r="G36" s="192" t="s">
        <v>293</v>
      </c>
      <c r="H36" s="192" t="s">
        <v>292</v>
      </c>
      <c r="I36" s="199">
        <v>0.48</v>
      </c>
      <c r="J36" s="199">
        <v>0.48</v>
      </c>
      <c r="K36" s="200">
        <v>0.48</v>
      </c>
      <c r="L36" s="202"/>
      <c r="M36" s="202"/>
      <c r="N36" s="199">
        <v>0.48</v>
      </c>
      <c r="O36" s="202"/>
      <c r="P36" s="199"/>
      <c r="Q36" s="199"/>
      <c r="R36" s="199"/>
      <c r="S36" s="199"/>
      <c r="T36" s="199"/>
      <c r="U36" s="199"/>
      <c r="V36" s="199"/>
      <c r="W36" s="199"/>
      <c r="X36" s="199"/>
      <c r="Y36" s="199"/>
    </row>
    <row r="37" customHeight="1" spans="1:25">
      <c r="A37" s="192" t="s">
        <v>76</v>
      </c>
      <c r="B37" s="192" t="s">
        <v>76</v>
      </c>
      <c r="C37" s="192" t="s">
        <v>291</v>
      </c>
      <c r="D37" s="192" t="s">
        <v>292</v>
      </c>
      <c r="E37" s="192" t="s">
        <v>177</v>
      </c>
      <c r="F37" s="192" t="s">
        <v>279</v>
      </c>
      <c r="G37" s="192" t="s">
        <v>293</v>
      </c>
      <c r="H37" s="192" t="s">
        <v>292</v>
      </c>
      <c r="I37" s="199">
        <v>0.3</v>
      </c>
      <c r="J37" s="199">
        <v>0.3</v>
      </c>
      <c r="K37" s="200">
        <v>0.3</v>
      </c>
      <c r="L37" s="202"/>
      <c r="M37" s="202"/>
      <c r="N37" s="199">
        <v>0.3</v>
      </c>
      <c r="O37" s="202"/>
      <c r="P37" s="199"/>
      <c r="Q37" s="199"/>
      <c r="R37" s="199"/>
      <c r="S37" s="199"/>
      <c r="T37" s="199"/>
      <c r="U37" s="199"/>
      <c r="V37" s="199"/>
      <c r="W37" s="199"/>
      <c r="X37" s="199"/>
      <c r="Y37" s="199"/>
    </row>
    <row r="38" customHeight="1" spans="1:25">
      <c r="A38" s="192" t="s">
        <v>76</v>
      </c>
      <c r="B38" s="192" t="s">
        <v>76</v>
      </c>
      <c r="C38" s="192" t="s">
        <v>294</v>
      </c>
      <c r="D38" s="192" t="s">
        <v>295</v>
      </c>
      <c r="E38" s="192" t="s">
        <v>110</v>
      </c>
      <c r="F38" s="192" t="s">
        <v>269</v>
      </c>
      <c r="G38" s="192" t="s">
        <v>296</v>
      </c>
      <c r="H38" s="192" t="s">
        <v>297</v>
      </c>
      <c r="I38" s="199">
        <v>6.5</v>
      </c>
      <c r="J38" s="199">
        <v>6.5</v>
      </c>
      <c r="K38" s="200">
        <v>6.5</v>
      </c>
      <c r="L38" s="202"/>
      <c r="M38" s="202"/>
      <c r="N38" s="199">
        <v>6.5</v>
      </c>
      <c r="O38" s="202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customHeight="1" spans="1:25">
      <c r="A39" s="192" t="s">
        <v>76</v>
      </c>
      <c r="B39" s="192" t="s">
        <v>76</v>
      </c>
      <c r="C39" s="192" t="s">
        <v>294</v>
      </c>
      <c r="D39" s="192" t="s">
        <v>295</v>
      </c>
      <c r="E39" s="192" t="s">
        <v>114</v>
      </c>
      <c r="F39" s="192" t="s">
        <v>272</v>
      </c>
      <c r="G39" s="192" t="s">
        <v>296</v>
      </c>
      <c r="H39" s="192" t="s">
        <v>297</v>
      </c>
      <c r="I39" s="199">
        <v>0.25</v>
      </c>
      <c r="J39" s="199">
        <v>0.25</v>
      </c>
      <c r="K39" s="200">
        <v>0.25</v>
      </c>
      <c r="L39" s="202"/>
      <c r="M39" s="202"/>
      <c r="N39" s="199">
        <v>0.25</v>
      </c>
      <c r="O39" s="202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customHeight="1" spans="1:25">
      <c r="A40" s="192" t="s">
        <v>76</v>
      </c>
      <c r="B40" s="192" t="s">
        <v>76</v>
      </c>
      <c r="C40" s="192" t="s">
        <v>294</v>
      </c>
      <c r="D40" s="192" t="s">
        <v>295</v>
      </c>
      <c r="E40" s="192" t="s">
        <v>114</v>
      </c>
      <c r="F40" s="192" t="s">
        <v>272</v>
      </c>
      <c r="G40" s="192" t="s">
        <v>296</v>
      </c>
      <c r="H40" s="192" t="s">
        <v>297</v>
      </c>
      <c r="I40" s="199">
        <v>0.5</v>
      </c>
      <c r="J40" s="199">
        <v>0.5</v>
      </c>
      <c r="K40" s="200">
        <v>0.5</v>
      </c>
      <c r="L40" s="202"/>
      <c r="M40" s="202"/>
      <c r="N40" s="199">
        <v>0.5</v>
      </c>
      <c r="O40" s="202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customHeight="1" spans="1:25">
      <c r="A41" s="192" t="s">
        <v>76</v>
      </c>
      <c r="B41" s="192" t="s">
        <v>76</v>
      </c>
      <c r="C41" s="192" t="s">
        <v>294</v>
      </c>
      <c r="D41" s="192" t="s">
        <v>295</v>
      </c>
      <c r="E41" s="192" t="s">
        <v>118</v>
      </c>
      <c r="F41" s="192" t="s">
        <v>269</v>
      </c>
      <c r="G41" s="192" t="s">
        <v>296</v>
      </c>
      <c r="H41" s="192" t="s">
        <v>297</v>
      </c>
      <c r="I41" s="199">
        <v>0.5</v>
      </c>
      <c r="J41" s="199">
        <v>0.5</v>
      </c>
      <c r="K41" s="200">
        <v>0.5</v>
      </c>
      <c r="L41" s="202"/>
      <c r="M41" s="202"/>
      <c r="N41" s="199">
        <v>0.5</v>
      </c>
      <c r="O41" s="202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customHeight="1" spans="1:25">
      <c r="A42" s="192" t="s">
        <v>76</v>
      </c>
      <c r="B42" s="192" t="s">
        <v>76</v>
      </c>
      <c r="C42" s="192" t="s">
        <v>294</v>
      </c>
      <c r="D42" s="192" t="s">
        <v>295</v>
      </c>
      <c r="E42" s="192" t="s">
        <v>123</v>
      </c>
      <c r="F42" s="192" t="s">
        <v>275</v>
      </c>
      <c r="G42" s="192" t="s">
        <v>296</v>
      </c>
      <c r="H42" s="192" t="s">
        <v>297</v>
      </c>
      <c r="I42" s="199">
        <v>0.25</v>
      </c>
      <c r="J42" s="199">
        <v>0.25</v>
      </c>
      <c r="K42" s="200">
        <v>0.25</v>
      </c>
      <c r="L42" s="202"/>
      <c r="M42" s="202"/>
      <c r="N42" s="199">
        <v>0.25</v>
      </c>
      <c r="O42" s="202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customHeight="1" spans="1:25">
      <c r="A43" s="192" t="s">
        <v>76</v>
      </c>
      <c r="B43" s="192" t="s">
        <v>76</v>
      </c>
      <c r="C43" s="192" t="s">
        <v>294</v>
      </c>
      <c r="D43" s="192" t="s">
        <v>295</v>
      </c>
      <c r="E43" s="192" t="s">
        <v>127</v>
      </c>
      <c r="F43" s="192" t="s">
        <v>276</v>
      </c>
      <c r="G43" s="192" t="s">
        <v>296</v>
      </c>
      <c r="H43" s="192" t="s">
        <v>297</v>
      </c>
      <c r="I43" s="199">
        <v>0.5</v>
      </c>
      <c r="J43" s="199">
        <v>0.5</v>
      </c>
      <c r="K43" s="200">
        <v>0.5</v>
      </c>
      <c r="L43" s="202"/>
      <c r="M43" s="202"/>
      <c r="N43" s="199">
        <v>0.5</v>
      </c>
      <c r="O43" s="202"/>
      <c r="P43" s="199"/>
      <c r="Q43" s="199"/>
      <c r="R43" s="199"/>
      <c r="S43" s="199"/>
      <c r="T43" s="199"/>
      <c r="U43" s="199"/>
      <c r="V43" s="199"/>
      <c r="W43" s="199"/>
      <c r="X43" s="199"/>
      <c r="Y43" s="199"/>
    </row>
    <row r="44" customHeight="1" spans="1:25">
      <c r="A44" s="192" t="s">
        <v>76</v>
      </c>
      <c r="B44" s="192" t="s">
        <v>76</v>
      </c>
      <c r="C44" s="192" t="s">
        <v>294</v>
      </c>
      <c r="D44" s="192" t="s">
        <v>295</v>
      </c>
      <c r="E44" s="192" t="s">
        <v>149</v>
      </c>
      <c r="F44" s="192" t="s">
        <v>269</v>
      </c>
      <c r="G44" s="192" t="s">
        <v>296</v>
      </c>
      <c r="H44" s="192" t="s">
        <v>297</v>
      </c>
      <c r="I44" s="199">
        <v>0.25</v>
      </c>
      <c r="J44" s="199">
        <v>0.25</v>
      </c>
      <c r="K44" s="200">
        <v>0.25</v>
      </c>
      <c r="L44" s="202"/>
      <c r="M44" s="202"/>
      <c r="N44" s="199">
        <v>0.25</v>
      </c>
      <c r="O44" s="202"/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customHeight="1" spans="1:25">
      <c r="A45" s="192" t="s">
        <v>76</v>
      </c>
      <c r="B45" s="192" t="s">
        <v>76</v>
      </c>
      <c r="C45" s="192" t="s">
        <v>294</v>
      </c>
      <c r="D45" s="192" t="s">
        <v>295</v>
      </c>
      <c r="E45" s="192" t="s">
        <v>164</v>
      </c>
      <c r="F45" s="192" t="s">
        <v>277</v>
      </c>
      <c r="G45" s="192" t="s">
        <v>296</v>
      </c>
      <c r="H45" s="192" t="s">
        <v>297</v>
      </c>
      <c r="I45" s="199">
        <v>0.5</v>
      </c>
      <c r="J45" s="199">
        <v>0.5</v>
      </c>
      <c r="K45" s="200">
        <v>0.5</v>
      </c>
      <c r="L45" s="202"/>
      <c r="M45" s="202"/>
      <c r="N45" s="199">
        <v>0.5</v>
      </c>
      <c r="O45" s="202"/>
      <c r="P45" s="199"/>
      <c r="Q45" s="199"/>
      <c r="R45" s="199"/>
      <c r="S45" s="199"/>
      <c r="T45" s="199"/>
      <c r="U45" s="199"/>
      <c r="V45" s="199"/>
      <c r="W45" s="199"/>
      <c r="X45" s="199"/>
      <c r="Y45" s="199"/>
    </row>
    <row r="46" customHeight="1" spans="1:25">
      <c r="A46" s="192" t="s">
        <v>76</v>
      </c>
      <c r="B46" s="192" t="s">
        <v>76</v>
      </c>
      <c r="C46" s="192" t="s">
        <v>294</v>
      </c>
      <c r="D46" s="192" t="s">
        <v>295</v>
      </c>
      <c r="E46" s="192" t="s">
        <v>170</v>
      </c>
      <c r="F46" s="192" t="s">
        <v>272</v>
      </c>
      <c r="G46" s="192" t="s">
        <v>296</v>
      </c>
      <c r="H46" s="192" t="s">
        <v>297</v>
      </c>
      <c r="I46" s="199">
        <v>5.5</v>
      </c>
      <c r="J46" s="199">
        <v>5.5</v>
      </c>
      <c r="K46" s="200">
        <v>5.5</v>
      </c>
      <c r="L46" s="202"/>
      <c r="M46" s="202"/>
      <c r="N46" s="199">
        <v>5.5</v>
      </c>
      <c r="O46" s="202"/>
      <c r="P46" s="199"/>
      <c r="Q46" s="199"/>
      <c r="R46" s="199"/>
      <c r="S46" s="199"/>
      <c r="T46" s="199"/>
      <c r="U46" s="199"/>
      <c r="V46" s="199"/>
      <c r="W46" s="199"/>
      <c r="X46" s="199"/>
      <c r="Y46" s="199"/>
    </row>
    <row r="47" customHeight="1" spans="1:25">
      <c r="A47" s="192" t="s">
        <v>76</v>
      </c>
      <c r="B47" s="192" t="s">
        <v>76</v>
      </c>
      <c r="C47" s="192" t="s">
        <v>294</v>
      </c>
      <c r="D47" s="192" t="s">
        <v>295</v>
      </c>
      <c r="E47" s="192" t="s">
        <v>173</v>
      </c>
      <c r="F47" s="192" t="s">
        <v>278</v>
      </c>
      <c r="G47" s="192" t="s">
        <v>296</v>
      </c>
      <c r="H47" s="192" t="s">
        <v>297</v>
      </c>
      <c r="I47" s="199">
        <v>2</v>
      </c>
      <c r="J47" s="199">
        <v>2</v>
      </c>
      <c r="K47" s="200">
        <v>2</v>
      </c>
      <c r="L47" s="202"/>
      <c r="M47" s="202"/>
      <c r="N47" s="199">
        <v>2</v>
      </c>
      <c r="O47" s="202"/>
      <c r="P47" s="199"/>
      <c r="Q47" s="199"/>
      <c r="R47" s="199"/>
      <c r="S47" s="199"/>
      <c r="T47" s="199"/>
      <c r="U47" s="199"/>
      <c r="V47" s="199"/>
      <c r="W47" s="199"/>
      <c r="X47" s="199"/>
      <c r="Y47" s="199"/>
    </row>
    <row r="48" customHeight="1" spans="1:25">
      <c r="A48" s="192" t="s">
        <v>76</v>
      </c>
      <c r="B48" s="192" t="s">
        <v>76</v>
      </c>
      <c r="C48" s="192" t="s">
        <v>294</v>
      </c>
      <c r="D48" s="192" t="s">
        <v>295</v>
      </c>
      <c r="E48" s="192" t="s">
        <v>177</v>
      </c>
      <c r="F48" s="192" t="s">
        <v>279</v>
      </c>
      <c r="G48" s="192" t="s">
        <v>296</v>
      </c>
      <c r="H48" s="192" t="s">
        <v>297</v>
      </c>
      <c r="I48" s="199">
        <v>1.25</v>
      </c>
      <c r="J48" s="199">
        <v>1.25</v>
      </c>
      <c r="K48" s="200">
        <v>1.25</v>
      </c>
      <c r="L48" s="202"/>
      <c r="M48" s="202"/>
      <c r="N48" s="199">
        <v>1.25</v>
      </c>
      <c r="O48" s="202"/>
      <c r="P48" s="199"/>
      <c r="Q48" s="199"/>
      <c r="R48" s="199"/>
      <c r="S48" s="199"/>
      <c r="T48" s="199"/>
      <c r="U48" s="199"/>
      <c r="V48" s="199"/>
      <c r="W48" s="199"/>
      <c r="X48" s="199"/>
      <c r="Y48" s="199"/>
    </row>
    <row r="49" customHeight="1" spans="1:25">
      <c r="A49" s="192" t="s">
        <v>76</v>
      </c>
      <c r="B49" s="192" t="s">
        <v>76</v>
      </c>
      <c r="C49" s="192" t="s">
        <v>294</v>
      </c>
      <c r="D49" s="192" t="s">
        <v>295</v>
      </c>
      <c r="E49" s="192" t="s">
        <v>110</v>
      </c>
      <c r="F49" s="192" t="s">
        <v>269</v>
      </c>
      <c r="G49" s="192" t="s">
        <v>298</v>
      </c>
      <c r="H49" s="192" t="s">
        <v>299</v>
      </c>
      <c r="I49" s="199">
        <v>0.312</v>
      </c>
      <c r="J49" s="199">
        <v>0.312</v>
      </c>
      <c r="K49" s="200">
        <v>0.312</v>
      </c>
      <c r="L49" s="202"/>
      <c r="M49" s="202"/>
      <c r="N49" s="199">
        <v>0.312</v>
      </c>
      <c r="O49" s="202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customHeight="1" spans="1:25">
      <c r="A50" s="192" t="s">
        <v>76</v>
      </c>
      <c r="B50" s="192" t="s">
        <v>76</v>
      </c>
      <c r="C50" s="192" t="s">
        <v>294</v>
      </c>
      <c r="D50" s="192" t="s">
        <v>295</v>
      </c>
      <c r="E50" s="192" t="s">
        <v>114</v>
      </c>
      <c r="F50" s="192" t="s">
        <v>272</v>
      </c>
      <c r="G50" s="192" t="s">
        <v>298</v>
      </c>
      <c r="H50" s="192" t="s">
        <v>299</v>
      </c>
      <c r="I50" s="199">
        <v>0.036</v>
      </c>
      <c r="J50" s="199">
        <v>0.036</v>
      </c>
      <c r="K50" s="200">
        <v>0.036</v>
      </c>
      <c r="L50" s="202"/>
      <c r="M50" s="202"/>
      <c r="N50" s="199">
        <v>0.036</v>
      </c>
      <c r="O50" s="202"/>
      <c r="P50" s="199"/>
      <c r="Q50" s="199"/>
      <c r="R50" s="199"/>
      <c r="S50" s="199"/>
      <c r="T50" s="199"/>
      <c r="U50" s="199"/>
      <c r="V50" s="199"/>
      <c r="W50" s="199"/>
      <c r="X50" s="199"/>
      <c r="Y50" s="199"/>
    </row>
    <row r="51" customHeight="1" spans="1:25">
      <c r="A51" s="192" t="s">
        <v>76</v>
      </c>
      <c r="B51" s="192" t="s">
        <v>76</v>
      </c>
      <c r="C51" s="192" t="s">
        <v>294</v>
      </c>
      <c r="D51" s="192" t="s">
        <v>295</v>
      </c>
      <c r="E51" s="192" t="s">
        <v>118</v>
      </c>
      <c r="F51" s="192" t="s">
        <v>269</v>
      </c>
      <c r="G51" s="192" t="s">
        <v>298</v>
      </c>
      <c r="H51" s="192" t="s">
        <v>299</v>
      </c>
      <c r="I51" s="199">
        <v>0.024</v>
      </c>
      <c r="J51" s="199">
        <v>0.024</v>
      </c>
      <c r="K51" s="200">
        <v>0.024</v>
      </c>
      <c r="L51" s="202"/>
      <c r="M51" s="202"/>
      <c r="N51" s="199">
        <v>0.024</v>
      </c>
      <c r="O51" s="202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customHeight="1" spans="1:25">
      <c r="A52" s="192" t="s">
        <v>76</v>
      </c>
      <c r="B52" s="192" t="s">
        <v>76</v>
      </c>
      <c r="C52" s="192" t="s">
        <v>294</v>
      </c>
      <c r="D52" s="192" t="s">
        <v>295</v>
      </c>
      <c r="E52" s="192" t="s">
        <v>123</v>
      </c>
      <c r="F52" s="192" t="s">
        <v>275</v>
      </c>
      <c r="G52" s="192" t="s">
        <v>298</v>
      </c>
      <c r="H52" s="192" t="s">
        <v>299</v>
      </c>
      <c r="I52" s="199">
        <v>0.012</v>
      </c>
      <c r="J52" s="199">
        <v>0.012</v>
      </c>
      <c r="K52" s="200">
        <v>0.012</v>
      </c>
      <c r="L52" s="202"/>
      <c r="M52" s="202"/>
      <c r="N52" s="199">
        <v>0.012</v>
      </c>
      <c r="O52" s="202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customHeight="1" spans="1:25">
      <c r="A53" s="192" t="s">
        <v>76</v>
      </c>
      <c r="B53" s="192" t="s">
        <v>76</v>
      </c>
      <c r="C53" s="192" t="s">
        <v>294</v>
      </c>
      <c r="D53" s="192" t="s">
        <v>295</v>
      </c>
      <c r="E53" s="192" t="s">
        <v>127</v>
      </c>
      <c r="F53" s="192" t="s">
        <v>276</v>
      </c>
      <c r="G53" s="192" t="s">
        <v>298</v>
      </c>
      <c r="H53" s="192" t="s">
        <v>299</v>
      </c>
      <c r="I53" s="199">
        <v>0.024</v>
      </c>
      <c r="J53" s="199">
        <v>0.024</v>
      </c>
      <c r="K53" s="200">
        <v>0.024</v>
      </c>
      <c r="L53" s="202"/>
      <c r="M53" s="202"/>
      <c r="N53" s="199">
        <v>0.024</v>
      </c>
      <c r="O53" s="202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customHeight="1" spans="1:25">
      <c r="A54" s="192" t="s">
        <v>76</v>
      </c>
      <c r="B54" s="192" t="s">
        <v>76</v>
      </c>
      <c r="C54" s="192" t="s">
        <v>294</v>
      </c>
      <c r="D54" s="192" t="s">
        <v>295</v>
      </c>
      <c r="E54" s="192" t="s">
        <v>149</v>
      </c>
      <c r="F54" s="192" t="s">
        <v>269</v>
      </c>
      <c r="G54" s="192" t="s">
        <v>298</v>
      </c>
      <c r="H54" s="192" t="s">
        <v>299</v>
      </c>
      <c r="I54" s="199">
        <v>0.012</v>
      </c>
      <c r="J54" s="199">
        <v>0.012</v>
      </c>
      <c r="K54" s="200">
        <v>0.012</v>
      </c>
      <c r="L54" s="202"/>
      <c r="M54" s="202"/>
      <c r="N54" s="199">
        <v>0.012</v>
      </c>
      <c r="O54" s="202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customHeight="1" spans="1:25">
      <c r="A55" s="192" t="s">
        <v>76</v>
      </c>
      <c r="B55" s="192" t="s">
        <v>76</v>
      </c>
      <c r="C55" s="192" t="s">
        <v>294</v>
      </c>
      <c r="D55" s="192" t="s">
        <v>295</v>
      </c>
      <c r="E55" s="192" t="s">
        <v>164</v>
      </c>
      <c r="F55" s="192" t="s">
        <v>277</v>
      </c>
      <c r="G55" s="192" t="s">
        <v>298</v>
      </c>
      <c r="H55" s="192" t="s">
        <v>299</v>
      </c>
      <c r="I55" s="199">
        <v>0.024</v>
      </c>
      <c r="J55" s="199">
        <v>0.024</v>
      </c>
      <c r="K55" s="200">
        <v>0.024</v>
      </c>
      <c r="L55" s="202"/>
      <c r="M55" s="202"/>
      <c r="N55" s="199">
        <v>0.024</v>
      </c>
      <c r="O55" s="202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  <row r="56" customHeight="1" spans="1:25">
      <c r="A56" s="192" t="s">
        <v>76</v>
      </c>
      <c r="B56" s="192" t="s">
        <v>76</v>
      </c>
      <c r="C56" s="192" t="s">
        <v>294</v>
      </c>
      <c r="D56" s="192" t="s">
        <v>295</v>
      </c>
      <c r="E56" s="192" t="s">
        <v>170</v>
      </c>
      <c r="F56" s="192" t="s">
        <v>272</v>
      </c>
      <c r="G56" s="192" t="s">
        <v>298</v>
      </c>
      <c r="H56" s="192" t="s">
        <v>299</v>
      </c>
      <c r="I56" s="199">
        <v>0.264</v>
      </c>
      <c r="J56" s="199">
        <v>0.264</v>
      </c>
      <c r="K56" s="200">
        <v>0.264</v>
      </c>
      <c r="L56" s="202"/>
      <c r="M56" s="202"/>
      <c r="N56" s="199">
        <v>0.264</v>
      </c>
      <c r="O56" s="202"/>
      <c r="P56" s="199"/>
      <c r="Q56" s="199"/>
      <c r="R56" s="199"/>
      <c r="S56" s="199"/>
      <c r="T56" s="199"/>
      <c r="U56" s="199"/>
      <c r="V56" s="199"/>
      <c r="W56" s="199"/>
      <c r="X56" s="199"/>
      <c r="Y56" s="199"/>
    </row>
    <row r="57" customHeight="1" spans="1:25">
      <c r="A57" s="192" t="s">
        <v>76</v>
      </c>
      <c r="B57" s="192" t="s">
        <v>76</v>
      </c>
      <c r="C57" s="192" t="s">
        <v>294</v>
      </c>
      <c r="D57" s="192" t="s">
        <v>295</v>
      </c>
      <c r="E57" s="192" t="s">
        <v>173</v>
      </c>
      <c r="F57" s="192" t="s">
        <v>278</v>
      </c>
      <c r="G57" s="192" t="s">
        <v>298</v>
      </c>
      <c r="H57" s="192" t="s">
        <v>299</v>
      </c>
      <c r="I57" s="199">
        <v>0.096</v>
      </c>
      <c r="J57" s="199">
        <v>0.096</v>
      </c>
      <c r="K57" s="200">
        <v>0.096</v>
      </c>
      <c r="L57" s="202"/>
      <c r="M57" s="202"/>
      <c r="N57" s="199">
        <v>0.096</v>
      </c>
      <c r="O57" s="202"/>
      <c r="P57" s="199"/>
      <c r="Q57" s="199"/>
      <c r="R57" s="199"/>
      <c r="S57" s="199"/>
      <c r="T57" s="199"/>
      <c r="U57" s="199"/>
      <c r="V57" s="199"/>
      <c r="W57" s="199"/>
      <c r="X57" s="199"/>
      <c r="Y57" s="199"/>
    </row>
    <row r="58" customHeight="1" spans="1:25">
      <c r="A58" s="192" t="s">
        <v>76</v>
      </c>
      <c r="B58" s="192" t="s">
        <v>76</v>
      </c>
      <c r="C58" s="192" t="s">
        <v>294</v>
      </c>
      <c r="D58" s="192" t="s">
        <v>295</v>
      </c>
      <c r="E58" s="192" t="s">
        <v>177</v>
      </c>
      <c r="F58" s="192" t="s">
        <v>279</v>
      </c>
      <c r="G58" s="192" t="s">
        <v>298</v>
      </c>
      <c r="H58" s="192" t="s">
        <v>299</v>
      </c>
      <c r="I58" s="199">
        <v>0.06</v>
      </c>
      <c r="J58" s="199">
        <v>0.06</v>
      </c>
      <c r="K58" s="200">
        <v>0.06</v>
      </c>
      <c r="L58" s="202"/>
      <c r="M58" s="202"/>
      <c r="N58" s="199">
        <v>0.06</v>
      </c>
      <c r="O58" s="202"/>
      <c r="P58" s="199"/>
      <c r="Q58" s="199"/>
      <c r="R58" s="199"/>
      <c r="S58" s="199"/>
      <c r="T58" s="199"/>
      <c r="U58" s="199"/>
      <c r="V58" s="199"/>
      <c r="W58" s="199"/>
      <c r="X58" s="199"/>
      <c r="Y58" s="199"/>
    </row>
    <row r="59" customHeight="1" spans="1:25">
      <c r="A59" s="192" t="s">
        <v>76</v>
      </c>
      <c r="B59" s="192" t="s">
        <v>76</v>
      </c>
      <c r="C59" s="192" t="s">
        <v>300</v>
      </c>
      <c r="D59" s="192" t="s">
        <v>301</v>
      </c>
      <c r="E59" s="192" t="s">
        <v>110</v>
      </c>
      <c r="F59" s="192" t="s">
        <v>269</v>
      </c>
      <c r="G59" s="192" t="s">
        <v>302</v>
      </c>
      <c r="H59" s="192" t="s">
        <v>303</v>
      </c>
      <c r="I59" s="199">
        <v>40.644</v>
      </c>
      <c r="J59" s="199">
        <v>40.644</v>
      </c>
      <c r="K59" s="200">
        <v>40.644</v>
      </c>
      <c r="L59" s="202"/>
      <c r="M59" s="202"/>
      <c r="N59" s="199">
        <v>40.644</v>
      </c>
      <c r="O59" s="202"/>
      <c r="P59" s="199"/>
      <c r="Q59" s="199"/>
      <c r="R59" s="199"/>
      <c r="S59" s="199"/>
      <c r="T59" s="199"/>
      <c r="U59" s="199"/>
      <c r="V59" s="199"/>
      <c r="W59" s="199"/>
      <c r="X59" s="199"/>
      <c r="Y59" s="199"/>
    </row>
    <row r="60" customHeight="1" spans="1:25">
      <c r="A60" s="192" t="s">
        <v>76</v>
      </c>
      <c r="B60" s="192" t="s">
        <v>76</v>
      </c>
      <c r="C60" s="192" t="s">
        <v>300</v>
      </c>
      <c r="D60" s="192" t="s">
        <v>301</v>
      </c>
      <c r="E60" s="192" t="s">
        <v>114</v>
      </c>
      <c r="F60" s="192" t="s">
        <v>272</v>
      </c>
      <c r="G60" s="192" t="s">
        <v>302</v>
      </c>
      <c r="H60" s="192" t="s">
        <v>303</v>
      </c>
      <c r="I60" s="199">
        <v>2.976</v>
      </c>
      <c r="J60" s="199">
        <v>2.976</v>
      </c>
      <c r="K60" s="200">
        <v>2.976</v>
      </c>
      <c r="L60" s="202"/>
      <c r="M60" s="202"/>
      <c r="N60" s="199">
        <v>2.976</v>
      </c>
      <c r="O60" s="202"/>
      <c r="P60" s="199"/>
      <c r="Q60" s="199"/>
      <c r="R60" s="199"/>
      <c r="S60" s="199"/>
      <c r="T60" s="199"/>
      <c r="U60" s="199"/>
      <c r="V60" s="199"/>
      <c r="W60" s="199"/>
      <c r="X60" s="199"/>
      <c r="Y60" s="199"/>
    </row>
    <row r="61" customHeight="1" spans="1:25">
      <c r="A61" s="192" t="s">
        <v>76</v>
      </c>
      <c r="B61" s="192" t="s">
        <v>76</v>
      </c>
      <c r="C61" s="192" t="s">
        <v>300</v>
      </c>
      <c r="D61" s="192" t="s">
        <v>301</v>
      </c>
      <c r="E61" s="192" t="s">
        <v>118</v>
      </c>
      <c r="F61" s="192" t="s">
        <v>269</v>
      </c>
      <c r="G61" s="192" t="s">
        <v>302</v>
      </c>
      <c r="H61" s="192" t="s">
        <v>303</v>
      </c>
      <c r="I61" s="199">
        <v>3.324</v>
      </c>
      <c r="J61" s="199">
        <v>3.324</v>
      </c>
      <c r="K61" s="200">
        <v>3.324</v>
      </c>
      <c r="L61" s="202"/>
      <c r="M61" s="202"/>
      <c r="N61" s="199">
        <v>3.324</v>
      </c>
      <c r="O61" s="202"/>
      <c r="P61" s="199"/>
      <c r="Q61" s="199"/>
      <c r="R61" s="199"/>
      <c r="S61" s="199"/>
      <c r="T61" s="199"/>
      <c r="U61" s="199"/>
      <c r="V61" s="199"/>
      <c r="W61" s="199"/>
      <c r="X61" s="199"/>
      <c r="Y61" s="199"/>
    </row>
    <row r="62" customHeight="1" spans="1:25">
      <c r="A62" s="192" t="s">
        <v>76</v>
      </c>
      <c r="B62" s="192" t="s">
        <v>76</v>
      </c>
      <c r="C62" s="192" t="s">
        <v>300</v>
      </c>
      <c r="D62" s="192" t="s">
        <v>301</v>
      </c>
      <c r="E62" s="192" t="s">
        <v>149</v>
      </c>
      <c r="F62" s="192" t="s">
        <v>269</v>
      </c>
      <c r="G62" s="192" t="s">
        <v>302</v>
      </c>
      <c r="H62" s="192" t="s">
        <v>303</v>
      </c>
      <c r="I62" s="199">
        <v>1.488</v>
      </c>
      <c r="J62" s="199">
        <v>1.488</v>
      </c>
      <c r="K62" s="200">
        <v>1.488</v>
      </c>
      <c r="L62" s="202"/>
      <c r="M62" s="202"/>
      <c r="N62" s="199">
        <v>1.488</v>
      </c>
      <c r="O62" s="202"/>
      <c r="P62" s="199"/>
      <c r="Q62" s="199"/>
      <c r="R62" s="199"/>
      <c r="S62" s="199"/>
      <c r="T62" s="199"/>
      <c r="U62" s="199"/>
      <c r="V62" s="199"/>
      <c r="W62" s="199"/>
      <c r="X62" s="199"/>
      <c r="Y62" s="199"/>
    </row>
    <row r="63" customHeight="1" spans="1:25">
      <c r="A63" s="192" t="s">
        <v>76</v>
      </c>
      <c r="B63" s="192" t="s">
        <v>76</v>
      </c>
      <c r="C63" s="192" t="s">
        <v>304</v>
      </c>
      <c r="D63" s="192" t="s">
        <v>305</v>
      </c>
      <c r="E63" s="192" t="s">
        <v>110</v>
      </c>
      <c r="F63" s="192" t="s">
        <v>269</v>
      </c>
      <c r="G63" s="192" t="s">
        <v>302</v>
      </c>
      <c r="H63" s="192" t="s">
        <v>303</v>
      </c>
      <c r="I63" s="199">
        <v>7.9183</v>
      </c>
      <c r="J63" s="199">
        <v>7.9183</v>
      </c>
      <c r="K63" s="200">
        <v>7.9183</v>
      </c>
      <c r="L63" s="202"/>
      <c r="M63" s="202"/>
      <c r="N63" s="199">
        <v>7.9183</v>
      </c>
      <c r="O63" s="202"/>
      <c r="P63" s="199"/>
      <c r="Q63" s="199"/>
      <c r="R63" s="199"/>
      <c r="S63" s="199"/>
      <c r="T63" s="199"/>
      <c r="U63" s="199"/>
      <c r="V63" s="199"/>
      <c r="W63" s="199"/>
      <c r="X63" s="199"/>
      <c r="Y63" s="199"/>
    </row>
    <row r="64" customHeight="1" spans="1:25">
      <c r="A64" s="192" t="s">
        <v>76</v>
      </c>
      <c r="B64" s="192" t="s">
        <v>76</v>
      </c>
      <c r="C64" s="192" t="s">
        <v>304</v>
      </c>
      <c r="D64" s="192" t="s">
        <v>305</v>
      </c>
      <c r="E64" s="192" t="s">
        <v>114</v>
      </c>
      <c r="F64" s="192" t="s">
        <v>272</v>
      </c>
      <c r="G64" s="192" t="s">
        <v>302</v>
      </c>
      <c r="H64" s="192" t="s">
        <v>303</v>
      </c>
      <c r="I64" s="199">
        <v>0.4712</v>
      </c>
      <c r="J64" s="199">
        <v>0.4712</v>
      </c>
      <c r="K64" s="200">
        <v>0.4712</v>
      </c>
      <c r="L64" s="202"/>
      <c r="M64" s="202"/>
      <c r="N64" s="199">
        <v>0.4712</v>
      </c>
      <c r="O64" s="202"/>
      <c r="P64" s="199"/>
      <c r="Q64" s="199"/>
      <c r="R64" s="199"/>
      <c r="S64" s="199"/>
      <c r="T64" s="199"/>
      <c r="U64" s="199"/>
      <c r="V64" s="199"/>
      <c r="W64" s="199"/>
      <c r="X64" s="199"/>
      <c r="Y64" s="199"/>
    </row>
    <row r="65" customHeight="1" spans="1:25">
      <c r="A65" s="192" t="s">
        <v>76</v>
      </c>
      <c r="B65" s="192" t="s">
        <v>76</v>
      </c>
      <c r="C65" s="192" t="s">
        <v>304</v>
      </c>
      <c r="D65" s="192" t="s">
        <v>305</v>
      </c>
      <c r="E65" s="192" t="s">
        <v>118</v>
      </c>
      <c r="F65" s="192" t="s">
        <v>269</v>
      </c>
      <c r="G65" s="192" t="s">
        <v>302</v>
      </c>
      <c r="H65" s="192" t="s">
        <v>303</v>
      </c>
      <c r="I65" s="199">
        <v>0.7031</v>
      </c>
      <c r="J65" s="199">
        <v>0.7031</v>
      </c>
      <c r="K65" s="200">
        <v>0.7031</v>
      </c>
      <c r="L65" s="202"/>
      <c r="M65" s="202"/>
      <c r="N65" s="199">
        <v>0.7031</v>
      </c>
      <c r="O65" s="202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customHeight="1" spans="1:25">
      <c r="A66" s="192" t="s">
        <v>76</v>
      </c>
      <c r="B66" s="192" t="s">
        <v>76</v>
      </c>
      <c r="C66" s="192" t="s">
        <v>304</v>
      </c>
      <c r="D66" s="192" t="s">
        <v>305</v>
      </c>
      <c r="E66" s="192" t="s">
        <v>149</v>
      </c>
      <c r="F66" s="192" t="s">
        <v>269</v>
      </c>
      <c r="G66" s="192" t="s">
        <v>302</v>
      </c>
      <c r="H66" s="192" t="s">
        <v>303</v>
      </c>
      <c r="I66" s="199">
        <v>0.3097</v>
      </c>
      <c r="J66" s="199">
        <v>0.3097</v>
      </c>
      <c r="K66" s="200">
        <v>0.3097</v>
      </c>
      <c r="L66" s="202"/>
      <c r="M66" s="202"/>
      <c r="N66" s="199">
        <v>0.3097</v>
      </c>
      <c r="O66" s="202"/>
      <c r="P66" s="199"/>
      <c r="Q66" s="199"/>
      <c r="R66" s="199"/>
      <c r="S66" s="199"/>
      <c r="T66" s="199"/>
      <c r="U66" s="199"/>
      <c r="V66" s="199"/>
      <c r="W66" s="199"/>
      <c r="X66" s="199"/>
      <c r="Y66" s="199"/>
    </row>
    <row r="67" customHeight="1" spans="1:25">
      <c r="A67" s="192" t="s">
        <v>76</v>
      </c>
      <c r="B67" s="192" t="s">
        <v>76</v>
      </c>
      <c r="C67" s="192" t="s">
        <v>306</v>
      </c>
      <c r="D67" s="192" t="s">
        <v>307</v>
      </c>
      <c r="E67" s="192" t="s">
        <v>114</v>
      </c>
      <c r="F67" s="192" t="s">
        <v>272</v>
      </c>
      <c r="G67" s="192" t="s">
        <v>308</v>
      </c>
      <c r="H67" s="192" t="s">
        <v>309</v>
      </c>
      <c r="I67" s="199">
        <v>0.84</v>
      </c>
      <c r="J67" s="199">
        <v>0.84</v>
      </c>
      <c r="K67" s="200">
        <v>0.84</v>
      </c>
      <c r="L67" s="202"/>
      <c r="M67" s="202"/>
      <c r="N67" s="199">
        <v>0.84</v>
      </c>
      <c r="O67" s="202"/>
      <c r="P67" s="199"/>
      <c r="Q67" s="199"/>
      <c r="R67" s="199"/>
      <c r="S67" s="199"/>
      <c r="T67" s="199"/>
      <c r="U67" s="199"/>
      <c r="V67" s="199"/>
      <c r="W67" s="199"/>
      <c r="X67" s="199"/>
      <c r="Y67" s="199"/>
    </row>
    <row r="68" customHeight="1" spans="1:25">
      <c r="A68" s="192" t="s">
        <v>76</v>
      </c>
      <c r="B68" s="192" t="s">
        <v>76</v>
      </c>
      <c r="C68" s="192" t="s">
        <v>306</v>
      </c>
      <c r="D68" s="192" t="s">
        <v>307</v>
      </c>
      <c r="E68" s="192" t="s">
        <v>123</v>
      </c>
      <c r="F68" s="192" t="s">
        <v>275</v>
      </c>
      <c r="G68" s="192" t="s">
        <v>308</v>
      </c>
      <c r="H68" s="192" t="s">
        <v>309</v>
      </c>
      <c r="I68" s="199">
        <v>0.84</v>
      </c>
      <c r="J68" s="199">
        <v>0.84</v>
      </c>
      <c r="K68" s="200">
        <v>0.84</v>
      </c>
      <c r="L68" s="202"/>
      <c r="M68" s="202"/>
      <c r="N68" s="199">
        <v>0.84</v>
      </c>
      <c r="O68" s="202"/>
      <c r="P68" s="199"/>
      <c r="Q68" s="199"/>
      <c r="R68" s="199"/>
      <c r="S68" s="199"/>
      <c r="T68" s="199"/>
      <c r="U68" s="199"/>
      <c r="V68" s="199"/>
      <c r="W68" s="199"/>
      <c r="X68" s="199"/>
      <c r="Y68" s="199"/>
    </row>
    <row r="69" customHeight="1" spans="1:25">
      <c r="A69" s="192" t="s">
        <v>76</v>
      </c>
      <c r="B69" s="192" t="s">
        <v>76</v>
      </c>
      <c r="C69" s="192" t="s">
        <v>306</v>
      </c>
      <c r="D69" s="192" t="s">
        <v>307</v>
      </c>
      <c r="E69" s="192" t="s">
        <v>127</v>
      </c>
      <c r="F69" s="192" t="s">
        <v>276</v>
      </c>
      <c r="G69" s="192" t="s">
        <v>308</v>
      </c>
      <c r="H69" s="192" t="s">
        <v>309</v>
      </c>
      <c r="I69" s="199">
        <v>1.68</v>
      </c>
      <c r="J69" s="199">
        <v>1.68</v>
      </c>
      <c r="K69" s="200">
        <v>1.68</v>
      </c>
      <c r="L69" s="202"/>
      <c r="M69" s="202"/>
      <c r="N69" s="199">
        <v>1.68</v>
      </c>
      <c r="O69" s="202"/>
      <c r="P69" s="199"/>
      <c r="Q69" s="199"/>
      <c r="R69" s="199"/>
      <c r="S69" s="199"/>
      <c r="T69" s="199"/>
      <c r="U69" s="199"/>
      <c r="V69" s="199"/>
      <c r="W69" s="199"/>
      <c r="X69" s="199"/>
      <c r="Y69" s="199"/>
    </row>
    <row r="70" customHeight="1" spans="1:25">
      <c r="A70" s="192" t="s">
        <v>76</v>
      </c>
      <c r="B70" s="192" t="s">
        <v>76</v>
      </c>
      <c r="C70" s="192" t="s">
        <v>306</v>
      </c>
      <c r="D70" s="192" t="s">
        <v>307</v>
      </c>
      <c r="E70" s="192" t="s">
        <v>164</v>
      </c>
      <c r="F70" s="192" t="s">
        <v>277</v>
      </c>
      <c r="G70" s="192" t="s">
        <v>308</v>
      </c>
      <c r="H70" s="192" t="s">
        <v>309</v>
      </c>
      <c r="I70" s="199">
        <v>1.68</v>
      </c>
      <c r="J70" s="199">
        <v>1.68</v>
      </c>
      <c r="K70" s="200">
        <v>1.68</v>
      </c>
      <c r="L70" s="202"/>
      <c r="M70" s="202"/>
      <c r="N70" s="199">
        <v>1.68</v>
      </c>
      <c r="O70" s="202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customHeight="1" spans="1:25">
      <c r="A71" s="192" t="s">
        <v>76</v>
      </c>
      <c r="B71" s="192" t="s">
        <v>76</v>
      </c>
      <c r="C71" s="192" t="s">
        <v>306</v>
      </c>
      <c r="D71" s="192" t="s">
        <v>307</v>
      </c>
      <c r="E71" s="192" t="s">
        <v>170</v>
      </c>
      <c r="F71" s="192" t="s">
        <v>272</v>
      </c>
      <c r="G71" s="192" t="s">
        <v>308</v>
      </c>
      <c r="H71" s="192" t="s">
        <v>309</v>
      </c>
      <c r="I71" s="199">
        <v>18.48</v>
      </c>
      <c r="J71" s="199">
        <v>18.48</v>
      </c>
      <c r="K71" s="200">
        <v>18.48</v>
      </c>
      <c r="L71" s="202"/>
      <c r="M71" s="202"/>
      <c r="N71" s="199">
        <v>18.48</v>
      </c>
      <c r="O71" s="202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customHeight="1" spans="1:25">
      <c r="A72" s="192" t="s">
        <v>76</v>
      </c>
      <c r="B72" s="192" t="s">
        <v>76</v>
      </c>
      <c r="C72" s="192" t="s">
        <v>306</v>
      </c>
      <c r="D72" s="192" t="s">
        <v>307</v>
      </c>
      <c r="E72" s="192" t="s">
        <v>173</v>
      </c>
      <c r="F72" s="192" t="s">
        <v>278</v>
      </c>
      <c r="G72" s="192" t="s">
        <v>308</v>
      </c>
      <c r="H72" s="192" t="s">
        <v>309</v>
      </c>
      <c r="I72" s="199">
        <v>6.72</v>
      </c>
      <c r="J72" s="199">
        <v>6.72</v>
      </c>
      <c r="K72" s="200">
        <v>6.72</v>
      </c>
      <c r="L72" s="202"/>
      <c r="M72" s="202"/>
      <c r="N72" s="199">
        <v>6.72</v>
      </c>
      <c r="O72" s="202"/>
      <c r="P72" s="199"/>
      <c r="Q72" s="199"/>
      <c r="R72" s="199"/>
      <c r="S72" s="199"/>
      <c r="T72" s="199"/>
      <c r="U72" s="199"/>
      <c r="V72" s="199"/>
      <c r="W72" s="199"/>
      <c r="X72" s="199"/>
      <c r="Y72" s="199"/>
    </row>
    <row r="73" customHeight="1" spans="1:25">
      <c r="A73" s="192" t="s">
        <v>76</v>
      </c>
      <c r="B73" s="192" t="s">
        <v>76</v>
      </c>
      <c r="C73" s="192" t="s">
        <v>306</v>
      </c>
      <c r="D73" s="192" t="s">
        <v>307</v>
      </c>
      <c r="E73" s="192" t="s">
        <v>177</v>
      </c>
      <c r="F73" s="192" t="s">
        <v>279</v>
      </c>
      <c r="G73" s="192" t="s">
        <v>308</v>
      </c>
      <c r="H73" s="192" t="s">
        <v>309</v>
      </c>
      <c r="I73" s="199">
        <v>4.2</v>
      </c>
      <c r="J73" s="199">
        <v>4.2</v>
      </c>
      <c r="K73" s="200">
        <v>4.2</v>
      </c>
      <c r="L73" s="202"/>
      <c r="M73" s="202"/>
      <c r="N73" s="199">
        <v>4.2</v>
      </c>
      <c r="O73" s="202"/>
      <c r="P73" s="199"/>
      <c r="Q73" s="199"/>
      <c r="R73" s="199"/>
      <c r="S73" s="199"/>
      <c r="T73" s="199"/>
      <c r="U73" s="199"/>
      <c r="V73" s="199"/>
      <c r="W73" s="199"/>
      <c r="X73" s="199"/>
      <c r="Y73" s="199"/>
    </row>
    <row r="74" customHeight="1" spans="1:25">
      <c r="A74" s="192" t="s">
        <v>76</v>
      </c>
      <c r="B74" s="192" t="s">
        <v>76</v>
      </c>
      <c r="C74" s="192" t="s">
        <v>310</v>
      </c>
      <c r="D74" s="192" t="s">
        <v>311</v>
      </c>
      <c r="E74" s="192" t="s">
        <v>114</v>
      </c>
      <c r="F74" s="192" t="s">
        <v>272</v>
      </c>
      <c r="G74" s="192" t="s">
        <v>302</v>
      </c>
      <c r="H74" s="192" t="s">
        <v>303</v>
      </c>
      <c r="I74" s="199">
        <v>0.225</v>
      </c>
      <c r="J74" s="199">
        <v>0.225</v>
      </c>
      <c r="K74" s="200">
        <v>0.225</v>
      </c>
      <c r="L74" s="202"/>
      <c r="M74" s="202"/>
      <c r="N74" s="199">
        <v>0.225</v>
      </c>
      <c r="O74" s="202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customHeight="1" spans="1:25">
      <c r="A75" s="192" t="s">
        <v>76</v>
      </c>
      <c r="B75" s="192" t="s">
        <v>76</v>
      </c>
      <c r="C75" s="192" t="s">
        <v>310</v>
      </c>
      <c r="D75" s="192" t="s">
        <v>311</v>
      </c>
      <c r="E75" s="192" t="s">
        <v>123</v>
      </c>
      <c r="F75" s="192" t="s">
        <v>275</v>
      </c>
      <c r="G75" s="192" t="s">
        <v>302</v>
      </c>
      <c r="H75" s="192" t="s">
        <v>303</v>
      </c>
      <c r="I75" s="199">
        <v>0.3653</v>
      </c>
      <c r="J75" s="199">
        <v>0.3653</v>
      </c>
      <c r="K75" s="200">
        <v>0.3653</v>
      </c>
      <c r="L75" s="202"/>
      <c r="M75" s="202"/>
      <c r="N75" s="199">
        <v>0.3653</v>
      </c>
      <c r="O75" s="202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customHeight="1" spans="1:25">
      <c r="A76" s="192" t="s">
        <v>76</v>
      </c>
      <c r="B76" s="192" t="s">
        <v>76</v>
      </c>
      <c r="C76" s="192" t="s">
        <v>310</v>
      </c>
      <c r="D76" s="192" t="s">
        <v>311</v>
      </c>
      <c r="E76" s="192" t="s">
        <v>127</v>
      </c>
      <c r="F76" s="192" t="s">
        <v>276</v>
      </c>
      <c r="G76" s="192" t="s">
        <v>302</v>
      </c>
      <c r="H76" s="192" t="s">
        <v>303</v>
      </c>
      <c r="I76" s="199">
        <v>0.8883</v>
      </c>
      <c r="J76" s="199">
        <v>0.8883</v>
      </c>
      <c r="K76" s="200">
        <v>0.8883</v>
      </c>
      <c r="L76" s="202"/>
      <c r="M76" s="202"/>
      <c r="N76" s="199">
        <v>0.8883</v>
      </c>
      <c r="O76" s="202"/>
      <c r="P76" s="199"/>
      <c r="Q76" s="199"/>
      <c r="R76" s="199"/>
      <c r="S76" s="199"/>
      <c r="T76" s="199"/>
      <c r="U76" s="199"/>
      <c r="V76" s="199"/>
      <c r="W76" s="199"/>
      <c r="X76" s="199"/>
      <c r="Y76" s="199"/>
    </row>
    <row r="77" customHeight="1" spans="1:25">
      <c r="A77" s="192" t="s">
        <v>76</v>
      </c>
      <c r="B77" s="192" t="s">
        <v>76</v>
      </c>
      <c r="C77" s="192" t="s">
        <v>310</v>
      </c>
      <c r="D77" s="192" t="s">
        <v>311</v>
      </c>
      <c r="E77" s="192" t="s">
        <v>164</v>
      </c>
      <c r="F77" s="192" t="s">
        <v>277</v>
      </c>
      <c r="G77" s="192" t="s">
        <v>302</v>
      </c>
      <c r="H77" s="192" t="s">
        <v>303</v>
      </c>
      <c r="I77" s="199">
        <v>0.7836</v>
      </c>
      <c r="J77" s="199">
        <v>0.7836</v>
      </c>
      <c r="K77" s="200">
        <v>0.7836</v>
      </c>
      <c r="L77" s="202"/>
      <c r="M77" s="202"/>
      <c r="N77" s="199">
        <v>0.7836</v>
      </c>
      <c r="O77" s="202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customHeight="1" spans="1:25">
      <c r="A78" s="192" t="s">
        <v>76</v>
      </c>
      <c r="B78" s="192" t="s">
        <v>76</v>
      </c>
      <c r="C78" s="192" t="s">
        <v>310</v>
      </c>
      <c r="D78" s="192" t="s">
        <v>311</v>
      </c>
      <c r="E78" s="192" t="s">
        <v>170</v>
      </c>
      <c r="F78" s="192" t="s">
        <v>272</v>
      </c>
      <c r="G78" s="192" t="s">
        <v>302</v>
      </c>
      <c r="H78" s="192" t="s">
        <v>303</v>
      </c>
      <c r="I78" s="199">
        <v>8.8192</v>
      </c>
      <c r="J78" s="199">
        <v>8.8192</v>
      </c>
      <c r="K78" s="200">
        <v>8.8192</v>
      </c>
      <c r="L78" s="202"/>
      <c r="M78" s="202"/>
      <c r="N78" s="199">
        <v>8.8192</v>
      </c>
      <c r="O78" s="202"/>
      <c r="P78" s="199"/>
      <c r="Q78" s="199"/>
      <c r="R78" s="199"/>
      <c r="S78" s="199"/>
      <c r="T78" s="199"/>
      <c r="U78" s="199"/>
      <c r="V78" s="199"/>
      <c r="W78" s="199"/>
      <c r="X78" s="199"/>
      <c r="Y78" s="199"/>
    </row>
    <row r="79" customHeight="1" spans="1:25">
      <c r="A79" s="192" t="s">
        <v>76</v>
      </c>
      <c r="B79" s="192" t="s">
        <v>76</v>
      </c>
      <c r="C79" s="192" t="s">
        <v>310</v>
      </c>
      <c r="D79" s="192" t="s">
        <v>311</v>
      </c>
      <c r="E79" s="192" t="s">
        <v>173</v>
      </c>
      <c r="F79" s="192" t="s">
        <v>278</v>
      </c>
      <c r="G79" s="192" t="s">
        <v>302</v>
      </c>
      <c r="H79" s="192" t="s">
        <v>303</v>
      </c>
      <c r="I79" s="199">
        <v>3.3624</v>
      </c>
      <c r="J79" s="199">
        <v>3.3624</v>
      </c>
      <c r="K79" s="200">
        <v>3.3624</v>
      </c>
      <c r="L79" s="202"/>
      <c r="M79" s="202"/>
      <c r="N79" s="199">
        <v>3.3624</v>
      </c>
      <c r="O79" s="202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customHeight="1" spans="1:25">
      <c r="A80" s="192" t="s">
        <v>76</v>
      </c>
      <c r="B80" s="192" t="s">
        <v>76</v>
      </c>
      <c r="C80" s="192" t="s">
        <v>310</v>
      </c>
      <c r="D80" s="192" t="s">
        <v>311</v>
      </c>
      <c r="E80" s="192" t="s">
        <v>177</v>
      </c>
      <c r="F80" s="192" t="s">
        <v>279</v>
      </c>
      <c r="G80" s="192" t="s">
        <v>302</v>
      </c>
      <c r="H80" s="192" t="s">
        <v>303</v>
      </c>
      <c r="I80" s="199">
        <v>2.0042</v>
      </c>
      <c r="J80" s="199">
        <v>2.0042</v>
      </c>
      <c r="K80" s="200">
        <v>2.0042</v>
      </c>
      <c r="L80" s="202"/>
      <c r="M80" s="202"/>
      <c r="N80" s="199">
        <v>2.0042</v>
      </c>
      <c r="O80" s="202"/>
      <c r="P80" s="199"/>
      <c r="Q80" s="199"/>
      <c r="R80" s="199"/>
      <c r="S80" s="199"/>
      <c r="T80" s="199"/>
      <c r="U80" s="199"/>
      <c r="V80" s="199"/>
      <c r="W80" s="199"/>
      <c r="X80" s="199"/>
      <c r="Y80" s="199"/>
    </row>
    <row r="81" customHeight="1" spans="1:25">
      <c r="A81" s="192" t="s">
        <v>76</v>
      </c>
      <c r="B81" s="192" t="s">
        <v>76</v>
      </c>
      <c r="C81" s="192" t="s">
        <v>312</v>
      </c>
      <c r="D81" s="192" t="s">
        <v>313</v>
      </c>
      <c r="E81" s="192" t="s">
        <v>114</v>
      </c>
      <c r="F81" s="192" t="s">
        <v>272</v>
      </c>
      <c r="G81" s="192" t="s">
        <v>308</v>
      </c>
      <c r="H81" s="192" t="s">
        <v>309</v>
      </c>
      <c r="I81" s="199">
        <v>0.9048</v>
      </c>
      <c r="J81" s="199">
        <v>0.9048</v>
      </c>
      <c r="K81" s="200">
        <v>0.9048</v>
      </c>
      <c r="L81" s="202"/>
      <c r="M81" s="202"/>
      <c r="N81" s="199">
        <v>0.9048</v>
      </c>
      <c r="O81" s="202"/>
      <c r="P81" s="199"/>
      <c r="Q81" s="199"/>
      <c r="R81" s="199"/>
      <c r="S81" s="199"/>
      <c r="T81" s="199"/>
      <c r="U81" s="199"/>
      <c r="V81" s="199"/>
      <c r="W81" s="199"/>
      <c r="X81" s="199"/>
      <c r="Y81" s="199"/>
    </row>
    <row r="82" customHeight="1" spans="1:25">
      <c r="A82" s="192" t="s">
        <v>76</v>
      </c>
      <c r="B82" s="192" t="s">
        <v>76</v>
      </c>
      <c r="C82" s="192" t="s">
        <v>312</v>
      </c>
      <c r="D82" s="192" t="s">
        <v>313</v>
      </c>
      <c r="E82" s="192" t="s">
        <v>114</v>
      </c>
      <c r="F82" s="192" t="s">
        <v>272</v>
      </c>
      <c r="G82" s="192" t="s">
        <v>308</v>
      </c>
      <c r="H82" s="192" t="s">
        <v>309</v>
      </c>
      <c r="I82" s="199">
        <v>1.776</v>
      </c>
      <c r="J82" s="199">
        <v>1.776</v>
      </c>
      <c r="K82" s="200">
        <v>1.776</v>
      </c>
      <c r="L82" s="202"/>
      <c r="M82" s="202"/>
      <c r="N82" s="199">
        <v>1.776</v>
      </c>
      <c r="O82" s="202"/>
      <c r="P82" s="199"/>
      <c r="Q82" s="199"/>
      <c r="R82" s="199"/>
      <c r="S82" s="199"/>
      <c r="T82" s="199"/>
      <c r="U82" s="199"/>
      <c r="V82" s="199"/>
      <c r="W82" s="199"/>
      <c r="X82" s="199"/>
      <c r="Y82" s="199"/>
    </row>
    <row r="83" customHeight="1" spans="1:25">
      <c r="A83" s="192" t="s">
        <v>76</v>
      </c>
      <c r="B83" s="192" t="s">
        <v>76</v>
      </c>
      <c r="C83" s="192" t="s">
        <v>312</v>
      </c>
      <c r="D83" s="192" t="s">
        <v>313</v>
      </c>
      <c r="E83" s="192" t="s">
        <v>123</v>
      </c>
      <c r="F83" s="192" t="s">
        <v>275</v>
      </c>
      <c r="G83" s="192" t="s">
        <v>308</v>
      </c>
      <c r="H83" s="192" t="s">
        <v>309</v>
      </c>
      <c r="I83" s="199">
        <v>1.842</v>
      </c>
      <c r="J83" s="199">
        <v>1.842</v>
      </c>
      <c r="K83" s="200">
        <v>1.842</v>
      </c>
      <c r="L83" s="202"/>
      <c r="M83" s="202"/>
      <c r="N83" s="199">
        <v>1.842</v>
      </c>
      <c r="O83" s="202"/>
      <c r="P83" s="199"/>
      <c r="Q83" s="199"/>
      <c r="R83" s="199"/>
      <c r="S83" s="199"/>
      <c r="T83" s="199"/>
      <c r="U83" s="199"/>
      <c r="V83" s="199"/>
      <c r="W83" s="199"/>
      <c r="X83" s="199"/>
      <c r="Y83" s="199"/>
    </row>
    <row r="84" customHeight="1" spans="1:25">
      <c r="A84" s="192" t="s">
        <v>76</v>
      </c>
      <c r="B84" s="192" t="s">
        <v>76</v>
      </c>
      <c r="C84" s="192" t="s">
        <v>312</v>
      </c>
      <c r="D84" s="192" t="s">
        <v>313</v>
      </c>
      <c r="E84" s="192" t="s">
        <v>123</v>
      </c>
      <c r="F84" s="192" t="s">
        <v>275</v>
      </c>
      <c r="G84" s="192" t="s">
        <v>308</v>
      </c>
      <c r="H84" s="192" t="s">
        <v>309</v>
      </c>
      <c r="I84" s="199">
        <v>1.0104</v>
      </c>
      <c r="J84" s="199">
        <v>1.0104</v>
      </c>
      <c r="K84" s="200">
        <v>1.0104</v>
      </c>
      <c r="L84" s="202"/>
      <c r="M84" s="202"/>
      <c r="N84" s="199">
        <v>1.0104</v>
      </c>
      <c r="O84" s="202"/>
      <c r="P84" s="199"/>
      <c r="Q84" s="199"/>
      <c r="R84" s="199"/>
      <c r="S84" s="199"/>
      <c r="T84" s="199"/>
      <c r="U84" s="199"/>
      <c r="V84" s="199"/>
      <c r="W84" s="199"/>
      <c r="X84" s="199"/>
      <c r="Y84" s="199"/>
    </row>
    <row r="85" customHeight="1" spans="1:25">
      <c r="A85" s="192" t="s">
        <v>76</v>
      </c>
      <c r="B85" s="192" t="s">
        <v>76</v>
      </c>
      <c r="C85" s="192" t="s">
        <v>312</v>
      </c>
      <c r="D85" s="192" t="s">
        <v>313</v>
      </c>
      <c r="E85" s="192" t="s">
        <v>127</v>
      </c>
      <c r="F85" s="192" t="s">
        <v>276</v>
      </c>
      <c r="G85" s="192" t="s">
        <v>308</v>
      </c>
      <c r="H85" s="192" t="s">
        <v>309</v>
      </c>
      <c r="I85" s="199">
        <v>3.684</v>
      </c>
      <c r="J85" s="199">
        <v>3.684</v>
      </c>
      <c r="K85" s="200">
        <v>3.684</v>
      </c>
      <c r="L85" s="202"/>
      <c r="M85" s="202"/>
      <c r="N85" s="199">
        <v>3.684</v>
      </c>
      <c r="O85" s="202"/>
      <c r="P85" s="199"/>
      <c r="Q85" s="199"/>
      <c r="R85" s="199"/>
      <c r="S85" s="199"/>
      <c r="T85" s="199"/>
      <c r="U85" s="199"/>
      <c r="V85" s="199"/>
      <c r="W85" s="199"/>
      <c r="X85" s="199"/>
      <c r="Y85" s="199"/>
    </row>
    <row r="86" customHeight="1" spans="1:25">
      <c r="A86" s="192" t="s">
        <v>76</v>
      </c>
      <c r="B86" s="192" t="s">
        <v>76</v>
      </c>
      <c r="C86" s="192" t="s">
        <v>312</v>
      </c>
      <c r="D86" s="192" t="s">
        <v>313</v>
      </c>
      <c r="E86" s="192" t="s">
        <v>127</v>
      </c>
      <c r="F86" s="192" t="s">
        <v>276</v>
      </c>
      <c r="G86" s="192" t="s">
        <v>308</v>
      </c>
      <c r="H86" s="192" t="s">
        <v>309</v>
      </c>
      <c r="I86" s="199">
        <v>2.0208</v>
      </c>
      <c r="J86" s="199">
        <v>2.0208</v>
      </c>
      <c r="K86" s="200">
        <v>2.0208</v>
      </c>
      <c r="L86" s="202"/>
      <c r="M86" s="202"/>
      <c r="N86" s="199">
        <v>2.0208</v>
      </c>
      <c r="O86" s="202"/>
      <c r="P86" s="199"/>
      <c r="Q86" s="199"/>
      <c r="R86" s="199"/>
      <c r="S86" s="199"/>
      <c r="T86" s="199"/>
      <c r="U86" s="199"/>
      <c r="V86" s="199"/>
      <c r="W86" s="199"/>
      <c r="X86" s="199"/>
      <c r="Y86" s="199"/>
    </row>
    <row r="87" customHeight="1" spans="1:25">
      <c r="A87" s="192" t="s">
        <v>76</v>
      </c>
      <c r="B87" s="192" t="s">
        <v>76</v>
      </c>
      <c r="C87" s="192" t="s">
        <v>312</v>
      </c>
      <c r="D87" s="192" t="s">
        <v>313</v>
      </c>
      <c r="E87" s="192" t="s">
        <v>164</v>
      </c>
      <c r="F87" s="192" t="s">
        <v>277</v>
      </c>
      <c r="G87" s="192" t="s">
        <v>308</v>
      </c>
      <c r="H87" s="192" t="s">
        <v>309</v>
      </c>
      <c r="I87" s="199">
        <v>3.822</v>
      </c>
      <c r="J87" s="199">
        <v>3.822</v>
      </c>
      <c r="K87" s="200">
        <v>3.822</v>
      </c>
      <c r="L87" s="202"/>
      <c r="M87" s="202"/>
      <c r="N87" s="199">
        <v>3.822</v>
      </c>
      <c r="O87" s="202"/>
      <c r="P87" s="199"/>
      <c r="Q87" s="199"/>
      <c r="R87" s="199"/>
      <c r="S87" s="199"/>
      <c r="T87" s="199"/>
      <c r="U87" s="199"/>
      <c r="V87" s="199"/>
      <c r="W87" s="199"/>
      <c r="X87" s="199"/>
      <c r="Y87" s="199"/>
    </row>
    <row r="88" customHeight="1" spans="1:25">
      <c r="A88" s="192" t="s">
        <v>76</v>
      </c>
      <c r="B88" s="192" t="s">
        <v>76</v>
      </c>
      <c r="C88" s="192" t="s">
        <v>312</v>
      </c>
      <c r="D88" s="192" t="s">
        <v>313</v>
      </c>
      <c r="E88" s="192" t="s">
        <v>164</v>
      </c>
      <c r="F88" s="192" t="s">
        <v>277</v>
      </c>
      <c r="G88" s="192" t="s">
        <v>308</v>
      </c>
      <c r="H88" s="192" t="s">
        <v>309</v>
      </c>
      <c r="I88" s="199">
        <v>2.0748</v>
      </c>
      <c r="J88" s="199">
        <v>2.0748</v>
      </c>
      <c r="K88" s="200">
        <v>2.0748</v>
      </c>
      <c r="L88" s="202"/>
      <c r="M88" s="202"/>
      <c r="N88" s="199">
        <v>2.0748</v>
      </c>
      <c r="O88" s="202"/>
      <c r="P88" s="199"/>
      <c r="Q88" s="199"/>
      <c r="R88" s="199"/>
      <c r="S88" s="199"/>
      <c r="T88" s="199"/>
      <c r="U88" s="199"/>
      <c r="V88" s="199"/>
      <c r="W88" s="199"/>
      <c r="X88" s="199"/>
      <c r="Y88" s="199"/>
    </row>
    <row r="89" customHeight="1" spans="1:25">
      <c r="A89" s="192" t="s">
        <v>76</v>
      </c>
      <c r="B89" s="192" t="s">
        <v>76</v>
      </c>
      <c r="C89" s="192" t="s">
        <v>312</v>
      </c>
      <c r="D89" s="192" t="s">
        <v>313</v>
      </c>
      <c r="E89" s="192" t="s">
        <v>170</v>
      </c>
      <c r="F89" s="192" t="s">
        <v>272</v>
      </c>
      <c r="G89" s="192" t="s">
        <v>308</v>
      </c>
      <c r="H89" s="192" t="s">
        <v>309</v>
      </c>
      <c r="I89" s="199">
        <v>41.898</v>
      </c>
      <c r="J89" s="199">
        <v>41.898</v>
      </c>
      <c r="K89" s="200">
        <v>41.898</v>
      </c>
      <c r="L89" s="202"/>
      <c r="M89" s="202"/>
      <c r="N89" s="199">
        <v>41.898</v>
      </c>
      <c r="O89" s="202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customHeight="1" spans="1:25">
      <c r="A90" s="192" t="s">
        <v>76</v>
      </c>
      <c r="B90" s="192" t="s">
        <v>76</v>
      </c>
      <c r="C90" s="192" t="s">
        <v>312</v>
      </c>
      <c r="D90" s="192" t="s">
        <v>313</v>
      </c>
      <c r="E90" s="192" t="s">
        <v>170</v>
      </c>
      <c r="F90" s="192" t="s">
        <v>272</v>
      </c>
      <c r="G90" s="192" t="s">
        <v>308</v>
      </c>
      <c r="H90" s="192" t="s">
        <v>309</v>
      </c>
      <c r="I90" s="199">
        <v>22.9872</v>
      </c>
      <c r="J90" s="199">
        <v>22.9872</v>
      </c>
      <c r="K90" s="200">
        <v>22.9872</v>
      </c>
      <c r="L90" s="202"/>
      <c r="M90" s="202"/>
      <c r="N90" s="199">
        <v>22.9872</v>
      </c>
      <c r="O90" s="202"/>
      <c r="P90" s="199"/>
      <c r="Q90" s="199"/>
      <c r="R90" s="199"/>
      <c r="S90" s="199"/>
      <c r="T90" s="199"/>
      <c r="U90" s="199"/>
      <c r="V90" s="199"/>
      <c r="W90" s="199"/>
      <c r="X90" s="199"/>
      <c r="Y90" s="199"/>
    </row>
    <row r="91" customHeight="1" spans="1:25">
      <c r="A91" s="192" t="s">
        <v>76</v>
      </c>
      <c r="B91" s="192" t="s">
        <v>76</v>
      </c>
      <c r="C91" s="192" t="s">
        <v>312</v>
      </c>
      <c r="D91" s="192" t="s">
        <v>313</v>
      </c>
      <c r="E91" s="192" t="s">
        <v>173</v>
      </c>
      <c r="F91" s="192" t="s">
        <v>278</v>
      </c>
      <c r="G91" s="192" t="s">
        <v>308</v>
      </c>
      <c r="H91" s="192" t="s">
        <v>309</v>
      </c>
      <c r="I91" s="199">
        <v>8.8332</v>
      </c>
      <c r="J91" s="199">
        <v>8.8332</v>
      </c>
      <c r="K91" s="200">
        <v>8.8332</v>
      </c>
      <c r="L91" s="202"/>
      <c r="M91" s="202"/>
      <c r="N91" s="199">
        <v>8.8332</v>
      </c>
      <c r="O91" s="202"/>
      <c r="P91" s="199"/>
      <c r="Q91" s="199"/>
      <c r="R91" s="199"/>
      <c r="S91" s="199"/>
      <c r="T91" s="199"/>
      <c r="U91" s="199"/>
      <c r="V91" s="199"/>
      <c r="W91" s="199"/>
      <c r="X91" s="199"/>
      <c r="Y91" s="199"/>
    </row>
    <row r="92" customHeight="1" spans="1:25">
      <c r="A92" s="192" t="s">
        <v>76</v>
      </c>
      <c r="B92" s="192" t="s">
        <v>76</v>
      </c>
      <c r="C92" s="192" t="s">
        <v>312</v>
      </c>
      <c r="D92" s="192" t="s">
        <v>313</v>
      </c>
      <c r="E92" s="192" t="s">
        <v>173</v>
      </c>
      <c r="F92" s="192" t="s">
        <v>278</v>
      </c>
      <c r="G92" s="192" t="s">
        <v>308</v>
      </c>
      <c r="H92" s="192" t="s">
        <v>309</v>
      </c>
      <c r="I92" s="199">
        <v>15.624</v>
      </c>
      <c r="J92" s="199">
        <v>15.624</v>
      </c>
      <c r="K92" s="200">
        <v>15.624</v>
      </c>
      <c r="L92" s="202"/>
      <c r="M92" s="202"/>
      <c r="N92" s="199">
        <v>15.624</v>
      </c>
      <c r="O92" s="202"/>
      <c r="P92" s="199"/>
      <c r="Q92" s="199"/>
      <c r="R92" s="199"/>
      <c r="S92" s="199"/>
      <c r="T92" s="199"/>
      <c r="U92" s="199"/>
      <c r="V92" s="199"/>
      <c r="W92" s="199"/>
      <c r="X92" s="199"/>
      <c r="Y92" s="199"/>
    </row>
    <row r="93" customHeight="1" spans="1:25">
      <c r="A93" s="192" t="s">
        <v>76</v>
      </c>
      <c r="B93" s="192" t="s">
        <v>76</v>
      </c>
      <c r="C93" s="192" t="s">
        <v>312</v>
      </c>
      <c r="D93" s="192" t="s">
        <v>313</v>
      </c>
      <c r="E93" s="192" t="s">
        <v>177</v>
      </c>
      <c r="F93" s="192" t="s">
        <v>279</v>
      </c>
      <c r="G93" s="192" t="s">
        <v>308</v>
      </c>
      <c r="H93" s="192" t="s">
        <v>309</v>
      </c>
      <c r="I93" s="199">
        <v>5.1504</v>
      </c>
      <c r="J93" s="199">
        <v>5.1504</v>
      </c>
      <c r="K93" s="200">
        <v>5.1504</v>
      </c>
      <c r="L93" s="202"/>
      <c r="M93" s="202"/>
      <c r="N93" s="199">
        <v>5.1504</v>
      </c>
      <c r="O93" s="202"/>
      <c r="P93" s="199"/>
      <c r="Q93" s="199"/>
      <c r="R93" s="199"/>
      <c r="S93" s="199"/>
      <c r="T93" s="199"/>
      <c r="U93" s="199"/>
      <c r="V93" s="199"/>
      <c r="W93" s="199"/>
      <c r="X93" s="199"/>
      <c r="Y93" s="199"/>
    </row>
    <row r="94" customHeight="1" spans="1:25">
      <c r="A94" s="192" t="s">
        <v>76</v>
      </c>
      <c r="B94" s="192" t="s">
        <v>76</v>
      </c>
      <c r="C94" s="192" t="s">
        <v>312</v>
      </c>
      <c r="D94" s="192" t="s">
        <v>313</v>
      </c>
      <c r="E94" s="192" t="s">
        <v>177</v>
      </c>
      <c r="F94" s="192" t="s">
        <v>279</v>
      </c>
      <c r="G94" s="192" t="s">
        <v>308</v>
      </c>
      <c r="H94" s="192" t="s">
        <v>309</v>
      </c>
      <c r="I94" s="199">
        <v>9.312</v>
      </c>
      <c r="J94" s="199">
        <v>9.312</v>
      </c>
      <c r="K94" s="200">
        <v>9.312</v>
      </c>
      <c r="L94" s="202"/>
      <c r="M94" s="202"/>
      <c r="N94" s="199">
        <v>9.312</v>
      </c>
      <c r="O94" s="202"/>
      <c r="P94" s="199"/>
      <c r="Q94" s="199"/>
      <c r="R94" s="199"/>
      <c r="S94" s="199"/>
      <c r="T94" s="199"/>
      <c r="U94" s="199"/>
      <c r="V94" s="199"/>
      <c r="W94" s="199"/>
      <c r="X94" s="199"/>
      <c r="Y94" s="199"/>
    </row>
    <row r="95" customHeight="1" spans="1:25">
      <c r="A95" s="192" t="s">
        <v>76</v>
      </c>
      <c r="B95" s="192" t="s">
        <v>76</v>
      </c>
      <c r="C95" s="192" t="s">
        <v>314</v>
      </c>
      <c r="D95" s="192" t="s">
        <v>315</v>
      </c>
      <c r="E95" s="192" t="s">
        <v>114</v>
      </c>
      <c r="F95" s="192" t="s">
        <v>272</v>
      </c>
      <c r="G95" s="192" t="s">
        <v>316</v>
      </c>
      <c r="H95" s="192" t="s">
        <v>317</v>
      </c>
      <c r="I95" s="199">
        <v>2.4504</v>
      </c>
      <c r="J95" s="199">
        <v>2.4504</v>
      </c>
      <c r="K95" s="200">
        <v>2.4504</v>
      </c>
      <c r="L95" s="202"/>
      <c r="M95" s="202"/>
      <c r="N95" s="199">
        <v>2.4504</v>
      </c>
      <c r="O95" s="202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customHeight="1" spans="1:25">
      <c r="A96" s="192" t="s">
        <v>76</v>
      </c>
      <c r="B96" s="192" t="s">
        <v>76</v>
      </c>
      <c r="C96" s="192" t="s">
        <v>314</v>
      </c>
      <c r="D96" s="192" t="s">
        <v>315</v>
      </c>
      <c r="E96" s="192" t="s">
        <v>114</v>
      </c>
      <c r="F96" s="192" t="s">
        <v>272</v>
      </c>
      <c r="G96" s="192" t="s">
        <v>316</v>
      </c>
      <c r="H96" s="192" t="s">
        <v>317</v>
      </c>
      <c r="I96" s="199">
        <v>0.6</v>
      </c>
      <c r="J96" s="199">
        <v>0.6</v>
      </c>
      <c r="K96" s="200">
        <v>0.6</v>
      </c>
      <c r="L96" s="202"/>
      <c r="M96" s="202"/>
      <c r="N96" s="199">
        <v>0.6</v>
      </c>
      <c r="O96" s="202"/>
      <c r="P96" s="199"/>
      <c r="Q96" s="199"/>
      <c r="R96" s="199"/>
      <c r="S96" s="199"/>
      <c r="T96" s="199"/>
      <c r="U96" s="199"/>
      <c r="V96" s="199"/>
      <c r="W96" s="199"/>
      <c r="X96" s="199"/>
      <c r="Y96" s="199"/>
    </row>
    <row r="97" customHeight="1" spans="1:25">
      <c r="A97" s="192" t="s">
        <v>76</v>
      </c>
      <c r="B97" s="192" t="s">
        <v>76</v>
      </c>
      <c r="C97" s="192" t="s">
        <v>314</v>
      </c>
      <c r="D97" s="192" t="s">
        <v>315</v>
      </c>
      <c r="E97" s="192" t="s">
        <v>123</v>
      </c>
      <c r="F97" s="192" t="s">
        <v>275</v>
      </c>
      <c r="G97" s="192" t="s">
        <v>316</v>
      </c>
      <c r="H97" s="192" t="s">
        <v>317</v>
      </c>
      <c r="I97" s="199">
        <v>2.5968</v>
      </c>
      <c r="J97" s="199">
        <v>2.5968</v>
      </c>
      <c r="K97" s="200">
        <v>2.5968</v>
      </c>
      <c r="L97" s="202"/>
      <c r="M97" s="202"/>
      <c r="N97" s="199">
        <v>2.5968</v>
      </c>
      <c r="O97" s="202"/>
      <c r="P97" s="199"/>
      <c r="Q97" s="199"/>
      <c r="R97" s="199"/>
      <c r="S97" s="199"/>
      <c r="T97" s="199"/>
      <c r="U97" s="199"/>
      <c r="V97" s="199"/>
      <c r="W97" s="199"/>
      <c r="X97" s="199"/>
      <c r="Y97" s="199"/>
    </row>
    <row r="98" customHeight="1" spans="1:25">
      <c r="A98" s="192" t="s">
        <v>76</v>
      </c>
      <c r="B98" s="192" t="s">
        <v>76</v>
      </c>
      <c r="C98" s="192" t="s">
        <v>314</v>
      </c>
      <c r="D98" s="192" t="s">
        <v>315</v>
      </c>
      <c r="E98" s="192" t="s">
        <v>123</v>
      </c>
      <c r="F98" s="192" t="s">
        <v>275</v>
      </c>
      <c r="G98" s="192" t="s">
        <v>316</v>
      </c>
      <c r="H98" s="192" t="s">
        <v>317</v>
      </c>
      <c r="I98" s="199">
        <v>0.6</v>
      </c>
      <c r="J98" s="199">
        <v>0.6</v>
      </c>
      <c r="K98" s="200">
        <v>0.6</v>
      </c>
      <c r="L98" s="202"/>
      <c r="M98" s="202"/>
      <c r="N98" s="199">
        <v>0.6</v>
      </c>
      <c r="O98" s="202"/>
      <c r="P98" s="199"/>
      <c r="Q98" s="199"/>
      <c r="R98" s="199"/>
      <c r="S98" s="199"/>
      <c r="T98" s="199"/>
      <c r="U98" s="199"/>
      <c r="V98" s="199"/>
      <c r="W98" s="199"/>
      <c r="X98" s="199"/>
      <c r="Y98" s="199"/>
    </row>
    <row r="99" customHeight="1" spans="1:25">
      <c r="A99" s="192" t="s">
        <v>76</v>
      </c>
      <c r="B99" s="192" t="s">
        <v>76</v>
      </c>
      <c r="C99" s="192" t="s">
        <v>314</v>
      </c>
      <c r="D99" s="192" t="s">
        <v>315</v>
      </c>
      <c r="E99" s="192" t="s">
        <v>127</v>
      </c>
      <c r="F99" s="192" t="s">
        <v>276</v>
      </c>
      <c r="G99" s="192" t="s">
        <v>316</v>
      </c>
      <c r="H99" s="192" t="s">
        <v>317</v>
      </c>
      <c r="I99" s="199">
        <v>5.5116</v>
      </c>
      <c r="J99" s="199">
        <v>5.5116</v>
      </c>
      <c r="K99" s="200">
        <v>5.5116</v>
      </c>
      <c r="L99" s="202"/>
      <c r="M99" s="202"/>
      <c r="N99" s="199">
        <v>5.5116</v>
      </c>
      <c r="O99" s="202"/>
      <c r="P99" s="199"/>
      <c r="Q99" s="199"/>
      <c r="R99" s="199"/>
      <c r="S99" s="199"/>
      <c r="T99" s="199"/>
      <c r="U99" s="199"/>
      <c r="V99" s="199"/>
      <c r="W99" s="199"/>
      <c r="X99" s="199"/>
      <c r="Y99" s="199"/>
    </row>
    <row r="100" customHeight="1" spans="1:25">
      <c r="A100" s="192" t="s">
        <v>76</v>
      </c>
      <c r="B100" s="192" t="s">
        <v>76</v>
      </c>
      <c r="C100" s="192" t="s">
        <v>314</v>
      </c>
      <c r="D100" s="192" t="s">
        <v>315</v>
      </c>
      <c r="E100" s="192" t="s">
        <v>127</v>
      </c>
      <c r="F100" s="192" t="s">
        <v>276</v>
      </c>
      <c r="G100" s="192" t="s">
        <v>316</v>
      </c>
      <c r="H100" s="192" t="s">
        <v>317</v>
      </c>
      <c r="I100" s="199">
        <v>1.2</v>
      </c>
      <c r="J100" s="199">
        <v>1.2</v>
      </c>
      <c r="K100" s="200">
        <v>1.2</v>
      </c>
      <c r="L100" s="202"/>
      <c r="M100" s="202"/>
      <c r="N100" s="199">
        <v>1.2</v>
      </c>
      <c r="O100" s="202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</row>
    <row r="101" customHeight="1" spans="1:25">
      <c r="A101" s="192" t="s">
        <v>76</v>
      </c>
      <c r="B101" s="192" t="s">
        <v>76</v>
      </c>
      <c r="C101" s="192" t="s">
        <v>314</v>
      </c>
      <c r="D101" s="192" t="s">
        <v>315</v>
      </c>
      <c r="E101" s="192" t="s">
        <v>164</v>
      </c>
      <c r="F101" s="192" t="s">
        <v>277</v>
      </c>
      <c r="G101" s="192" t="s">
        <v>316</v>
      </c>
      <c r="H101" s="192" t="s">
        <v>317</v>
      </c>
      <c r="I101" s="199">
        <v>1.2</v>
      </c>
      <c r="J101" s="199">
        <v>1.2</v>
      </c>
      <c r="K101" s="200">
        <v>1.2</v>
      </c>
      <c r="L101" s="202"/>
      <c r="M101" s="202"/>
      <c r="N101" s="199">
        <v>1.2</v>
      </c>
      <c r="O101" s="202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customHeight="1" spans="1:25">
      <c r="A102" s="192" t="s">
        <v>76</v>
      </c>
      <c r="B102" s="192" t="s">
        <v>76</v>
      </c>
      <c r="C102" s="192" t="s">
        <v>314</v>
      </c>
      <c r="D102" s="192" t="s">
        <v>315</v>
      </c>
      <c r="E102" s="192" t="s">
        <v>164</v>
      </c>
      <c r="F102" s="192" t="s">
        <v>277</v>
      </c>
      <c r="G102" s="192" t="s">
        <v>316</v>
      </c>
      <c r="H102" s="192" t="s">
        <v>317</v>
      </c>
      <c r="I102" s="199">
        <v>5.3472</v>
      </c>
      <c r="J102" s="199">
        <v>5.3472</v>
      </c>
      <c r="K102" s="200">
        <v>5.3472</v>
      </c>
      <c r="L102" s="202"/>
      <c r="M102" s="202"/>
      <c r="N102" s="199">
        <v>5.3472</v>
      </c>
      <c r="O102" s="202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</row>
    <row r="103" customHeight="1" spans="1:25">
      <c r="A103" s="192" t="s">
        <v>76</v>
      </c>
      <c r="B103" s="192" t="s">
        <v>76</v>
      </c>
      <c r="C103" s="192" t="s">
        <v>314</v>
      </c>
      <c r="D103" s="192" t="s">
        <v>315</v>
      </c>
      <c r="E103" s="192" t="s">
        <v>170</v>
      </c>
      <c r="F103" s="192" t="s">
        <v>272</v>
      </c>
      <c r="G103" s="192" t="s">
        <v>316</v>
      </c>
      <c r="H103" s="192" t="s">
        <v>317</v>
      </c>
      <c r="I103" s="199">
        <v>59.6016</v>
      </c>
      <c r="J103" s="199">
        <v>59.6016</v>
      </c>
      <c r="K103" s="200">
        <v>59.6016</v>
      </c>
      <c r="L103" s="202"/>
      <c r="M103" s="202"/>
      <c r="N103" s="199">
        <v>59.6016</v>
      </c>
      <c r="O103" s="202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</row>
    <row r="104" customHeight="1" spans="1:25">
      <c r="A104" s="192" t="s">
        <v>76</v>
      </c>
      <c r="B104" s="192" t="s">
        <v>76</v>
      </c>
      <c r="C104" s="192" t="s">
        <v>314</v>
      </c>
      <c r="D104" s="192" t="s">
        <v>315</v>
      </c>
      <c r="E104" s="192" t="s">
        <v>170</v>
      </c>
      <c r="F104" s="192" t="s">
        <v>272</v>
      </c>
      <c r="G104" s="192" t="s">
        <v>316</v>
      </c>
      <c r="H104" s="192" t="s">
        <v>317</v>
      </c>
      <c r="I104" s="199">
        <v>13.2</v>
      </c>
      <c r="J104" s="199">
        <v>13.2</v>
      </c>
      <c r="K104" s="200">
        <v>13.2</v>
      </c>
      <c r="L104" s="202"/>
      <c r="M104" s="202"/>
      <c r="N104" s="199">
        <v>13.2</v>
      </c>
      <c r="O104" s="202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</row>
    <row r="105" customHeight="1" spans="1:25">
      <c r="A105" s="192" t="s">
        <v>76</v>
      </c>
      <c r="B105" s="192" t="s">
        <v>76</v>
      </c>
      <c r="C105" s="192" t="s">
        <v>314</v>
      </c>
      <c r="D105" s="192" t="s">
        <v>315</v>
      </c>
      <c r="E105" s="192" t="s">
        <v>173</v>
      </c>
      <c r="F105" s="192" t="s">
        <v>278</v>
      </c>
      <c r="G105" s="192" t="s">
        <v>316</v>
      </c>
      <c r="H105" s="192" t="s">
        <v>317</v>
      </c>
      <c r="I105" s="199">
        <v>4.8</v>
      </c>
      <c r="J105" s="199">
        <v>4.8</v>
      </c>
      <c r="K105" s="200">
        <v>4.8</v>
      </c>
      <c r="L105" s="202"/>
      <c r="M105" s="202"/>
      <c r="N105" s="199">
        <v>4.8</v>
      </c>
      <c r="O105" s="202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</row>
    <row r="106" customHeight="1" spans="1:25">
      <c r="A106" s="192" t="s">
        <v>76</v>
      </c>
      <c r="B106" s="192" t="s">
        <v>76</v>
      </c>
      <c r="C106" s="192" t="s">
        <v>314</v>
      </c>
      <c r="D106" s="192" t="s">
        <v>315</v>
      </c>
      <c r="E106" s="192" t="s">
        <v>173</v>
      </c>
      <c r="F106" s="192" t="s">
        <v>278</v>
      </c>
      <c r="G106" s="192" t="s">
        <v>316</v>
      </c>
      <c r="H106" s="192" t="s">
        <v>317</v>
      </c>
      <c r="I106" s="199">
        <v>21.9312</v>
      </c>
      <c r="J106" s="199">
        <v>21.9312</v>
      </c>
      <c r="K106" s="200">
        <v>21.9312</v>
      </c>
      <c r="L106" s="202"/>
      <c r="M106" s="202"/>
      <c r="N106" s="199">
        <v>21.9312</v>
      </c>
      <c r="O106" s="202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</row>
    <row r="107" customHeight="1" spans="1:25">
      <c r="A107" s="192" t="s">
        <v>76</v>
      </c>
      <c r="B107" s="192" t="s">
        <v>76</v>
      </c>
      <c r="C107" s="192" t="s">
        <v>314</v>
      </c>
      <c r="D107" s="192" t="s">
        <v>315</v>
      </c>
      <c r="E107" s="192" t="s">
        <v>177</v>
      </c>
      <c r="F107" s="192" t="s">
        <v>279</v>
      </c>
      <c r="G107" s="192" t="s">
        <v>316</v>
      </c>
      <c r="H107" s="192" t="s">
        <v>317</v>
      </c>
      <c r="I107" s="199">
        <v>3</v>
      </c>
      <c r="J107" s="199">
        <v>3</v>
      </c>
      <c r="K107" s="200">
        <v>3</v>
      </c>
      <c r="L107" s="202"/>
      <c r="M107" s="202"/>
      <c r="N107" s="199">
        <v>3</v>
      </c>
      <c r="O107" s="202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</row>
    <row r="108" customHeight="1" spans="1:25">
      <c r="A108" s="192" t="s">
        <v>76</v>
      </c>
      <c r="B108" s="192" t="s">
        <v>76</v>
      </c>
      <c r="C108" s="192" t="s">
        <v>314</v>
      </c>
      <c r="D108" s="192" t="s">
        <v>315</v>
      </c>
      <c r="E108" s="192" t="s">
        <v>177</v>
      </c>
      <c r="F108" s="192" t="s">
        <v>279</v>
      </c>
      <c r="G108" s="192" t="s">
        <v>316</v>
      </c>
      <c r="H108" s="192" t="s">
        <v>317</v>
      </c>
      <c r="I108" s="199">
        <v>13.4424</v>
      </c>
      <c r="J108" s="199">
        <v>13.4424</v>
      </c>
      <c r="K108" s="200">
        <v>13.4424</v>
      </c>
      <c r="L108" s="202"/>
      <c r="M108" s="202"/>
      <c r="N108" s="199">
        <v>13.4424</v>
      </c>
      <c r="O108" s="202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</row>
    <row r="109" customHeight="1" spans="1:25">
      <c r="A109" s="192" t="s">
        <v>76</v>
      </c>
      <c r="B109" s="192" t="s">
        <v>76</v>
      </c>
      <c r="C109" s="192" t="s">
        <v>318</v>
      </c>
      <c r="D109" s="192" t="s">
        <v>319</v>
      </c>
      <c r="E109" s="192" t="s">
        <v>158</v>
      </c>
      <c r="F109" s="192" t="s">
        <v>320</v>
      </c>
      <c r="G109" s="192" t="s">
        <v>321</v>
      </c>
      <c r="H109" s="192" t="s">
        <v>322</v>
      </c>
      <c r="I109" s="199">
        <v>0.701057</v>
      </c>
      <c r="J109" s="199">
        <v>0.701057</v>
      </c>
      <c r="K109" s="200">
        <v>0.701057</v>
      </c>
      <c r="L109" s="202"/>
      <c r="M109" s="202"/>
      <c r="N109" s="199">
        <v>0.701057</v>
      </c>
      <c r="O109" s="202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</row>
    <row r="110" customHeight="1" spans="1:25">
      <c r="A110" s="192" t="s">
        <v>76</v>
      </c>
      <c r="B110" s="192" t="s">
        <v>76</v>
      </c>
      <c r="C110" s="192" t="s">
        <v>318</v>
      </c>
      <c r="D110" s="192" t="s">
        <v>319</v>
      </c>
      <c r="E110" s="192" t="s">
        <v>158</v>
      </c>
      <c r="F110" s="192" t="s">
        <v>320</v>
      </c>
      <c r="G110" s="192" t="s">
        <v>321</v>
      </c>
      <c r="H110" s="192" t="s">
        <v>322</v>
      </c>
      <c r="I110" s="199">
        <v>0.960122</v>
      </c>
      <c r="J110" s="199">
        <v>0.960122</v>
      </c>
      <c r="K110" s="200">
        <v>0.960122</v>
      </c>
      <c r="L110" s="202"/>
      <c r="M110" s="202"/>
      <c r="N110" s="199">
        <v>0.960122</v>
      </c>
      <c r="O110" s="202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</row>
    <row r="111" customHeight="1" spans="1:25">
      <c r="A111" s="192" t="s">
        <v>76</v>
      </c>
      <c r="B111" s="192" t="s">
        <v>76</v>
      </c>
      <c r="C111" s="192" t="s">
        <v>323</v>
      </c>
      <c r="D111" s="192" t="s">
        <v>324</v>
      </c>
      <c r="E111" s="192" t="s">
        <v>156</v>
      </c>
      <c r="F111" s="192" t="s">
        <v>325</v>
      </c>
      <c r="G111" s="192" t="s">
        <v>326</v>
      </c>
      <c r="H111" s="192" t="s">
        <v>327</v>
      </c>
      <c r="I111" s="199">
        <v>9.7986</v>
      </c>
      <c r="J111" s="199">
        <v>9.7986</v>
      </c>
      <c r="K111" s="200">
        <v>9.7986</v>
      </c>
      <c r="L111" s="202"/>
      <c r="M111" s="202"/>
      <c r="N111" s="199">
        <v>9.7986</v>
      </c>
      <c r="O111" s="202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</row>
    <row r="112" customHeight="1" spans="1:25">
      <c r="A112" s="192" t="s">
        <v>76</v>
      </c>
      <c r="B112" s="192" t="s">
        <v>76</v>
      </c>
      <c r="C112" s="192" t="s">
        <v>323</v>
      </c>
      <c r="D112" s="192" t="s">
        <v>324</v>
      </c>
      <c r="E112" s="192" t="s">
        <v>158</v>
      </c>
      <c r="F112" s="192" t="s">
        <v>320</v>
      </c>
      <c r="G112" s="192" t="s">
        <v>321</v>
      </c>
      <c r="H112" s="192" t="s">
        <v>322</v>
      </c>
      <c r="I112" s="199">
        <v>1.071</v>
      </c>
      <c r="J112" s="199">
        <v>1.071</v>
      </c>
      <c r="K112" s="200">
        <v>1.071</v>
      </c>
      <c r="L112" s="202"/>
      <c r="M112" s="202"/>
      <c r="N112" s="199">
        <v>1.071</v>
      </c>
      <c r="O112" s="202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</row>
    <row r="113" customHeight="1" spans="1:25">
      <c r="A113" s="192" t="s">
        <v>76</v>
      </c>
      <c r="B113" s="192" t="s">
        <v>76</v>
      </c>
      <c r="C113" s="192" t="s">
        <v>328</v>
      </c>
      <c r="D113" s="192" t="s">
        <v>329</v>
      </c>
      <c r="E113" s="192" t="s">
        <v>133</v>
      </c>
      <c r="F113" s="192" t="s">
        <v>330</v>
      </c>
      <c r="G113" s="192" t="s">
        <v>331</v>
      </c>
      <c r="H113" s="192" t="s">
        <v>332</v>
      </c>
      <c r="I113" s="199">
        <v>86.410945</v>
      </c>
      <c r="J113" s="199">
        <v>86.410945</v>
      </c>
      <c r="K113" s="200">
        <v>86.410945</v>
      </c>
      <c r="L113" s="202"/>
      <c r="M113" s="202"/>
      <c r="N113" s="199">
        <v>86.410945</v>
      </c>
      <c r="O113" s="202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customHeight="1" spans="1:25">
      <c r="A114" s="192" t="s">
        <v>76</v>
      </c>
      <c r="B114" s="192" t="s">
        <v>76</v>
      </c>
      <c r="C114" s="192" t="s">
        <v>328</v>
      </c>
      <c r="D114" s="192" t="s">
        <v>329</v>
      </c>
      <c r="E114" s="192" t="s">
        <v>133</v>
      </c>
      <c r="F114" s="192" t="s">
        <v>330</v>
      </c>
      <c r="G114" s="192" t="s">
        <v>331</v>
      </c>
      <c r="H114" s="192" t="s">
        <v>332</v>
      </c>
      <c r="I114" s="199">
        <v>63.095134</v>
      </c>
      <c r="J114" s="199">
        <v>63.095134</v>
      </c>
      <c r="K114" s="200">
        <v>63.095134</v>
      </c>
      <c r="L114" s="202"/>
      <c r="M114" s="202"/>
      <c r="N114" s="199">
        <v>63.095134</v>
      </c>
      <c r="O114" s="202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</row>
    <row r="115" customHeight="1" spans="1:25">
      <c r="A115" s="192" t="s">
        <v>76</v>
      </c>
      <c r="B115" s="192" t="s">
        <v>76</v>
      </c>
      <c r="C115" s="192" t="s">
        <v>333</v>
      </c>
      <c r="D115" s="192" t="s">
        <v>334</v>
      </c>
      <c r="E115" s="192" t="s">
        <v>152</v>
      </c>
      <c r="F115" s="192" t="s">
        <v>335</v>
      </c>
      <c r="G115" s="192" t="s">
        <v>336</v>
      </c>
      <c r="H115" s="192" t="s">
        <v>337</v>
      </c>
      <c r="I115" s="199">
        <v>0.701057</v>
      </c>
      <c r="J115" s="199">
        <v>0.701057</v>
      </c>
      <c r="K115" s="200">
        <v>0.701057</v>
      </c>
      <c r="L115" s="202"/>
      <c r="M115" s="202"/>
      <c r="N115" s="199">
        <v>0.701057</v>
      </c>
      <c r="O115" s="202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</row>
    <row r="116" customHeight="1" spans="1:25">
      <c r="A116" s="192" t="s">
        <v>76</v>
      </c>
      <c r="B116" s="192" t="s">
        <v>76</v>
      </c>
      <c r="C116" s="192" t="s">
        <v>333</v>
      </c>
      <c r="D116" s="192" t="s">
        <v>334</v>
      </c>
      <c r="E116" s="192" t="s">
        <v>152</v>
      </c>
      <c r="F116" s="192" t="s">
        <v>335</v>
      </c>
      <c r="G116" s="192" t="s">
        <v>336</v>
      </c>
      <c r="H116" s="192" t="s">
        <v>337</v>
      </c>
      <c r="I116" s="199">
        <v>27.341225</v>
      </c>
      <c r="J116" s="199">
        <v>27.341225</v>
      </c>
      <c r="K116" s="200">
        <v>27.341225</v>
      </c>
      <c r="L116" s="202"/>
      <c r="M116" s="202"/>
      <c r="N116" s="199">
        <v>27.341225</v>
      </c>
      <c r="O116" s="202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</row>
    <row r="117" customHeight="1" spans="1:25">
      <c r="A117" s="192" t="s">
        <v>76</v>
      </c>
      <c r="B117" s="192" t="s">
        <v>76</v>
      </c>
      <c r="C117" s="192" t="s">
        <v>333</v>
      </c>
      <c r="D117" s="192" t="s">
        <v>334</v>
      </c>
      <c r="E117" s="192" t="s">
        <v>152</v>
      </c>
      <c r="F117" s="192" t="s">
        <v>335</v>
      </c>
      <c r="G117" s="192" t="s">
        <v>336</v>
      </c>
      <c r="H117" s="192" t="s">
        <v>337</v>
      </c>
      <c r="I117" s="199">
        <v>3.154757</v>
      </c>
      <c r="J117" s="199">
        <v>3.154757</v>
      </c>
      <c r="K117" s="200">
        <v>3.154757</v>
      </c>
      <c r="L117" s="202"/>
      <c r="M117" s="202"/>
      <c r="N117" s="199">
        <v>3.154757</v>
      </c>
      <c r="O117" s="202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</row>
    <row r="118" customHeight="1" spans="1:25">
      <c r="A118" s="192" t="s">
        <v>76</v>
      </c>
      <c r="B118" s="192" t="s">
        <v>76</v>
      </c>
      <c r="C118" s="192" t="s">
        <v>333</v>
      </c>
      <c r="D118" s="192" t="s">
        <v>334</v>
      </c>
      <c r="E118" s="192" t="s">
        <v>154</v>
      </c>
      <c r="F118" s="192" t="s">
        <v>338</v>
      </c>
      <c r="G118" s="192" t="s">
        <v>336</v>
      </c>
      <c r="H118" s="192" t="s">
        <v>337</v>
      </c>
      <c r="I118" s="199">
        <v>4.010587</v>
      </c>
      <c r="J118" s="199">
        <v>4.010587</v>
      </c>
      <c r="K118" s="200">
        <v>4.010587</v>
      </c>
      <c r="L118" s="202"/>
      <c r="M118" s="202"/>
      <c r="N118" s="199">
        <v>4.010587</v>
      </c>
      <c r="O118" s="202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</row>
    <row r="119" customHeight="1" spans="1:25">
      <c r="A119" s="192" t="s">
        <v>76</v>
      </c>
      <c r="B119" s="192" t="s">
        <v>76</v>
      </c>
      <c r="C119" s="192" t="s">
        <v>333</v>
      </c>
      <c r="D119" s="192" t="s">
        <v>334</v>
      </c>
      <c r="E119" s="192" t="s">
        <v>154</v>
      </c>
      <c r="F119" s="192" t="s">
        <v>338</v>
      </c>
      <c r="G119" s="192" t="s">
        <v>336</v>
      </c>
      <c r="H119" s="192" t="s">
        <v>337</v>
      </c>
      <c r="I119" s="199">
        <v>34.758423</v>
      </c>
      <c r="J119" s="199">
        <v>34.758423</v>
      </c>
      <c r="K119" s="200">
        <v>34.758423</v>
      </c>
      <c r="L119" s="202"/>
      <c r="M119" s="202"/>
      <c r="N119" s="199">
        <v>34.758423</v>
      </c>
      <c r="O119" s="202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</row>
    <row r="120" customHeight="1" spans="1:25">
      <c r="A120" s="192" t="s">
        <v>76</v>
      </c>
      <c r="B120" s="192" t="s">
        <v>76</v>
      </c>
      <c r="C120" s="192" t="s">
        <v>333</v>
      </c>
      <c r="D120" s="192" t="s">
        <v>334</v>
      </c>
      <c r="E120" s="192" t="s">
        <v>154</v>
      </c>
      <c r="F120" s="192" t="s">
        <v>338</v>
      </c>
      <c r="G120" s="192" t="s">
        <v>336</v>
      </c>
      <c r="H120" s="192" t="s">
        <v>337</v>
      </c>
      <c r="I120" s="199">
        <v>0.891242</v>
      </c>
      <c r="J120" s="199">
        <v>0.891242</v>
      </c>
      <c r="K120" s="200">
        <v>0.891242</v>
      </c>
      <c r="L120" s="202"/>
      <c r="M120" s="202"/>
      <c r="N120" s="199">
        <v>0.891242</v>
      </c>
      <c r="O120" s="202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</row>
    <row r="121" customHeight="1" spans="1:25">
      <c r="A121" s="192" t="s">
        <v>76</v>
      </c>
      <c r="B121" s="192" t="s">
        <v>76</v>
      </c>
      <c r="C121" s="192" t="s">
        <v>333</v>
      </c>
      <c r="D121" s="192" t="s">
        <v>334</v>
      </c>
      <c r="E121" s="192" t="s">
        <v>156</v>
      </c>
      <c r="F121" s="192" t="s">
        <v>325</v>
      </c>
      <c r="G121" s="192" t="s">
        <v>326</v>
      </c>
      <c r="H121" s="192" t="s">
        <v>327</v>
      </c>
      <c r="I121" s="199">
        <v>17.526426</v>
      </c>
      <c r="J121" s="199">
        <v>17.526426</v>
      </c>
      <c r="K121" s="200">
        <v>17.526426</v>
      </c>
      <c r="L121" s="202"/>
      <c r="M121" s="202"/>
      <c r="N121" s="199">
        <v>17.526426</v>
      </c>
      <c r="O121" s="202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</row>
    <row r="122" customHeight="1" spans="1:25">
      <c r="A122" s="192" t="s">
        <v>76</v>
      </c>
      <c r="B122" s="192" t="s">
        <v>76</v>
      </c>
      <c r="C122" s="192" t="s">
        <v>333</v>
      </c>
      <c r="D122" s="192" t="s">
        <v>334</v>
      </c>
      <c r="E122" s="192" t="s">
        <v>156</v>
      </c>
      <c r="F122" s="192" t="s">
        <v>325</v>
      </c>
      <c r="G122" s="192" t="s">
        <v>326</v>
      </c>
      <c r="H122" s="192" t="s">
        <v>327</v>
      </c>
      <c r="I122" s="199">
        <v>22.28104</v>
      </c>
      <c r="J122" s="199">
        <v>22.28104</v>
      </c>
      <c r="K122" s="200">
        <v>22.28104</v>
      </c>
      <c r="L122" s="202"/>
      <c r="M122" s="202"/>
      <c r="N122" s="199">
        <v>22.28104</v>
      </c>
      <c r="O122" s="202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</row>
    <row r="123" customHeight="1" spans="1:25">
      <c r="A123" s="192" t="s">
        <v>76</v>
      </c>
      <c r="B123" s="192" t="s">
        <v>76</v>
      </c>
      <c r="C123" s="192" t="s">
        <v>333</v>
      </c>
      <c r="D123" s="192" t="s">
        <v>334</v>
      </c>
      <c r="E123" s="192" t="s">
        <v>158</v>
      </c>
      <c r="F123" s="192" t="s">
        <v>320</v>
      </c>
      <c r="G123" s="192" t="s">
        <v>321</v>
      </c>
      <c r="H123" s="192" t="s">
        <v>322</v>
      </c>
      <c r="I123" s="199">
        <v>2.091</v>
      </c>
      <c r="J123" s="199">
        <v>2.091</v>
      </c>
      <c r="K123" s="200">
        <v>2.091</v>
      </c>
      <c r="L123" s="202"/>
      <c r="M123" s="202"/>
      <c r="N123" s="199">
        <v>2.091</v>
      </c>
      <c r="O123" s="202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</row>
    <row r="124" customHeight="1" spans="1:25">
      <c r="A124" s="192" t="s">
        <v>76</v>
      </c>
      <c r="B124" s="192" t="s">
        <v>76</v>
      </c>
      <c r="C124" s="192" t="s">
        <v>333</v>
      </c>
      <c r="D124" s="192" t="s">
        <v>334</v>
      </c>
      <c r="E124" s="192" t="s">
        <v>158</v>
      </c>
      <c r="F124" s="192" t="s">
        <v>320</v>
      </c>
      <c r="G124" s="192" t="s">
        <v>321</v>
      </c>
      <c r="H124" s="192" t="s">
        <v>322</v>
      </c>
      <c r="I124" s="199">
        <v>1.683</v>
      </c>
      <c r="J124" s="199">
        <v>1.683</v>
      </c>
      <c r="K124" s="200">
        <v>1.683</v>
      </c>
      <c r="L124" s="202"/>
      <c r="M124" s="202"/>
      <c r="N124" s="199">
        <v>1.683</v>
      </c>
      <c r="O124" s="202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</row>
    <row r="125" customHeight="1" spans="1:25">
      <c r="A125" s="192" t="s">
        <v>76</v>
      </c>
      <c r="B125" s="192" t="s">
        <v>76</v>
      </c>
      <c r="C125" s="192" t="s">
        <v>339</v>
      </c>
      <c r="D125" s="192" t="s">
        <v>340</v>
      </c>
      <c r="E125" s="192" t="s">
        <v>110</v>
      </c>
      <c r="F125" s="192" t="s">
        <v>269</v>
      </c>
      <c r="G125" s="192" t="s">
        <v>316</v>
      </c>
      <c r="H125" s="192" t="s">
        <v>317</v>
      </c>
      <c r="I125" s="199">
        <v>170.2296</v>
      </c>
      <c r="J125" s="199">
        <v>170.2296</v>
      </c>
      <c r="K125" s="200">
        <v>170.2296</v>
      </c>
      <c r="L125" s="202"/>
      <c r="M125" s="202"/>
      <c r="N125" s="199">
        <v>170.2296</v>
      </c>
      <c r="O125" s="202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</row>
    <row r="126" customHeight="1" spans="1:25">
      <c r="A126" s="192" t="s">
        <v>76</v>
      </c>
      <c r="B126" s="192" t="s">
        <v>76</v>
      </c>
      <c r="C126" s="192" t="s">
        <v>339</v>
      </c>
      <c r="D126" s="192" t="s">
        <v>340</v>
      </c>
      <c r="E126" s="192" t="s">
        <v>110</v>
      </c>
      <c r="F126" s="192" t="s">
        <v>269</v>
      </c>
      <c r="G126" s="192" t="s">
        <v>316</v>
      </c>
      <c r="H126" s="192" t="s">
        <v>317</v>
      </c>
      <c r="I126" s="199">
        <v>15.6</v>
      </c>
      <c r="J126" s="199">
        <v>15.6</v>
      </c>
      <c r="K126" s="200">
        <v>15.6</v>
      </c>
      <c r="L126" s="202"/>
      <c r="M126" s="202"/>
      <c r="N126" s="199">
        <v>15.6</v>
      </c>
      <c r="O126" s="202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</row>
    <row r="127" customHeight="1" spans="1:25">
      <c r="A127" s="192" t="s">
        <v>76</v>
      </c>
      <c r="B127" s="192" t="s">
        <v>76</v>
      </c>
      <c r="C127" s="192" t="s">
        <v>339</v>
      </c>
      <c r="D127" s="192" t="s">
        <v>340</v>
      </c>
      <c r="E127" s="192" t="s">
        <v>114</v>
      </c>
      <c r="F127" s="192" t="s">
        <v>272</v>
      </c>
      <c r="G127" s="192" t="s">
        <v>316</v>
      </c>
      <c r="H127" s="192" t="s">
        <v>317</v>
      </c>
      <c r="I127" s="199">
        <v>1.2</v>
      </c>
      <c r="J127" s="199">
        <v>1.2</v>
      </c>
      <c r="K127" s="200">
        <v>1.2</v>
      </c>
      <c r="L127" s="202"/>
      <c r="M127" s="202"/>
      <c r="N127" s="199">
        <v>1.2</v>
      </c>
      <c r="O127" s="202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</row>
    <row r="128" customHeight="1" spans="1:25">
      <c r="A128" s="192" t="s">
        <v>76</v>
      </c>
      <c r="B128" s="192" t="s">
        <v>76</v>
      </c>
      <c r="C128" s="192" t="s">
        <v>339</v>
      </c>
      <c r="D128" s="192" t="s">
        <v>340</v>
      </c>
      <c r="E128" s="192" t="s">
        <v>114</v>
      </c>
      <c r="F128" s="192" t="s">
        <v>272</v>
      </c>
      <c r="G128" s="192" t="s">
        <v>316</v>
      </c>
      <c r="H128" s="192" t="s">
        <v>317</v>
      </c>
      <c r="I128" s="199">
        <v>12.402</v>
      </c>
      <c r="J128" s="199">
        <v>12.402</v>
      </c>
      <c r="K128" s="200">
        <v>12.402</v>
      </c>
      <c r="L128" s="202"/>
      <c r="M128" s="202"/>
      <c r="N128" s="199">
        <v>12.402</v>
      </c>
      <c r="O128" s="202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</row>
    <row r="129" customHeight="1" spans="1:25">
      <c r="A129" s="192" t="s">
        <v>76</v>
      </c>
      <c r="B129" s="192" t="s">
        <v>76</v>
      </c>
      <c r="C129" s="192" t="s">
        <v>339</v>
      </c>
      <c r="D129" s="192" t="s">
        <v>340</v>
      </c>
      <c r="E129" s="192" t="s">
        <v>118</v>
      </c>
      <c r="F129" s="192" t="s">
        <v>269</v>
      </c>
      <c r="G129" s="192" t="s">
        <v>316</v>
      </c>
      <c r="H129" s="192" t="s">
        <v>317</v>
      </c>
      <c r="I129" s="199">
        <v>1.2</v>
      </c>
      <c r="J129" s="199">
        <v>1.2</v>
      </c>
      <c r="K129" s="200">
        <v>1.2</v>
      </c>
      <c r="L129" s="202"/>
      <c r="M129" s="202"/>
      <c r="N129" s="199">
        <v>1.2</v>
      </c>
      <c r="O129" s="202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</row>
    <row r="130" customHeight="1" spans="1:25">
      <c r="A130" s="192" t="s">
        <v>76</v>
      </c>
      <c r="B130" s="192" t="s">
        <v>76</v>
      </c>
      <c r="C130" s="192" t="s">
        <v>339</v>
      </c>
      <c r="D130" s="192" t="s">
        <v>340</v>
      </c>
      <c r="E130" s="192" t="s">
        <v>118</v>
      </c>
      <c r="F130" s="192" t="s">
        <v>269</v>
      </c>
      <c r="G130" s="192" t="s">
        <v>316</v>
      </c>
      <c r="H130" s="192" t="s">
        <v>317</v>
      </c>
      <c r="I130" s="199">
        <v>13.866</v>
      </c>
      <c r="J130" s="199">
        <v>13.866</v>
      </c>
      <c r="K130" s="200">
        <v>13.866</v>
      </c>
      <c r="L130" s="202"/>
      <c r="M130" s="202"/>
      <c r="N130" s="199">
        <v>13.866</v>
      </c>
      <c r="O130" s="202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</row>
    <row r="131" customHeight="1" spans="1:25">
      <c r="A131" s="192" t="s">
        <v>76</v>
      </c>
      <c r="B131" s="192" t="s">
        <v>76</v>
      </c>
      <c r="C131" s="192" t="s">
        <v>339</v>
      </c>
      <c r="D131" s="192" t="s">
        <v>340</v>
      </c>
      <c r="E131" s="192" t="s">
        <v>149</v>
      </c>
      <c r="F131" s="192" t="s">
        <v>269</v>
      </c>
      <c r="G131" s="192" t="s">
        <v>316</v>
      </c>
      <c r="H131" s="192" t="s">
        <v>317</v>
      </c>
      <c r="I131" s="199">
        <v>6.3168</v>
      </c>
      <c r="J131" s="199">
        <v>6.3168</v>
      </c>
      <c r="K131" s="200">
        <v>6.3168</v>
      </c>
      <c r="L131" s="202"/>
      <c r="M131" s="202"/>
      <c r="N131" s="199">
        <v>6.3168</v>
      </c>
      <c r="O131" s="202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</row>
    <row r="132" customHeight="1" spans="1:25">
      <c r="A132" s="192" t="s">
        <v>76</v>
      </c>
      <c r="B132" s="192" t="s">
        <v>76</v>
      </c>
      <c r="C132" s="192" t="s">
        <v>339</v>
      </c>
      <c r="D132" s="192" t="s">
        <v>340</v>
      </c>
      <c r="E132" s="192" t="s">
        <v>149</v>
      </c>
      <c r="F132" s="192" t="s">
        <v>269</v>
      </c>
      <c r="G132" s="192" t="s">
        <v>316</v>
      </c>
      <c r="H132" s="192" t="s">
        <v>317</v>
      </c>
      <c r="I132" s="199">
        <v>0.6</v>
      </c>
      <c r="J132" s="199">
        <v>0.6</v>
      </c>
      <c r="K132" s="200">
        <v>0.6</v>
      </c>
      <c r="L132" s="202"/>
      <c r="M132" s="202"/>
      <c r="N132" s="199">
        <v>0.6</v>
      </c>
      <c r="O132" s="202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</row>
    <row r="133" customHeight="1" spans="1:25">
      <c r="A133" s="192" t="s">
        <v>76</v>
      </c>
      <c r="B133" s="192" t="s">
        <v>76</v>
      </c>
      <c r="C133" s="192" t="s">
        <v>341</v>
      </c>
      <c r="D133" s="192" t="s">
        <v>342</v>
      </c>
      <c r="E133" s="192" t="s">
        <v>143</v>
      </c>
      <c r="F133" s="192" t="s">
        <v>343</v>
      </c>
      <c r="G133" s="192" t="s">
        <v>321</v>
      </c>
      <c r="H133" s="192" t="s">
        <v>322</v>
      </c>
      <c r="I133" s="199">
        <v>2.973427</v>
      </c>
      <c r="J133" s="199">
        <v>2.973427</v>
      </c>
      <c r="K133" s="200">
        <v>2.973427</v>
      </c>
      <c r="L133" s="202"/>
      <c r="M133" s="202"/>
      <c r="N133" s="199">
        <v>2.973427</v>
      </c>
      <c r="O133" s="202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</row>
    <row r="134" customHeight="1" spans="1:25">
      <c r="A134" s="192" t="s">
        <v>76</v>
      </c>
      <c r="B134" s="192" t="s">
        <v>76</v>
      </c>
      <c r="C134" s="192" t="s">
        <v>344</v>
      </c>
      <c r="D134" s="192" t="s">
        <v>345</v>
      </c>
      <c r="E134" s="192" t="s">
        <v>135</v>
      </c>
      <c r="F134" s="192" t="s">
        <v>346</v>
      </c>
      <c r="G134" s="192" t="s">
        <v>347</v>
      </c>
      <c r="H134" s="192" t="s">
        <v>345</v>
      </c>
      <c r="I134" s="199">
        <v>9</v>
      </c>
      <c r="J134" s="199">
        <v>9</v>
      </c>
      <c r="K134" s="200">
        <v>9</v>
      </c>
      <c r="L134" s="202"/>
      <c r="M134" s="202"/>
      <c r="N134" s="199">
        <v>9</v>
      </c>
      <c r="O134" s="202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</row>
    <row r="135" customHeight="1" spans="1:25">
      <c r="A135" s="192" t="s">
        <v>76</v>
      </c>
      <c r="B135" s="192" t="s">
        <v>76</v>
      </c>
      <c r="C135" s="192" t="s">
        <v>344</v>
      </c>
      <c r="D135" s="192" t="s">
        <v>345</v>
      </c>
      <c r="E135" s="192" t="s">
        <v>135</v>
      </c>
      <c r="F135" s="192" t="s">
        <v>346</v>
      </c>
      <c r="G135" s="192" t="s">
        <v>347</v>
      </c>
      <c r="H135" s="192" t="s">
        <v>345</v>
      </c>
      <c r="I135" s="199">
        <v>12</v>
      </c>
      <c r="J135" s="199">
        <v>12</v>
      </c>
      <c r="K135" s="200">
        <v>12</v>
      </c>
      <c r="L135" s="202"/>
      <c r="M135" s="202"/>
      <c r="N135" s="199">
        <v>12</v>
      </c>
      <c r="O135" s="202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</row>
    <row r="136" customHeight="1" spans="1:25">
      <c r="A136" s="192" t="s">
        <v>76</v>
      </c>
      <c r="B136" s="192" t="s">
        <v>76</v>
      </c>
      <c r="C136" s="192" t="s">
        <v>348</v>
      </c>
      <c r="D136" s="192" t="s">
        <v>349</v>
      </c>
      <c r="E136" s="192" t="s">
        <v>181</v>
      </c>
      <c r="F136" s="192" t="s">
        <v>350</v>
      </c>
      <c r="G136" s="192" t="s">
        <v>351</v>
      </c>
      <c r="H136" s="192" t="s">
        <v>352</v>
      </c>
      <c r="I136" s="199">
        <v>132.648</v>
      </c>
      <c r="J136" s="199">
        <v>132.648</v>
      </c>
      <c r="K136" s="200">
        <v>132.648</v>
      </c>
      <c r="L136" s="202"/>
      <c r="M136" s="202"/>
      <c r="N136" s="199">
        <v>132.648</v>
      </c>
      <c r="O136" s="202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</row>
    <row r="137" customHeight="1" spans="1:25">
      <c r="A137" s="192" t="s">
        <v>76</v>
      </c>
      <c r="B137" s="192" t="s">
        <v>76</v>
      </c>
      <c r="C137" s="192" t="s">
        <v>348</v>
      </c>
      <c r="D137" s="192" t="s">
        <v>349</v>
      </c>
      <c r="E137" s="192" t="s">
        <v>181</v>
      </c>
      <c r="F137" s="192" t="s">
        <v>350</v>
      </c>
      <c r="G137" s="192" t="s">
        <v>351</v>
      </c>
      <c r="H137" s="192" t="s">
        <v>352</v>
      </c>
      <c r="I137" s="199">
        <v>12.96</v>
      </c>
      <c r="J137" s="199">
        <v>12.96</v>
      </c>
      <c r="K137" s="200">
        <v>12.96</v>
      </c>
      <c r="L137" s="202"/>
      <c r="M137" s="202"/>
      <c r="N137" s="199">
        <v>12.96</v>
      </c>
      <c r="O137" s="202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</row>
    <row r="138" customHeight="1" spans="1:25">
      <c r="A138" s="192" t="s">
        <v>76</v>
      </c>
      <c r="B138" s="192" t="s">
        <v>76</v>
      </c>
      <c r="C138" s="192" t="s">
        <v>348</v>
      </c>
      <c r="D138" s="192" t="s">
        <v>349</v>
      </c>
      <c r="E138" s="192" t="s">
        <v>181</v>
      </c>
      <c r="F138" s="192" t="s">
        <v>350</v>
      </c>
      <c r="G138" s="192" t="s">
        <v>351</v>
      </c>
      <c r="H138" s="192" t="s">
        <v>352</v>
      </c>
      <c r="I138" s="199">
        <v>0.75</v>
      </c>
      <c r="J138" s="199">
        <v>0.75</v>
      </c>
      <c r="K138" s="200">
        <v>0.75</v>
      </c>
      <c r="L138" s="202"/>
      <c r="M138" s="202"/>
      <c r="N138" s="199">
        <v>0.75</v>
      </c>
      <c r="O138" s="202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</row>
    <row r="139" customHeight="1" spans="1:25">
      <c r="A139" s="192" t="s">
        <v>76</v>
      </c>
      <c r="B139" s="192" t="s">
        <v>76</v>
      </c>
      <c r="C139" s="192" t="s">
        <v>348</v>
      </c>
      <c r="D139" s="192" t="s">
        <v>349</v>
      </c>
      <c r="E139" s="192" t="s">
        <v>181</v>
      </c>
      <c r="F139" s="192" t="s">
        <v>350</v>
      </c>
      <c r="G139" s="192" t="s">
        <v>351</v>
      </c>
      <c r="H139" s="192" t="s">
        <v>352</v>
      </c>
      <c r="I139" s="199">
        <v>10.32</v>
      </c>
      <c r="J139" s="199">
        <v>10.32</v>
      </c>
      <c r="K139" s="200">
        <v>10.32</v>
      </c>
      <c r="L139" s="202"/>
      <c r="M139" s="202"/>
      <c r="N139" s="199">
        <v>10.32</v>
      </c>
      <c r="O139" s="202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</row>
    <row r="140" customHeight="1" spans="1:25">
      <c r="A140" s="192" t="s">
        <v>76</v>
      </c>
      <c r="B140" s="192" t="s">
        <v>76</v>
      </c>
      <c r="C140" s="192" t="s">
        <v>348</v>
      </c>
      <c r="D140" s="192" t="s">
        <v>349</v>
      </c>
      <c r="E140" s="192" t="s">
        <v>181</v>
      </c>
      <c r="F140" s="192" t="s">
        <v>350</v>
      </c>
      <c r="G140" s="192" t="s">
        <v>351</v>
      </c>
      <c r="H140" s="192" t="s">
        <v>352</v>
      </c>
      <c r="I140" s="199">
        <v>1.9</v>
      </c>
      <c r="J140" s="199">
        <v>1.9</v>
      </c>
      <c r="K140" s="200">
        <v>1.9</v>
      </c>
      <c r="L140" s="202"/>
      <c r="M140" s="202"/>
      <c r="N140" s="199">
        <v>1.9</v>
      </c>
      <c r="O140" s="202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</row>
    <row r="141" customHeight="1" spans="1:25">
      <c r="A141" s="192" t="s">
        <v>76</v>
      </c>
      <c r="B141" s="192" t="s">
        <v>76</v>
      </c>
      <c r="C141" s="192" t="s">
        <v>348</v>
      </c>
      <c r="D141" s="192" t="s">
        <v>349</v>
      </c>
      <c r="E141" s="192" t="s">
        <v>181</v>
      </c>
      <c r="F141" s="192" t="s">
        <v>350</v>
      </c>
      <c r="G141" s="192" t="s">
        <v>351</v>
      </c>
      <c r="H141" s="192" t="s">
        <v>352</v>
      </c>
      <c r="I141" s="199">
        <v>90.72</v>
      </c>
      <c r="J141" s="199">
        <v>90.72</v>
      </c>
      <c r="K141" s="200">
        <v>90.72</v>
      </c>
      <c r="L141" s="202"/>
      <c r="M141" s="202"/>
      <c r="N141" s="199">
        <v>90.72</v>
      </c>
      <c r="O141" s="202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</row>
    <row r="142" customHeight="1" spans="1:25">
      <c r="A142" s="192" t="s">
        <v>76</v>
      </c>
      <c r="B142" s="192" t="s">
        <v>76</v>
      </c>
      <c r="C142" s="192" t="s">
        <v>348</v>
      </c>
      <c r="D142" s="192" t="s">
        <v>349</v>
      </c>
      <c r="E142" s="192" t="s">
        <v>181</v>
      </c>
      <c r="F142" s="192" t="s">
        <v>350</v>
      </c>
      <c r="G142" s="192" t="s">
        <v>351</v>
      </c>
      <c r="H142" s="192" t="s">
        <v>352</v>
      </c>
      <c r="I142" s="199">
        <v>46.8168</v>
      </c>
      <c r="J142" s="199">
        <v>46.8168</v>
      </c>
      <c r="K142" s="200">
        <v>46.8168</v>
      </c>
      <c r="L142" s="202"/>
      <c r="M142" s="202"/>
      <c r="N142" s="199">
        <v>46.8168</v>
      </c>
      <c r="O142" s="202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</row>
    <row r="143" customHeight="1" spans="1:25">
      <c r="A143" s="192" t="s">
        <v>76</v>
      </c>
      <c r="B143" s="192" t="s">
        <v>76</v>
      </c>
      <c r="C143" s="192" t="s">
        <v>348</v>
      </c>
      <c r="D143" s="192" t="s">
        <v>349</v>
      </c>
      <c r="E143" s="192" t="s">
        <v>181</v>
      </c>
      <c r="F143" s="192" t="s">
        <v>350</v>
      </c>
      <c r="G143" s="192" t="s">
        <v>351</v>
      </c>
      <c r="H143" s="192" t="s">
        <v>352</v>
      </c>
      <c r="I143" s="199">
        <v>39.015</v>
      </c>
      <c r="J143" s="199">
        <v>39.015</v>
      </c>
      <c r="K143" s="200">
        <v>39.015</v>
      </c>
      <c r="L143" s="202"/>
      <c r="M143" s="202"/>
      <c r="N143" s="199">
        <v>39.015</v>
      </c>
      <c r="O143" s="202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</row>
    <row r="144" customHeight="1" spans="1:25">
      <c r="A144" s="192" t="s">
        <v>76</v>
      </c>
      <c r="B144" s="192" t="s">
        <v>76</v>
      </c>
      <c r="C144" s="192" t="s">
        <v>348</v>
      </c>
      <c r="D144" s="192" t="s">
        <v>349</v>
      </c>
      <c r="E144" s="192" t="s">
        <v>181</v>
      </c>
      <c r="F144" s="192" t="s">
        <v>350</v>
      </c>
      <c r="G144" s="192" t="s">
        <v>351</v>
      </c>
      <c r="H144" s="192" t="s">
        <v>352</v>
      </c>
      <c r="I144" s="199">
        <v>1.14</v>
      </c>
      <c r="J144" s="199">
        <v>1.14</v>
      </c>
      <c r="K144" s="200">
        <v>1.14</v>
      </c>
      <c r="L144" s="202"/>
      <c r="M144" s="202"/>
      <c r="N144" s="199">
        <v>1.14</v>
      </c>
      <c r="O144" s="202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</row>
    <row r="145" customHeight="1" spans="1:25">
      <c r="A145" s="192" t="s">
        <v>76</v>
      </c>
      <c r="B145" s="192" t="s">
        <v>76</v>
      </c>
      <c r="C145" s="192" t="s">
        <v>348</v>
      </c>
      <c r="D145" s="192" t="s">
        <v>349</v>
      </c>
      <c r="E145" s="192" t="s">
        <v>183</v>
      </c>
      <c r="F145" s="192" t="s">
        <v>353</v>
      </c>
      <c r="G145" s="192" t="s">
        <v>351</v>
      </c>
      <c r="H145" s="192" t="s">
        <v>352</v>
      </c>
      <c r="I145" s="199">
        <v>9.24</v>
      </c>
      <c r="J145" s="199">
        <v>9.24</v>
      </c>
      <c r="K145" s="200">
        <v>9.24</v>
      </c>
      <c r="L145" s="202"/>
      <c r="M145" s="202"/>
      <c r="N145" s="199">
        <v>9.24</v>
      </c>
      <c r="O145" s="202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</row>
    <row r="146" customHeight="1" spans="1:25">
      <c r="A146" s="192" t="s">
        <v>76</v>
      </c>
      <c r="B146" s="192" t="s">
        <v>76</v>
      </c>
      <c r="C146" s="192" t="s">
        <v>348</v>
      </c>
      <c r="D146" s="192" t="s">
        <v>349</v>
      </c>
      <c r="E146" s="192" t="s">
        <v>183</v>
      </c>
      <c r="F146" s="192" t="s">
        <v>353</v>
      </c>
      <c r="G146" s="192" t="s">
        <v>351</v>
      </c>
      <c r="H146" s="192" t="s">
        <v>352</v>
      </c>
      <c r="I146" s="199">
        <v>134.4</v>
      </c>
      <c r="J146" s="199">
        <v>134.4</v>
      </c>
      <c r="K146" s="200">
        <v>134.4</v>
      </c>
      <c r="L146" s="202"/>
      <c r="M146" s="202"/>
      <c r="N146" s="199">
        <v>134.4</v>
      </c>
      <c r="O146" s="202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</row>
    <row r="147" customHeight="1" spans="1:25">
      <c r="A147" s="192" t="s">
        <v>76</v>
      </c>
      <c r="B147" s="192" t="s">
        <v>76</v>
      </c>
      <c r="C147" s="192" t="s">
        <v>354</v>
      </c>
      <c r="D147" s="192" t="s">
        <v>355</v>
      </c>
      <c r="E147" s="192" t="s">
        <v>139</v>
      </c>
      <c r="F147" s="192" t="s">
        <v>356</v>
      </c>
      <c r="G147" s="192" t="s">
        <v>357</v>
      </c>
      <c r="H147" s="192" t="s">
        <v>358</v>
      </c>
      <c r="I147" s="199">
        <v>8.1804</v>
      </c>
      <c r="J147" s="199">
        <v>8.1804</v>
      </c>
      <c r="K147" s="200">
        <v>8.1804</v>
      </c>
      <c r="L147" s="202"/>
      <c r="M147" s="202"/>
      <c r="N147" s="199">
        <v>8.1804</v>
      </c>
      <c r="O147" s="202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</row>
    <row r="148" customHeight="1" spans="1:25">
      <c r="A148" s="192" t="s">
        <v>76</v>
      </c>
      <c r="B148" s="192" t="s">
        <v>76</v>
      </c>
      <c r="C148" s="192" t="s">
        <v>359</v>
      </c>
      <c r="D148" s="192" t="s">
        <v>360</v>
      </c>
      <c r="E148" s="192" t="s">
        <v>183</v>
      </c>
      <c r="F148" s="192" t="s">
        <v>353</v>
      </c>
      <c r="G148" s="192" t="s">
        <v>361</v>
      </c>
      <c r="H148" s="192" t="s">
        <v>362</v>
      </c>
      <c r="I148" s="199">
        <v>20.2</v>
      </c>
      <c r="J148" s="199">
        <v>20.2</v>
      </c>
      <c r="K148" s="200">
        <v>20.2</v>
      </c>
      <c r="L148" s="202"/>
      <c r="M148" s="202"/>
      <c r="N148" s="199">
        <v>20.2</v>
      </c>
      <c r="O148" s="202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</row>
    <row r="149" customHeight="1" spans="1:25">
      <c r="A149" s="192" t="s">
        <v>76</v>
      </c>
      <c r="B149" s="192" t="s">
        <v>76</v>
      </c>
      <c r="C149" s="192" t="s">
        <v>363</v>
      </c>
      <c r="D149" s="192" t="s">
        <v>364</v>
      </c>
      <c r="E149" s="192" t="s">
        <v>181</v>
      </c>
      <c r="F149" s="192" t="s">
        <v>350</v>
      </c>
      <c r="G149" s="192" t="s">
        <v>351</v>
      </c>
      <c r="H149" s="192" t="s">
        <v>352</v>
      </c>
      <c r="I149" s="199">
        <v>7.2</v>
      </c>
      <c r="J149" s="199">
        <v>7.2</v>
      </c>
      <c r="K149" s="200">
        <v>7.2</v>
      </c>
      <c r="L149" s="202"/>
      <c r="M149" s="202"/>
      <c r="N149" s="199">
        <v>7.2</v>
      </c>
      <c r="O149" s="202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</row>
    <row r="150" customHeight="1" spans="1:25">
      <c r="A150" s="173" t="s">
        <v>236</v>
      </c>
      <c r="B150" s="204"/>
      <c r="C150" s="27"/>
      <c r="D150" s="27"/>
      <c r="E150" s="27"/>
      <c r="F150" s="27"/>
      <c r="G150" s="27"/>
      <c r="H150" s="28"/>
      <c r="I150" s="199">
        <v>1867.89</v>
      </c>
      <c r="J150" s="199">
        <v>1867.89</v>
      </c>
      <c r="K150" s="201">
        <v>1867.89</v>
      </c>
      <c r="L150" s="201"/>
      <c r="M150" s="201"/>
      <c r="N150" s="199">
        <v>1867.89</v>
      </c>
      <c r="O150" s="201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50:H1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A11" sqref="A11:H11"/>
    </sheetView>
  </sheetViews>
  <sheetFormatPr defaultColWidth="10.6666666666667" defaultRowHeight="14.25" customHeight="1"/>
  <cols>
    <col min="1" max="1" width="12" style="1" customWidth="1"/>
    <col min="2" max="2" width="37.7222222222222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2:23">
      <c r="B1" s="17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72"/>
      <c r="W1" s="182" t="s">
        <v>365</v>
      </c>
    </row>
    <row r="2" ht="46.5" customHeight="1" spans="1:23">
      <c r="A2" s="5" t="s">
        <v>366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1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72"/>
      <c r="W3" s="143" t="s">
        <v>3</v>
      </c>
    </row>
    <row r="4" ht="21.75" customHeight="1" spans="1:23">
      <c r="A4" s="10" t="s">
        <v>367</v>
      </c>
      <c r="B4" s="11" t="s">
        <v>249</v>
      </c>
      <c r="C4" s="10" t="s">
        <v>250</v>
      </c>
      <c r="D4" s="10" t="s">
        <v>368</v>
      </c>
      <c r="E4" s="11" t="s">
        <v>251</v>
      </c>
      <c r="F4" s="11" t="s">
        <v>252</v>
      </c>
      <c r="G4" s="11" t="s">
        <v>369</v>
      </c>
      <c r="H4" s="11" t="s">
        <v>370</v>
      </c>
      <c r="I4" s="29" t="s">
        <v>61</v>
      </c>
      <c r="J4" s="12" t="s">
        <v>371</v>
      </c>
      <c r="K4" s="13"/>
      <c r="L4" s="13"/>
      <c r="M4" s="14"/>
      <c r="N4" s="12" t="s">
        <v>258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76" t="s">
        <v>64</v>
      </c>
      <c r="K5" s="177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265</v>
      </c>
      <c r="U5" s="11" t="s">
        <v>72</v>
      </c>
      <c r="V5" s="11" t="s">
        <v>73</v>
      </c>
      <c r="W5" s="11" t="s">
        <v>74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78" t="s">
        <v>63</v>
      </c>
      <c r="K6" s="17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8" t="s">
        <v>63</v>
      </c>
      <c r="K7" s="78" t="s">
        <v>372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21">
        <v>21</v>
      </c>
      <c r="V8" s="42">
        <v>22</v>
      </c>
      <c r="W8" s="42">
        <v>23</v>
      </c>
    </row>
    <row r="9" ht="21.75" customHeight="1" spans="1:23">
      <c r="A9" s="166" t="s">
        <v>373</v>
      </c>
      <c r="B9" s="166" t="s">
        <v>374</v>
      </c>
      <c r="C9" s="166" t="s">
        <v>375</v>
      </c>
      <c r="D9" s="166" t="s">
        <v>76</v>
      </c>
      <c r="E9" s="166" t="s">
        <v>110</v>
      </c>
      <c r="F9" s="166" t="s">
        <v>269</v>
      </c>
      <c r="G9" s="166" t="s">
        <v>376</v>
      </c>
      <c r="H9" s="166" t="s">
        <v>377</v>
      </c>
      <c r="I9" s="180">
        <v>30</v>
      </c>
      <c r="J9" s="180">
        <v>30</v>
      </c>
      <c r="K9" s="181">
        <v>30</v>
      </c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</row>
    <row r="10" ht="21.75" customHeight="1" spans="1:23">
      <c r="A10" s="166" t="s">
        <v>373</v>
      </c>
      <c r="B10" s="166" t="s">
        <v>378</v>
      </c>
      <c r="C10" s="166" t="s">
        <v>379</v>
      </c>
      <c r="D10" s="166" t="s">
        <v>76</v>
      </c>
      <c r="E10" s="166" t="s">
        <v>181</v>
      </c>
      <c r="F10" s="166" t="s">
        <v>350</v>
      </c>
      <c r="G10" s="166" t="s">
        <v>376</v>
      </c>
      <c r="H10" s="166" t="s">
        <v>377</v>
      </c>
      <c r="I10" s="180">
        <v>50</v>
      </c>
      <c r="J10" s="180">
        <v>50</v>
      </c>
      <c r="K10" s="181">
        <v>50</v>
      </c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</row>
    <row r="11" ht="18.75" customHeight="1" spans="1:23">
      <c r="A11" s="173" t="s">
        <v>236</v>
      </c>
      <c r="B11" s="174"/>
      <c r="C11" s="174"/>
      <c r="D11" s="174"/>
      <c r="E11" s="174"/>
      <c r="F11" s="174"/>
      <c r="G11" s="174"/>
      <c r="H11" s="175"/>
      <c r="I11" s="181">
        <v>80</v>
      </c>
      <c r="J11" s="181">
        <v>80</v>
      </c>
      <c r="K11" s="181">
        <v>80</v>
      </c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workbookViewId="0">
      <selection activeCell="A3" sqref="A3:H3"/>
    </sheetView>
  </sheetViews>
  <sheetFormatPr defaultColWidth="10.6666666666667" defaultRowHeight="12" customHeight="1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44" customWidth="1"/>
    <col min="7" max="7" width="29.3333333333333" style="74" customWidth="1"/>
    <col min="8" max="8" width="18.1666666666667" style="44" customWidth="1"/>
    <col min="9" max="9" width="15.6666666666667" style="44" customWidth="1"/>
    <col min="10" max="10" width="22" style="74" customWidth="1"/>
    <col min="11" max="16384" width="10.6666666666667" style="44" customWidth="1"/>
  </cols>
  <sheetData>
    <row r="1" ht="18" customHeight="1" spans="10:10">
      <c r="J1" s="4" t="s">
        <v>380</v>
      </c>
    </row>
    <row r="2" ht="39.75" customHeight="1" spans="1:10">
      <c r="A2" s="75" t="s">
        <v>381</v>
      </c>
      <c r="B2" s="5"/>
      <c r="C2" s="5"/>
      <c r="D2" s="5"/>
      <c r="E2" s="5"/>
      <c r="F2" s="76"/>
      <c r="G2" s="5"/>
      <c r="H2" s="76"/>
      <c r="I2" s="76"/>
      <c r="J2" s="5"/>
    </row>
    <row r="3" ht="17.25" customHeight="1" spans="1:1">
      <c r="A3" s="77" t="s">
        <v>2</v>
      </c>
    </row>
    <row r="4" ht="44.25" customHeight="1" spans="1:10">
      <c r="A4" s="78" t="s">
        <v>382</v>
      </c>
      <c r="B4" s="78" t="s">
        <v>383</v>
      </c>
      <c r="C4" s="78" t="s">
        <v>384</v>
      </c>
      <c r="D4" s="78" t="s">
        <v>385</v>
      </c>
      <c r="E4" s="78" t="s">
        <v>386</v>
      </c>
      <c r="F4" s="79" t="s">
        <v>387</v>
      </c>
      <c r="G4" s="78" t="s">
        <v>388</v>
      </c>
      <c r="H4" s="79" t="s">
        <v>389</v>
      </c>
      <c r="I4" s="79" t="s">
        <v>390</v>
      </c>
      <c r="J4" s="78" t="s">
        <v>391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42">
        <v>6</v>
      </c>
      <c r="G5" s="164">
        <v>7</v>
      </c>
      <c r="H5" s="42">
        <v>8</v>
      </c>
      <c r="I5" s="42">
        <v>9</v>
      </c>
      <c r="J5" s="164">
        <v>10</v>
      </c>
    </row>
    <row r="6" ht="42" customHeight="1" spans="1:10">
      <c r="A6" s="165" t="s">
        <v>76</v>
      </c>
      <c r="B6" s="166"/>
      <c r="C6" s="166"/>
      <c r="D6" s="166"/>
      <c r="E6" s="167"/>
      <c r="F6" s="168"/>
      <c r="G6" s="167"/>
      <c r="H6" s="168"/>
      <c r="I6" s="168"/>
      <c r="J6" s="167"/>
    </row>
    <row r="7" ht="42" customHeight="1" spans="1:10">
      <c r="A7" s="165" t="s">
        <v>76</v>
      </c>
      <c r="B7" s="22" t="s">
        <v>226</v>
      </c>
      <c r="C7" s="22" t="s">
        <v>226</v>
      </c>
      <c r="D7" s="22" t="s">
        <v>226</v>
      </c>
      <c r="E7" s="165" t="s">
        <v>226</v>
      </c>
      <c r="F7" s="22" t="s">
        <v>226</v>
      </c>
      <c r="G7" s="165" t="s">
        <v>226</v>
      </c>
      <c r="H7" s="22" t="s">
        <v>226</v>
      </c>
      <c r="I7" s="22" t="s">
        <v>226</v>
      </c>
      <c r="J7" s="165" t="s">
        <v>226</v>
      </c>
    </row>
    <row r="8" ht="42.75" customHeight="1" spans="1:10">
      <c r="A8" s="169" t="s">
        <v>392</v>
      </c>
      <c r="B8" s="169" t="s">
        <v>393</v>
      </c>
      <c r="C8" s="22" t="s">
        <v>394</v>
      </c>
      <c r="D8" s="22" t="s">
        <v>395</v>
      </c>
      <c r="E8" s="165" t="s">
        <v>396</v>
      </c>
      <c r="F8" s="22" t="s">
        <v>397</v>
      </c>
      <c r="G8" s="165" t="s">
        <v>398</v>
      </c>
      <c r="H8" s="22" t="s">
        <v>399</v>
      </c>
      <c r="I8" s="22" t="s">
        <v>400</v>
      </c>
      <c r="J8" s="165" t="s">
        <v>401</v>
      </c>
    </row>
    <row r="9" ht="42.75" customHeight="1" spans="1:10">
      <c r="A9" s="170"/>
      <c r="B9" s="170"/>
      <c r="C9" s="22" t="s">
        <v>394</v>
      </c>
      <c r="D9" s="22" t="s">
        <v>402</v>
      </c>
      <c r="E9" s="165" t="s">
        <v>403</v>
      </c>
      <c r="F9" s="22" t="s">
        <v>397</v>
      </c>
      <c r="G9" s="165" t="s">
        <v>404</v>
      </c>
      <c r="H9" s="22" t="s">
        <v>405</v>
      </c>
      <c r="I9" s="22" t="s">
        <v>406</v>
      </c>
      <c r="J9" s="165" t="s">
        <v>401</v>
      </c>
    </row>
    <row r="10" ht="42.75" customHeight="1" spans="1:10">
      <c r="A10" s="170"/>
      <c r="B10" s="170"/>
      <c r="C10" s="22" t="s">
        <v>394</v>
      </c>
      <c r="D10" s="22" t="s">
        <v>407</v>
      </c>
      <c r="E10" s="165" t="s">
        <v>408</v>
      </c>
      <c r="F10" s="22" t="s">
        <v>397</v>
      </c>
      <c r="G10" s="165" t="s">
        <v>404</v>
      </c>
      <c r="H10" s="22" t="s">
        <v>405</v>
      </c>
      <c r="I10" s="22" t="s">
        <v>406</v>
      </c>
      <c r="J10" s="165" t="s">
        <v>401</v>
      </c>
    </row>
    <row r="11" ht="42.75" customHeight="1" spans="1:10">
      <c r="A11" s="170"/>
      <c r="B11" s="170"/>
      <c r="C11" s="22" t="s">
        <v>409</v>
      </c>
      <c r="D11" s="22" t="s">
        <v>410</v>
      </c>
      <c r="E11" s="165" t="s">
        <v>411</v>
      </c>
      <c r="F11" s="22" t="s">
        <v>397</v>
      </c>
      <c r="G11" s="165" t="s">
        <v>404</v>
      </c>
      <c r="H11" s="22" t="s">
        <v>405</v>
      </c>
      <c r="I11" s="22" t="s">
        <v>406</v>
      </c>
      <c r="J11" s="165" t="s">
        <v>401</v>
      </c>
    </row>
    <row r="12" ht="42.75" customHeight="1" spans="1:10">
      <c r="A12" s="171"/>
      <c r="B12" s="171"/>
      <c r="C12" s="22" t="s">
        <v>412</v>
      </c>
      <c r="D12" s="22" t="s">
        <v>413</v>
      </c>
      <c r="E12" s="165" t="s">
        <v>414</v>
      </c>
      <c r="F12" s="22" t="s">
        <v>397</v>
      </c>
      <c r="G12" s="165" t="s">
        <v>404</v>
      </c>
      <c r="H12" s="22" t="s">
        <v>405</v>
      </c>
      <c r="I12" s="22" t="s">
        <v>406</v>
      </c>
      <c r="J12" s="165" t="s">
        <v>415</v>
      </c>
    </row>
    <row r="13" ht="42.75" customHeight="1" spans="1:10">
      <c r="A13" s="169" t="s">
        <v>416</v>
      </c>
      <c r="B13" s="169" t="s">
        <v>417</v>
      </c>
      <c r="C13" s="22" t="s">
        <v>394</v>
      </c>
      <c r="D13" s="22" t="s">
        <v>395</v>
      </c>
      <c r="E13" s="165" t="s">
        <v>418</v>
      </c>
      <c r="F13" s="22" t="s">
        <v>397</v>
      </c>
      <c r="G13" s="165" t="s">
        <v>419</v>
      </c>
      <c r="H13" s="22" t="s">
        <v>399</v>
      </c>
      <c r="I13" s="22" t="s">
        <v>400</v>
      </c>
      <c r="J13" s="165" t="s">
        <v>420</v>
      </c>
    </row>
    <row r="14" ht="42.75" customHeight="1" spans="1:10">
      <c r="A14" s="170"/>
      <c r="B14" s="170"/>
      <c r="C14" s="22" t="s">
        <v>394</v>
      </c>
      <c r="D14" s="22" t="s">
        <v>402</v>
      </c>
      <c r="E14" s="165" t="s">
        <v>421</v>
      </c>
      <c r="F14" s="22" t="s">
        <v>397</v>
      </c>
      <c r="G14" s="165" t="s">
        <v>404</v>
      </c>
      <c r="H14" s="22" t="s">
        <v>405</v>
      </c>
      <c r="I14" s="22" t="s">
        <v>406</v>
      </c>
      <c r="J14" s="165" t="s">
        <v>420</v>
      </c>
    </row>
    <row r="15" ht="42.75" customHeight="1" spans="1:10">
      <c r="A15" s="170"/>
      <c r="B15" s="170"/>
      <c r="C15" s="22" t="s">
        <v>394</v>
      </c>
      <c r="D15" s="22" t="s">
        <v>407</v>
      </c>
      <c r="E15" s="165" t="s">
        <v>422</v>
      </c>
      <c r="F15" s="22" t="s">
        <v>397</v>
      </c>
      <c r="G15" s="165" t="s">
        <v>404</v>
      </c>
      <c r="H15" s="22" t="s">
        <v>405</v>
      </c>
      <c r="I15" s="22" t="s">
        <v>406</v>
      </c>
      <c r="J15" s="165" t="s">
        <v>420</v>
      </c>
    </row>
    <row r="16" ht="42.75" customHeight="1" spans="1:10">
      <c r="A16" s="170"/>
      <c r="B16" s="170"/>
      <c r="C16" s="22" t="s">
        <v>409</v>
      </c>
      <c r="D16" s="22" t="s">
        <v>410</v>
      </c>
      <c r="E16" s="165" t="s">
        <v>423</v>
      </c>
      <c r="F16" s="22" t="s">
        <v>397</v>
      </c>
      <c r="G16" s="165" t="s">
        <v>424</v>
      </c>
      <c r="H16" s="22" t="s">
        <v>405</v>
      </c>
      <c r="I16" s="22" t="s">
        <v>406</v>
      </c>
      <c r="J16" s="165" t="s">
        <v>425</v>
      </c>
    </row>
    <row r="17" ht="42.75" customHeight="1" spans="1:10">
      <c r="A17" s="171"/>
      <c r="B17" s="171"/>
      <c r="C17" s="22" t="s">
        <v>412</v>
      </c>
      <c r="D17" s="22" t="s">
        <v>413</v>
      </c>
      <c r="E17" s="165" t="s">
        <v>426</v>
      </c>
      <c r="F17" s="22" t="s">
        <v>397</v>
      </c>
      <c r="G17" s="165" t="s">
        <v>427</v>
      </c>
      <c r="H17" s="22" t="s">
        <v>405</v>
      </c>
      <c r="I17" s="22" t="s">
        <v>406</v>
      </c>
      <c r="J17" s="165" t="s">
        <v>420</v>
      </c>
    </row>
  </sheetData>
  <mergeCells count="6">
    <mergeCell ref="A2:J2"/>
    <mergeCell ref="A3:H3"/>
    <mergeCell ref="A8:A12"/>
    <mergeCell ref="A13:A17"/>
    <mergeCell ref="B8:B12"/>
    <mergeCell ref="B13:B1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2024-03-07T01:35:00Z</dcterms:created>
  <dcterms:modified xsi:type="dcterms:W3CDTF">2024-10-28T09:07:43Z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7B6F4867B8C947ABA90ABA688E7DAB25_13</vt:lpwstr>
  </property>
</Properties>
</file>