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50" windowHeight="6880" tabRatio="901" firstSheet="13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<sst xmlns="http://schemas.openxmlformats.org/spreadsheetml/2006/main" count="987" uniqueCount="343">
  <si>
    <t>附件2-3</t>
  </si>
  <si>
    <t>预算01-1表</t>
  </si>
  <si>
    <t>部门财务收支预算总表</t>
  </si>
  <si>
    <t>单位名称：禄劝彝族苗族自治县乌东德中学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</si>
  <si>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</si>
  <si>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</si>
  <si>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</si>
  <si>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</si>
  <si>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</si>
  <si>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</si>
  <si>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</si>
  <si>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</si>
  <si>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</si>
  <si>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</si>
  <si>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</si>
  <si>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</si>
  <si>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</si>
  <si>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</si>
  <si>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</si>
  <si>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</si>
  <si>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</si>
  <si>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</si>
  <si>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</si>
  <si>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</si>
  <si>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</si>
  <si>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</si>
  <si>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</si>
  <si>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</si>
  <si>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</si>
  <si>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</si>
  <si>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</si>
  <si>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</si>
  <si>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</si>
  <si>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</si>
  <si>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</si>
  <si>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</si>
  <si>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</si>
  <si>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</si>
  <si>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</si>
  <si>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</si>
  <si>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</si>
  <si>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</si>
  <si>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</si>
  <si>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</si>
  <si>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</si>
  <si>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</si>
  <si>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</si>
  <si>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</si>
  <si>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</si>
  <si>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</si>
  <si>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</si>
  <si>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</si>
  <si>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</si>
  <si>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</si>
  <si>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</si>
  <si>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</si>
  <si>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</si>
  <si>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</si>
  <si>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</si>
  <si>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</si>
  <si>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</si>
  <si>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</si>
  <si>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</si>
  <si>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</si>
  <si>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</si>
  <si>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</si>
  <si>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</si>
  <si>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</si>
  <si>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</si>
  <si>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</si>
  <si>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</si>
  <si>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禄劝彝族苗族自治县乌东德中学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</si>
  <si>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</si>
  <si>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</si>
  <si>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</si>
  <si>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</si>
  <si>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</si>
  <si>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</si>
  <si>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</si>
  <si>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</si>
  <si>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</si>
  <si>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</si>
  <si>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</si>
  <si>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</si>
  <si>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</si>
  <si>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</si>
  <si>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</si>
  <si>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</si>
  <si>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</si>
  <si>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</si>
  <si>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</si>
  <si>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</si>
  <si>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</si>
  <si>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</si>
  <si>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</si>
  <si>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</si>
  <si>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</si>
  <si>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</si>
  <si>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抚恤</t>
  </si>
  <si>
    <t>死亡抚恤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</si>
  <si>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</si>
  <si>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</si>
  <si>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</si>
  <si>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</si>
  <si>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</si>
  <si>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</si>
  <si>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</si>
  <si>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</si>
  <si>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</si>
  <si>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</si>
  <si>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</si>
  <si>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</si>
  <si>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</si>
  <si>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</si>
  <si>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</si>
  <si>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</si>
  <si>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</si>
  <si>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</si>
  <si>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</si>
  <si>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</si>
  <si>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</si>
  <si>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</si>
  <si>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</si>
  <si>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</si>
  <si>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</si>
  <si>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</si>
  <si>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</si>
  <si>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</si>
  <si>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</si>
  <si>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</si>
  <si>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</si>
  <si>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</si>
  <si>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</si>
  <si>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</si>
  <si>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</si>
  <si>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</si>
  <si>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</si>
  <si>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</si>
  <si>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</si>
  <si>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</si>
  <si>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</si>
  <si>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</si>
  <si>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</si>
  <si>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</si>
  <si>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</si>
  <si>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</si>
  <si>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</si>
  <si>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</si>
  <si>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</si>
  <si>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</si>
  <si>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</si>
  <si>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</si>
  <si>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</si>
  <si>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</si>
  <si>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</si>
  <si>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</si>
  <si>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</si>
  <si>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0.00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</si>
  <si>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</si>
  <si>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</si>
  <si>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</si>
  <si>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</si>
  <si>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</si>
  <si>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</si>
  <si>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</si>
  <si>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</si>
  <si>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</si>
  <si>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我单位2023年无一般公共预算“三公”经费支出，此表无数据。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</si>
  <si>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</si>
  <si>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</si>
  <si>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</si>
  <si>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</si>
  <si>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</si>
  <si>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</si>
  <si>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</si>
  <si>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</si>
  <si>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</si>
  <si>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</si>
  <si>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</si>
  <si>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</si>
  <si>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</si>
  <si>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</si>
  <si>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</si>
  <si>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</si>
  <si>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</si>
  <si>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</si>
  <si>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</si>
  <si>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</si>
  <si>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530128210000000001210</t>
  </si>
  <si>
    <t>绩效考核奖励（2017提高部分）</t>
  </si>
  <si>
    <t>2050203</t>
  </si>
  <si>
    <t>2050203 初中教育</t>
  </si>
  <si>
    <t xml:space="preserve">30107 </t>
  </si>
  <si>
    <t>30107 绩效工资</t>
  </si>
  <si>
    <t>事业人员绩效工资</t>
  </si>
  <si>
    <t>30107</t>
  </si>
  <si>
    <r>
      <rPr>
        <sz val="9"/>
        <color rgb="FF000000"/>
        <rFont val="宋体"/>
        <charset val="134"/>
      </rPr>
      <t xml:space="preserve">30107 </t>
    </r>
    <r>
      <rPr>
        <sz val="10"/>
        <color theme="1"/>
        <rFont val="宋体"/>
        <charset val="134"/>
      </rPr>
      <t>绩效工资</t>
    </r>
  </si>
  <si>
    <t>事业人员支出工资</t>
  </si>
  <si>
    <t xml:space="preserve">30101 </t>
  </si>
  <si>
    <r>
      <rPr>
        <sz val="9"/>
        <color rgb="FF000000"/>
        <rFont val="宋体"/>
        <charset val="134"/>
      </rPr>
      <t xml:space="preserve">30101 </t>
    </r>
    <r>
      <rPr>
        <sz val="10"/>
        <color theme="1"/>
        <rFont val="宋体"/>
        <charset val="134"/>
      </rPr>
      <t>基本工资</t>
    </r>
  </si>
  <si>
    <t>事业人员支出津贴</t>
  </si>
  <si>
    <t xml:space="preserve">30102 </t>
  </si>
  <si>
    <t>30102 津贴补贴</t>
  </si>
  <si>
    <t>30102</t>
  </si>
  <si>
    <r>
      <rPr>
        <sz val="9"/>
        <color rgb="FF000000"/>
        <rFont val="宋体"/>
        <charset val="134"/>
      </rPr>
      <t xml:space="preserve">30102 </t>
    </r>
    <r>
      <rPr>
        <sz val="10"/>
        <color theme="1"/>
        <rFont val="宋体"/>
        <charset val="134"/>
      </rPr>
      <t>津贴补贴</t>
    </r>
  </si>
  <si>
    <t>事业年终一次性奖金</t>
  </si>
  <si>
    <t>30103</t>
  </si>
  <si>
    <r>
      <rPr>
        <sz val="9"/>
        <color rgb="FF000000"/>
        <rFont val="宋体"/>
        <charset val="134"/>
      </rPr>
      <t xml:space="preserve">30103 </t>
    </r>
    <r>
      <rPr>
        <sz val="10"/>
        <color theme="1"/>
        <rFont val="宋体"/>
        <charset val="134"/>
      </rPr>
      <t>奖金</t>
    </r>
  </si>
  <si>
    <t>工会经费</t>
  </si>
  <si>
    <t xml:space="preserve">30228 </t>
  </si>
  <si>
    <t>30228 工会经费</t>
  </si>
  <si>
    <t>一般公用经费</t>
  </si>
  <si>
    <t>30229</t>
  </si>
  <si>
    <r>
      <rPr>
        <sz val="9"/>
        <color rgb="FF000000"/>
        <rFont val="宋体"/>
        <charset val="134"/>
      </rPr>
      <t xml:space="preserve">30229 </t>
    </r>
    <r>
      <rPr>
        <sz val="10"/>
        <color theme="1"/>
        <rFont val="宋体"/>
        <charset val="134"/>
      </rPr>
      <t>福利费</t>
    </r>
  </si>
  <si>
    <t>昆财教【2022】16号禄财教【2022】77号2022秋生均公用经费中央专项资金</t>
  </si>
  <si>
    <t>2050203初中教育</t>
  </si>
  <si>
    <t>30201</t>
  </si>
  <si>
    <r>
      <rPr>
        <sz val="9"/>
        <color rgb="FF000000"/>
        <rFont val="宋体"/>
        <charset val="134"/>
      </rPr>
      <t>30201</t>
    </r>
    <r>
      <rPr>
        <sz val="10"/>
        <color theme="1"/>
        <rFont val="宋体"/>
        <charset val="134"/>
      </rPr>
      <t>办公费</t>
    </r>
  </si>
  <si>
    <t>养老保险缴费</t>
  </si>
  <si>
    <r>
      <rPr>
        <sz val="9"/>
        <color rgb="FF000000"/>
        <rFont val="宋体"/>
        <charset val="134"/>
      </rPr>
      <t xml:space="preserve">2080505 </t>
    </r>
    <r>
      <rPr>
        <sz val="10"/>
        <color theme="1"/>
        <rFont val="宋体"/>
        <charset val="134"/>
      </rPr>
      <t>机关事业单位基本养老保险缴费支出</t>
    </r>
  </si>
  <si>
    <t>30108</t>
  </si>
  <si>
    <r>
      <rPr>
        <sz val="9"/>
        <color rgb="FF000000"/>
        <rFont val="宋体"/>
        <charset val="134"/>
      </rPr>
      <t xml:space="preserve">30108 </t>
    </r>
    <r>
      <rPr>
        <sz val="10"/>
        <color theme="1"/>
        <rFont val="宋体"/>
        <charset val="134"/>
      </rPr>
      <t>机关事业单位基本养老保险缴费</t>
    </r>
  </si>
  <si>
    <t>职业年金缴费</t>
  </si>
  <si>
    <r>
      <rPr>
        <sz val="9"/>
        <color rgb="FF000000"/>
        <rFont val="宋体"/>
        <charset val="134"/>
      </rPr>
      <t xml:space="preserve">2080506 </t>
    </r>
    <r>
      <rPr>
        <sz val="10"/>
        <color theme="1"/>
        <rFont val="宋体"/>
        <charset val="134"/>
      </rPr>
      <t>机关事业单位职业年金缴费支出</t>
    </r>
  </si>
  <si>
    <t xml:space="preserve">30109 </t>
  </si>
  <si>
    <r>
      <rPr>
        <sz val="9"/>
        <color rgb="FF000000"/>
        <rFont val="宋体"/>
        <charset val="134"/>
      </rPr>
      <t xml:space="preserve">30109 </t>
    </r>
    <r>
      <rPr>
        <sz val="10"/>
        <color theme="1"/>
        <rFont val="宋体"/>
        <charset val="134"/>
      </rPr>
      <t>职业年金缴费</t>
    </r>
  </si>
  <si>
    <t>遗属补助</t>
  </si>
  <si>
    <t xml:space="preserve">2080801 </t>
  </si>
  <si>
    <r>
      <rPr>
        <sz val="9"/>
        <color rgb="FF000000"/>
        <rFont val="宋体"/>
        <charset val="134"/>
      </rPr>
      <t xml:space="preserve">2080801 </t>
    </r>
    <r>
      <rPr>
        <sz val="10"/>
        <color theme="1"/>
        <rFont val="宋体"/>
        <charset val="134"/>
      </rPr>
      <t>死亡抚恤</t>
    </r>
  </si>
  <si>
    <t>30305</t>
  </si>
  <si>
    <r>
      <rPr>
        <sz val="9"/>
        <color rgb="FF000000"/>
        <rFont val="宋体"/>
        <charset val="134"/>
      </rPr>
      <t xml:space="preserve">30305 </t>
    </r>
    <r>
      <rPr>
        <sz val="10"/>
        <color theme="1"/>
        <rFont val="宋体"/>
        <charset val="134"/>
      </rPr>
      <t>生活补助</t>
    </r>
  </si>
  <si>
    <t>工伤保险</t>
  </si>
  <si>
    <t xml:space="preserve">2101199 </t>
  </si>
  <si>
    <r>
      <rPr>
        <sz val="9"/>
        <color rgb="FF000000"/>
        <rFont val="宋体"/>
        <charset val="134"/>
      </rPr>
      <t xml:space="preserve">2101199 </t>
    </r>
    <r>
      <rPr>
        <sz val="10"/>
        <color theme="1"/>
        <rFont val="宋体"/>
        <charset val="134"/>
      </rPr>
      <t>其他行政事业单位医疗支出</t>
    </r>
  </si>
  <si>
    <t xml:space="preserve">30112 </t>
  </si>
  <si>
    <r>
      <rPr>
        <sz val="9"/>
        <color rgb="FF000000"/>
        <rFont val="宋体"/>
        <charset val="134"/>
      </rPr>
      <t xml:space="preserve">30112 </t>
    </r>
    <r>
      <rPr>
        <sz val="10"/>
        <color theme="1"/>
        <rFont val="宋体"/>
        <charset val="134"/>
      </rPr>
      <t>其他社会保障缴费</t>
    </r>
  </si>
  <si>
    <r>
      <rPr>
        <sz val="9"/>
        <color rgb="FF000000"/>
        <rFont val="宋体"/>
        <charset val="134"/>
      </rPr>
      <t xml:space="preserve">2210201 </t>
    </r>
    <r>
      <rPr>
        <sz val="10"/>
        <color theme="1"/>
        <rFont val="宋体"/>
        <charset val="134"/>
      </rPr>
      <t>住房公积金</t>
    </r>
  </si>
  <si>
    <t xml:space="preserve">30113 </t>
  </si>
  <si>
    <r>
      <rPr>
        <sz val="9"/>
        <color rgb="FF000000"/>
        <rFont val="宋体"/>
        <charset val="134"/>
      </rPr>
      <t xml:space="preserve">30113 </t>
    </r>
    <r>
      <rPr>
        <sz val="10"/>
        <color theme="1"/>
        <rFont val="宋体"/>
        <charset val="134"/>
      </rPr>
      <t>住房公积金</t>
    </r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</si>
  <si>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</si>
  <si>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</si>
  <si>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</si>
  <si>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</si>
  <si>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</si>
  <si>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</si>
  <si>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</si>
  <si>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备注：我单位2023年无部门项目支出预算，此表无数据。</t>
  </si>
  <si>
    <t>2.此表中政府性基金预算"全年数合计数（10）+财政拨款结转结余合计数（14）”=部门支出预算表01-3表“政府性基金预算支出（7）”合计数。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</si>
  <si>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</si>
  <si>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</si>
  <si>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</si>
  <si>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</si>
  <si>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</si>
  <si>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</si>
  <si>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</si>
  <si>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</si>
  <si>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</si>
  <si>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</si>
  <si>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</si>
  <si>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</si>
  <si>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禄劝彝族苗族自治县乌东德中学
社会保障缴费</t>
  </si>
  <si>
    <t>做好本部门人员，公用经费保障，按规定落实好干部职工各项待遇，支持部门正常履职。</t>
  </si>
  <si>
    <t>产出指标</t>
  </si>
  <si>
    <t>数量指标</t>
  </si>
  <si>
    <t>工资福利发放人数（行政编）</t>
  </si>
  <si>
    <t>=</t>
  </si>
  <si>
    <t>人</t>
  </si>
  <si>
    <t>定量指标</t>
  </si>
  <si>
    <t>按时足额发放工资</t>
  </si>
  <si>
    <t>工资福利发放人数（事业编）</t>
  </si>
  <si>
    <t>财政供养、离退休人数</t>
  </si>
  <si>
    <t>效益指标</t>
  </si>
  <si>
    <t>社会效益指标</t>
  </si>
  <si>
    <t>部门运转</t>
  </si>
  <si>
    <t>正常运转</t>
  </si>
  <si>
    <t>定性指标</t>
  </si>
  <si>
    <t>保证部门正常运转</t>
  </si>
  <si>
    <t>满意度指标</t>
  </si>
  <si>
    <t>服务对象满意度指标</t>
  </si>
  <si>
    <t>单位人员满意度</t>
  </si>
  <si>
    <t>&gt;=</t>
  </si>
  <si>
    <t>%</t>
  </si>
  <si>
    <t>满意度测评</t>
  </si>
  <si>
    <t>社会公众满意度</t>
  </si>
  <si>
    <t>禄劝彝族苗族自治县乌东德中学
工资、津补贴</t>
  </si>
  <si>
    <t>按时足额发放职工工资福利待遇</t>
  </si>
  <si>
    <t>预算06表</t>
  </si>
  <si>
    <t>政府性基金预算支出预算表</t>
  </si>
  <si>
    <t>单位名称：国库处</t>
  </si>
  <si>
    <t>单位名称</t>
  </si>
  <si>
    <t>本年政府性基金预算支出</t>
  </si>
  <si>
    <t>备注：我单位2023年无政府性基金预算支出预算，此表无数据。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</si>
  <si>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</si>
  <si>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</si>
  <si>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</si>
  <si>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</si>
  <si>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</si>
  <si>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</si>
  <si>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</si>
  <si>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</si>
  <si>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</si>
  <si>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</si>
  <si>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</si>
  <si>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备注：我单位2023年无政府采购预算，此表无数据。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</si>
  <si>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</si>
  <si>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</si>
  <si>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</si>
  <si>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</si>
  <si>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</si>
  <si>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</si>
  <si>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</si>
  <si>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</si>
  <si>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备注：我单位2023年无政府购买服务预算，此表无数据。</t>
  </si>
  <si>
    <t>预算09-1表</t>
  </si>
  <si>
    <t>对下转移支付预算表</t>
  </si>
  <si>
    <t>单位名称（项目）</t>
  </si>
  <si>
    <t>地区</t>
  </si>
  <si>
    <t>政府性基金</t>
  </si>
  <si>
    <t>备注：我单位2023年无对下转移支付预算，此表无数据。</t>
  </si>
  <si>
    <t>预算09-2表</t>
  </si>
  <si>
    <t>对下转移支付绩效目标表</t>
  </si>
  <si>
    <t>备注：我单位2023年无对下转移支付绩效目标，此表无数据。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</si>
  <si>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</si>
  <si>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</si>
  <si>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</si>
  <si>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</si>
  <si>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</si>
  <si>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</si>
  <si>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</si>
  <si>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</si>
  <si>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</si>
  <si>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备注：我单位2023年无新增资产配置，此表无数据。</t>
  </si>
  <si>
    <t>预算11表</t>
  </si>
  <si>
    <t>上级补助项目支出预算表</t>
  </si>
  <si>
    <t>上级补助</t>
  </si>
  <si>
    <t>备注：我单位2023年无上级补助项目支出预算，此表无数据。</t>
  </si>
  <si>
    <t>预算12表</t>
  </si>
  <si>
    <t>部门项目中期规划预算表</t>
  </si>
  <si>
    <t>项目级次</t>
  </si>
  <si>
    <t>2023年</t>
  </si>
  <si>
    <t>2024年</t>
  </si>
  <si>
    <t>2025年</t>
  </si>
  <si>
    <t>我单位2023年无部门项目中期规划预算，此表无数据。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</si>
</sst>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  <numFmt numFmtId="178" formatCode="0.00_ "/>
    <numFmt numFmtId="179" formatCode="0.00_);[Red]\(0.00\)"/>
    <numFmt numFmtId="180" formatCode="0_ "/>
    <numFmt numFmtId="181" formatCode="#,##0.00;\-#,##0.00;"/>
  </numFmts>
  <fonts count="45">
    <font>
      <sz val="9"/>
      <name val="Microsoft YaHei UI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4"/>
      <color rgb="FFFF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0">
      <alignment vertical="top"/>
      <protection locked="0"/>
    </xf>
    <xf numFmtId="0" fontId="14" fillId="0" borderId="0"/>
  </cellStyleXfs>
  <cellXfs count="27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5" fillId="0" borderId="7" xfId="50" applyFont="1" applyFill="1" applyBorder="1" applyAlignment="1" applyProtection="1">
      <alignment horizontal="left" vertical="center"/>
      <protection locked="0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 wrapText="1"/>
      <protection locked="0"/>
    </xf>
    <xf numFmtId="0" fontId="7" fillId="0" borderId="4" xfId="50" applyFont="1" applyFill="1" applyBorder="1" applyAlignment="1" applyProtection="1">
      <alignment horizontal="left" vertical="center" wrapText="1"/>
      <protection locked="0"/>
    </xf>
    <xf numFmtId="0" fontId="2" fillId="0" borderId="0" xfId="50" applyFont="1" applyFill="1" applyAlignment="1" applyProtection="1">
      <alignment horizontal="left"/>
    </xf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right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horizontal="right" vertical="center" wrapText="1"/>
    </xf>
    <xf numFmtId="0" fontId="5" fillId="0" borderId="7" xfId="50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4" xfId="50" applyFont="1" applyFill="1" applyBorder="1" applyAlignment="1" applyProtection="1">
      <alignment vertical="center" wrapText="1"/>
      <protection locked="0"/>
    </xf>
    <xf numFmtId="0" fontId="5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Alignment="1" applyProtection="1">
      <alignment horizontal="left" vertical="center"/>
    </xf>
    <xf numFmtId="0" fontId="9" fillId="0" borderId="0" xfId="50" applyFont="1" applyFill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" fillId="0" borderId="0" xfId="50" applyFont="1" applyFill="1" applyBorder="1" applyAlignment="1" applyProtection="1">
      <alignment wrapText="1"/>
    </xf>
    <xf numFmtId="0" fontId="6" fillId="0" borderId="8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9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right" vertical="center"/>
      <protection locked="0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10" fillId="0" borderId="7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protection locked="0"/>
    </xf>
    <xf numFmtId="0" fontId="6" fillId="0" borderId="10" xfId="50" applyFont="1" applyFill="1" applyBorder="1" applyAlignment="1" applyProtection="1">
      <alignment horizontal="center" vertical="center" wrapText="1"/>
    </xf>
    <xf numFmtId="0" fontId="6" fillId="0" borderId="10" xfId="50" applyFont="1" applyFill="1" applyBorder="1" applyAlignment="1" applyProtection="1">
      <alignment horizontal="center" vertical="center" wrapText="1"/>
      <protection locked="0"/>
    </xf>
    <xf numFmtId="0" fontId="6" fillId="0" borderId="11" xfId="50" applyFont="1" applyFill="1" applyBorder="1" applyAlignment="1" applyProtection="1">
      <alignment horizontal="center" vertical="center" wrapText="1"/>
    </xf>
    <xf numFmtId="0" fontId="10" fillId="0" borderId="11" xfId="50" applyFont="1" applyFill="1" applyBorder="1" applyAlignment="1" applyProtection="1">
      <alignment horizontal="center" vertical="center" wrapText="1"/>
      <protection locked="0"/>
    </xf>
    <xf numFmtId="0" fontId="6" fillId="0" borderId="9" xfId="50" applyFont="1" applyFill="1" applyBorder="1" applyAlignment="1" applyProtection="1">
      <alignment horizontal="center" vertical="center" wrapText="1"/>
    </xf>
    <xf numFmtId="0" fontId="6" fillId="0" borderId="9" xfId="50" applyFont="1" applyFill="1" applyBorder="1" applyAlignment="1" applyProtection="1">
      <alignment horizontal="center" vertical="center" wrapText="1"/>
      <protection locked="0"/>
    </xf>
    <xf numFmtId="0" fontId="6" fillId="0" borderId="9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 wrapText="1"/>
    </xf>
    <xf numFmtId="0" fontId="5" fillId="0" borderId="9" xfId="50" applyFont="1" applyFill="1" applyBorder="1" applyAlignment="1" applyProtection="1">
      <alignment horizontal="left" vertical="center" wrapText="1"/>
    </xf>
    <xf numFmtId="0" fontId="5" fillId="0" borderId="9" xfId="50" applyFont="1" applyFill="1" applyBorder="1" applyAlignment="1" applyProtection="1">
      <alignment horizontal="right" vertical="center"/>
      <protection locked="0"/>
    </xf>
    <xf numFmtId="0" fontId="5" fillId="0" borderId="9" xfId="50" applyFont="1" applyFill="1" applyBorder="1" applyAlignment="1" applyProtection="1">
      <alignment horizontal="left" vertical="center" wrapText="1"/>
      <protection locked="0"/>
    </xf>
    <xf numFmtId="0" fontId="5" fillId="0" borderId="9" xfId="50" applyFont="1" applyFill="1" applyBorder="1" applyAlignment="1" applyProtection="1">
      <alignment horizontal="right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3" xfId="50" applyFont="1" applyFill="1" applyBorder="1" applyAlignment="1" applyProtection="1">
      <alignment horizontal="left" vertical="center"/>
    </xf>
    <xf numFmtId="0" fontId="5" fillId="0" borderId="9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13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/>
      <protection locked="0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6" fillId="0" borderId="9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49" fontId="11" fillId="0" borderId="0" xfId="50" applyNumberFormat="1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/>
      <protection locked="0"/>
    </xf>
    <xf numFmtId="49" fontId="6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Fill="1" applyBorder="1" applyAlignment="1" applyProtection="1">
      <alignment horizontal="center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/>
      <protection locked="0"/>
    </xf>
    <xf numFmtId="176" fontId="5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50" applyNumberFormat="1" applyFont="1" applyFill="1" applyBorder="1" applyAlignment="1" applyProtection="1">
      <alignment horizontal="right" vertical="center"/>
    </xf>
    <xf numFmtId="176" fontId="5" fillId="0" borderId="7" xfId="50" applyNumberFormat="1" applyFont="1" applyFill="1" applyBorder="1" applyAlignment="1" applyProtection="1">
      <alignment horizontal="right" vertical="center" wrapText="1"/>
    </xf>
    <xf numFmtId="0" fontId="2" fillId="0" borderId="3" xfId="50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/>
      <protection locked="0"/>
    </xf>
    <xf numFmtId="49" fontId="9" fillId="0" borderId="0" xfId="50" applyNumberFormat="1" applyFont="1" applyFill="1" applyBorder="1" applyAlignment="1" applyProtection="1"/>
    <xf numFmtId="49" fontId="1" fillId="0" borderId="0" xfId="50" applyNumberFormat="1" applyFont="1" applyFill="1" applyBorder="1" applyAlignment="1" applyProtection="1"/>
    <xf numFmtId="49" fontId="9" fillId="0" borderId="0" xfId="50" applyNumberFormat="1" applyFont="1" applyFill="1" applyBorder="1" applyAlignment="1" applyProtection="1">
      <alignment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16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vertical="top"/>
    </xf>
    <xf numFmtId="0" fontId="7" fillId="0" borderId="7" xfId="50" applyFont="1" applyFill="1" applyBorder="1" applyAlignment="1" applyProtection="1">
      <alignment horizontal="left" vertical="top" wrapText="1"/>
      <protection locked="0"/>
    </xf>
    <xf numFmtId="0" fontId="7" fillId="0" borderId="7" xfId="50" applyFont="1" applyFill="1" applyBorder="1" applyAlignment="1" applyProtection="1">
      <alignment horizontal="left" vertical="top" wrapText="1"/>
    </xf>
    <xf numFmtId="0" fontId="9" fillId="0" borderId="0" xfId="50" applyFont="1" applyFill="1" applyBorder="1" applyAlignment="1" applyProtection="1">
      <alignment horizontal="center" vertical="center"/>
    </xf>
    <xf numFmtId="0" fontId="6" fillId="0" borderId="8" xfId="50" applyFont="1" applyFill="1" applyBorder="1" applyAlignment="1" applyProtection="1">
      <alignment horizontal="center" vertical="center"/>
    </xf>
    <xf numFmtId="0" fontId="6" fillId="0" borderId="10" xfId="50" applyFont="1" applyFill="1" applyBorder="1" applyAlignment="1" applyProtection="1">
      <alignment horizontal="center" vertical="center"/>
    </xf>
    <xf numFmtId="0" fontId="6" fillId="0" borderId="12" xfId="50" applyFont="1" applyFill="1" applyBorder="1" applyAlignment="1" applyProtection="1">
      <alignment horizontal="center" vertical="center" wrapText="1"/>
      <protection locked="0"/>
    </xf>
    <xf numFmtId="177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7" fillId="0" borderId="7" xfId="50" applyNumberFormat="1" applyFont="1" applyFill="1" applyBorder="1" applyAlignment="1" applyProtection="1">
      <alignment horizontal="right" vertical="center" wrapText="1"/>
    </xf>
    <xf numFmtId="177" fontId="9" fillId="0" borderId="0" xfId="50" applyNumberFormat="1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/>
    </xf>
    <xf numFmtId="0" fontId="2" fillId="0" borderId="0" xfId="50" applyFont="1" applyFill="1" applyBorder="1" applyAlignment="1" applyProtection="1">
      <alignment vertical="top"/>
      <protection locked="0"/>
    </xf>
    <xf numFmtId="49" fontId="3" fillId="0" borderId="0" xfId="50" applyNumberFormat="1" applyFont="1" applyFill="1" applyBorder="1" applyAlignment="1" applyProtection="1">
      <protection locked="0"/>
    </xf>
    <xf numFmtId="49" fontId="3" fillId="0" borderId="0" xfId="50" applyNumberFormat="1" applyFont="1" applyFill="1" applyBorder="1" applyAlignment="1" applyProtection="1">
      <alignment horizont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center" vertical="center"/>
      <protection locked="0"/>
    </xf>
    <xf numFmtId="0" fontId="6" fillId="0" borderId="2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center" vertical="center"/>
      <protection locked="0"/>
    </xf>
    <xf numFmtId="178" fontId="5" fillId="0" borderId="7" xfId="50" applyNumberFormat="1" applyFont="1" applyFill="1" applyBorder="1" applyAlignment="1" applyProtection="1">
      <alignment horizontal="center" vertical="center"/>
      <protection locked="0"/>
    </xf>
    <xf numFmtId="0" fontId="7" fillId="0" borderId="3" xfId="50" applyFont="1" applyFill="1" applyBorder="1" applyAlignment="1" applyProtection="1">
      <alignment horizontal="left" vertical="center"/>
      <protection locked="0"/>
    </xf>
    <xf numFmtId="0" fontId="7" fillId="0" borderId="3" xfId="50" applyFont="1" applyFill="1" applyBorder="1" applyAlignment="1" applyProtection="1">
      <alignment horizontal="center" vertical="center"/>
      <protection locked="0"/>
    </xf>
    <xf numFmtId="0" fontId="7" fillId="0" borderId="4" xfId="50" applyFont="1" applyFill="1" applyBorder="1" applyAlignment="1" applyProtection="1">
      <alignment horizontal="left" vertical="center"/>
      <protection locked="0"/>
    </xf>
    <xf numFmtId="178" fontId="5" fillId="0" borderId="7" xfId="50" applyNumberFormat="1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179" fontId="13" fillId="0" borderId="17" xfId="50" applyNumberFormat="1" applyFont="1" applyFill="1" applyBorder="1" applyAlignment="1" applyProtection="1">
      <alignment vertical="center" wrapText="1"/>
    </xf>
    <xf numFmtId="177" fontId="1" fillId="0" borderId="0" xfId="50" applyNumberFormat="1" applyFont="1" applyFill="1" applyBorder="1" applyAlignment="1" applyProtection="1">
      <alignment vertical="center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center"/>
    </xf>
    <xf numFmtId="0" fontId="15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horizontal="right" wrapText="1"/>
    </xf>
    <xf numFmtId="0" fontId="16" fillId="0" borderId="0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4" fontId="5" fillId="0" borderId="7" xfId="50" applyNumberFormat="1" applyFont="1" applyFill="1" applyBorder="1" applyAlignment="1" applyProtection="1">
      <alignment horizontal="right" vertical="center"/>
    </xf>
    <xf numFmtId="4" fontId="7" fillId="0" borderId="2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Alignment="1" applyProtection="1">
      <alignment horizontal="left"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49" fontId="6" fillId="0" borderId="4" xfId="50" applyNumberFormat="1" applyFont="1" applyFill="1" applyBorder="1" applyAlignment="1" applyProtection="1">
      <alignment horizontal="center" vertical="center" wrapText="1"/>
    </xf>
    <xf numFmtId="49" fontId="6" fillId="0" borderId="7" xfId="50" applyNumberFormat="1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179" fontId="5" fillId="0" borderId="7" xfId="50" applyNumberFormat="1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177" fontId="7" fillId="2" borderId="7" xfId="5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Border="1" applyAlignment="1" applyProtection="1">
      <alignment vertical="center"/>
    </xf>
    <xf numFmtId="0" fontId="17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vertical="center"/>
    </xf>
    <xf numFmtId="4" fontId="5" fillId="0" borderId="7" xfId="50" applyNumberFormat="1" applyFont="1" applyFill="1" applyBorder="1" applyAlignment="1" applyProtection="1">
      <alignment horizontal="right" vertical="center"/>
      <protection locked="0"/>
    </xf>
    <xf numFmtId="179" fontId="5" fillId="0" borderId="7" xfId="50" applyNumberFormat="1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>
      <alignment horizontal="left" vertical="center"/>
    </xf>
    <xf numFmtId="179" fontId="5" fillId="0" borderId="7" xfId="50" applyNumberFormat="1" applyFont="1" applyFill="1" applyBorder="1" applyAlignment="1" applyProtection="1">
      <alignment horizontal="right" vertical="center"/>
      <protection locked="0"/>
    </xf>
    <xf numFmtId="0" fontId="19" fillId="0" borderId="7" xfId="50" applyFont="1" applyFill="1" applyBorder="1" applyAlignment="1" applyProtection="1">
      <alignment horizontal="center" vertical="center"/>
    </xf>
    <xf numFmtId="179" fontId="19" fillId="0" borderId="7" xfId="50" applyNumberFormat="1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0" fontId="20" fillId="0" borderId="7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6" fillId="0" borderId="0" xfId="50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179" fontId="6" fillId="0" borderId="7" xfId="50" applyNumberFormat="1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top"/>
      <protection locked="0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/>
    </xf>
    <xf numFmtId="3" fontId="3" fillId="0" borderId="2" xfId="50" applyNumberFormat="1" applyFont="1" applyFill="1" applyBorder="1" applyAlignment="1" applyProtection="1">
      <alignment horizontal="center" vertical="center"/>
    </xf>
    <xf numFmtId="3" fontId="3" fillId="0" borderId="7" xfId="50" applyNumberFormat="1" applyFont="1" applyFill="1" applyBorder="1" applyAlignment="1" applyProtection="1">
      <alignment horizontal="center" vertical="center"/>
    </xf>
    <xf numFmtId="179" fontId="5" fillId="0" borderId="7" xfId="50" applyNumberFormat="1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right" vertical="center"/>
      <protection locked="0"/>
    </xf>
    <xf numFmtId="180" fontId="9" fillId="0" borderId="0" xfId="50" applyNumberFormat="1" applyFont="1" applyFill="1" applyBorder="1" applyAlignment="1" applyProtection="1">
      <alignment horizontal="center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 wrapText="1"/>
    </xf>
    <xf numFmtId="0" fontId="2" fillId="0" borderId="9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3" fillId="0" borderId="9" xfId="50" applyFont="1" applyFill="1" applyBorder="1" applyAlignment="1" applyProtection="1">
      <alignment horizontal="center" vertical="center"/>
      <protection locked="0"/>
    </xf>
    <xf numFmtId="3" fontId="3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3" fontId="3" fillId="0" borderId="6" xfId="50" applyNumberFormat="1" applyFont="1" applyFill="1" applyBorder="1" applyAlignment="1" applyProtection="1">
      <alignment horizontal="center" vertical="center"/>
      <protection locked="0"/>
    </xf>
    <xf numFmtId="3" fontId="3" fillId="0" borderId="9" xfId="50" applyNumberFormat="1" applyFont="1" applyFill="1" applyBorder="1" applyAlignment="1" applyProtection="1">
      <alignment horizontal="center" vertical="center"/>
      <protection locked="0"/>
    </xf>
    <xf numFmtId="3" fontId="3" fillId="0" borderId="9" xfId="50" applyNumberFormat="1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top"/>
    </xf>
    <xf numFmtId="181" fontId="22" fillId="0" borderId="17" xfId="50" applyNumberFormat="1" applyFont="1" applyFill="1" applyBorder="1" applyAlignment="1" applyProtection="1">
      <alignment vertical="center" wrapText="1"/>
    </xf>
    <xf numFmtId="0" fontId="5" fillId="0" borderId="1" xfId="50" applyFont="1" applyFill="1" applyBorder="1" applyAlignment="1" applyProtection="1">
      <alignment horizontal="right" vertical="center"/>
    </xf>
    <xf numFmtId="0" fontId="5" fillId="0" borderId="2" xfId="5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vertical="center" wrapText="1"/>
    </xf>
    <xf numFmtId="0" fontId="5" fillId="0" borderId="6" xfId="50" applyFont="1" applyFill="1" applyBorder="1" applyAlignment="1" applyProtection="1">
      <alignment horizontal="right" vertical="center"/>
    </xf>
    <xf numFmtId="0" fontId="22" fillId="0" borderId="17" xfId="50" applyNumberFormat="1" applyFont="1" applyFill="1" applyBorder="1" applyAlignment="1" applyProtection="1">
      <alignment vertical="center" wrapText="1"/>
    </xf>
    <xf numFmtId="0" fontId="5" fillId="0" borderId="6" xfId="50" applyFont="1" applyFill="1" applyBorder="1" applyAlignment="1" applyProtection="1">
      <alignment horizontal="left" vertical="center"/>
      <protection locked="0"/>
    </xf>
    <xf numFmtId="4" fontId="5" fillId="0" borderId="12" xfId="50" applyNumberFormat="1" applyFont="1" applyFill="1" applyBorder="1" applyAlignment="1" applyProtection="1">
      <alignment horizontal="right" vertical="center"/>
      <protection locked="0"/>
    </xf>
    <xf numFmtId="0" fontId="19" fillId="0" borderId="1" xfId="50" applyFont="1" applyFill="1" applyBorder="1" applyAlignment="1" applyProtection="1">
      <alignment horizontal="right" vertical="center"/>
    </xf>
    <xf numFmtId="0" fontId="19" fillId="0" borderId="6" xfId="50" applyFont="1" applyFill="1" applyBorder="1" applyAlignment="1" applyProtection="1">
      <alignment horizontal="center" vertical="center"/>
    </xf>
    <xf numFmtId="181" fontId="19" fillId="0" borderId="12" xfId="50" applyNumberFormat="1" applyFont="1" applyFill="1" applyBorder="1" applyAlignment="1" applyProtection="1">
      <alignment horizontal="right" vertical="center"/>
    </xf>
    <xf numFmtId="0" fontId="19" fillId="0" borderId="2" xfId="50" applyFont="1" applyFill="1" applyBorder="1" applyAlignment="1" applyProtection="1">
      <alignment horizontal="center" vertical="center"/>
    </xf>
    <xf numFmtId="181" fontId="19" fillId="0" borderId="17" xfId="50" applyNumberFormat="1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left" vertical="center"/>
    </xf>
    <xf numFmtId="4" fontId="5" fillId="0" borderId="12" xfId="50" applyNumberFormat="1" applyFont="1" applyFill="1" applyBorder="1" applyAlignment="1" applyProtection="1">
      <alignment horizontal="right" vertical="center"/>
    </xf>
    <xf numFmtId="0" fontId="5" fillId="0" borderId="5" xfId="50" applyFont="1" applyFill="1" applyBorder="1" applyAlignment="1" applyProtection="1">
      <alignment horizontal="right" vertical="center"/>
    </xf>
    <xf numFmtId="0" fontId="19" fillId="0" borderId="6" xfId="50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行政单位基层表样表" xfId="49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K32"/>
  <sheetViews>
    <sheetView zoomScale="85" zoomScaleNormal="85" workbookViewId="0">
      <selection activeCell="H25" sqref="H25"/>
    </sheetView>
  </sheetViews>
  <sheetFormatPr defaultColWidth="8" defaultRowHeight="14.25" customHeight="1"/>
  <cols>
    <col min="1" max="1" width="32.4" style="2" customWidth="1"/>
    <col min="2" max="4" width="34.2181818181818" style="2" customWidth="1"/>
    <col min="5" max="5" width="8" style="38" customWidth="1"/>
    <col min="6" max="11" width="10.3636363636364" style="38" customWidth="1"/>
    <col min="12" max="16384" width="8" style="38"/>
  </cols>
  <sheetData>
    <row r="1" ht="13.5" customHeight="1" spans="1:4">
      <c r="A1" s="254" t="s">
        <v>0</v>
      </c>
      <c r="B1" s="4"/>
      <c r="C1" s="4"/>
      <c r="D1" s="110" t="s">
        <v>1</v>
      </c>
    </row>
    <row r="2" ht="36" customHeight="1" spans="1:4">
      <c r="A2" s="55" t="s">
        <v>2</v>
      </c>
      <c r="B2" s="255"/>
      <c r="C2" s="255"/>
      <c r="D2" s="255"/>
    </row>
    <row r="3" ht="21" customHeight="1" spans="1:11">
      <c r="A3" s="41" t="s">
        <v>3</v>
      </c>
      <c r="B3" s="197"/>
      <c r="C3" s="197"/>
      <c r="D3" s="110" t="s">
        <v>4</v>
      </c>
      <c r="E3" s="2"/>
      <c r="F3" s="38"/>
      <c r="G3" s="38"/>
      <c r="H3" s="2"/>
      <c r="I3" s="38"/>
      <c r="J3" s="38"/>
      <c r="K3" s="2"/>
    </row>
    <row r="4" ht="19.5" customHeight="1" spans="1:11">
      <c r="A4" s="13" t="s">
        <v>5</v>
      </c>
      <c r="B4" s="15"/>
      <c r="C4" s="13" t="s">
        <v>6</v>
      </c>
      <c r="D4" s="15"/>
      <c r="E4" s="2"/>
      <c r="F4" s="38"/>
      <c r="G4" s="38"/>
      <c r="H4" s="2"/>
      <c r="I4" s="38"/>
      <c r="J4" s="38"/>
      <c r="K4" s="2"/>
    </row>
    <row r="5" ht="19.5" customHeight="1" spans="1:11">
      <c r="A5" s="18" t="s">
        <v>7</v>
      </c>
      <c r="B5" s="18" t="s">
        <v>8</v>
      </c>
      <c r="C5" s="18" t="s">
        <v>9</v>
      </c>
      <c r="D5" s="18" t="s">
        <v>8</v>
      </c>
      <c r="E5" s="2"/>
      <c r="F5" s="38"/>
      <c r="G5" s="38"/>
      <c r="H5" s="2"/>
      <c r="I5" s="38"/>
      <c r="J5" s="38"/>
      <c r="K5" s="2"/>
    </row>
    <row r="6" ht="19.5" customHeight="1" spans="1:11">
      <c r="A6" s="21"/>
      <c r="B6" s="21"/>
      <c r="C6" s="21"/>
      <c r="D6" s="21"/>
      <c r="E6" s="2"/>
      <c r="F6" s="38"/>
      <c r="G6" s="38"/>
      <c r="H6" s="2"/>
      <c r="I6" s="38"/>
      <c r="J6" s="38"/>
      <c r="K6" s="2"/>
    </row>
    <row r="7" ht="20.25" customHeight="1" spans="1:11">
      <c r="A7" s="201" t="s">
        <v>10</v>
      </c>
      <c r="B7" s="256">
        <v>5469872.05</v>
      </c>
      <c r="C7" s="201" t="s">
        <v>11</v>
      </c>
      <c r="D7" s="48" t="s">
        <v>12</v>
      </c>
      <c r="E7" s="2"/>
      <c r="F7" s="38"/>
      <c r="G7" s="38"/>
      <c r="H7" s="2"/>
      <c r="I7" s="38"/>
      <c r="J7" s="38"/>
      <c r="K7" s="2"/>
    </row>
    <row r="8" ht="20.25" customHeight="1" spans="1:11">
      <c r="A8" s="201" t="s">
        <v>13</v>
      </c>
      <c r="B8" s="181"/>
      <c r="C8" s="201" t="s">
        <v>14</v>
      </c>
      <c r="D8" s="48"/>
      <c r="E8" s="2"/>
      <c r="F8" s="38"/>
      <c r="G8" s="38"/>
      <c r="H8" s="2"/>
      <c r="I8" s="38"/>
      <c r="J8" s="38"/>
      <c r="K8" s="2"/>
    </row>
    <row r="9" ht="20.25" customHeight="1" spans="1:11">
      <c r="A9" s="201" t="s">
        <v>15</v>
      </c>
      <c r="B9" s="181"/>
      <c r="C9" s="201" t="s">
        <v>16</v>
      </c>
      <c r="D9" s="48"/>
      <c r="E9" s="2"/>
      <c r="F9" s="38"/>
      <c r="G9" s="38"/>
      <c r="H9" s="2"/>
      <c r="I9" s="38"/>
      <c r="J9" s="38"/>
      <c r="K9" s="2"/>
    </row>
    <row r="10" ht="20.25" customHeight="1" spans="1:11">
      <c r="A10" s="201" t="s">
        <v>17</v>
      </c>
      <c r="B10" s="199"/>
      <c r="C10" s="201" t="s">
        <v>18</v>
      </c>
      <c r="D10" s="257"/>
      <c r="E10" s="2"/>
      <c r="F10" s="38"/>
      <c r="G10" s="38"/>
      <c r="H10" s="2"/>
      <c r="I10" s="38"/>
      <c r="J10" s="38"/>
      <c r="K10" s="2"/>
    </row>
    <row r="11" ht="21.75" customHeight="1" spans="1:11">
      <c r="A11" s="25" t="s">
        <v>19</v>
      </c>
      <c r="B11" s="181"/>
      <c r="C11" s="258" t="s">
        <v>20</v>
      </c>
      <c r="D11" s="259">
        <v>4282517.29</v>
      </c>
      <c r="E11" s="2"/>
      <c r="F11" s="38"/>
      <c r="G11" s="38"/>
      <c r="H11" s="2"/>
      <c r="I11" s="38"/>
      <c r="J11" s="38"/>
      <c r="K11" s="2"/>
    </row>
    <row r="12" ht="20.25" customHeight="1" spans="1:11">
      <c r="A12" s="25" t="s">
        <v>21</v>
      </c>
      <c r="B12" s="199"/>
      <c r="C12" s="201" t="s">
        <v>22</v>
      </c>
      <c r="D12" s="260"/>
      <c r="E12" s="2"/>
      <c r="F12" s="38"/>
      <c r="G12" s="38"/>
      <c r="H12" s="2"/>
      <c r="I12" s="38"/>
      <c r="J12" s="38"/>
      <c r="K12" s="2"/>
    </row>
    <row r="13" ht="20.25" customHeight="1" spans="1:11">
      <c r="A13" s="25" t="s">
        <v>23</v>
      </c>
      <c r="B13" s="199"/>
      <c r="C13" s="201" t="s">
        <v>24</v>
      </c>
      <c r="D13" s="48"/>
      <c r="E13" s="2"/>
      <c r="F13" s="38"/>
      <c r="G13" s="38"/>
      <c r="H13" s="2"/>
      <c r="I13" s="38"/>
      <c r="J13" s="38"/>
      <c r="K13" s="2"/>
    </row>
    <row r="14" ht="20.25" customHeight="1" spans="1:11">
      <c r="A14" s="25" t="s">
        <v>25</v>
      </c>
      <c r="B14" s="199"/>
      <c r="C14" s="201" t="s">
        <v>26</v>
      </c>
      <c r="D14" s="261">
        <v>736353.12</v>
      </c>
      <c r="E14" s="2"/>
      <c r="F14" s="38"/>
      <c r="G14" s="38"/>
      <c r="H14" s="2"/>
      <c r="I14" s="38"/>
      <c r="J14" s="38"/>
      <c r="K14" s="2"/>
    </row>
    <row r="15" ht="21" customHeight="1" spans="1:11">
      <c r="A15" s="262" t="s">
        <v>27</v>
      </c>
      <c r="B15" s="199"/>
      <c r="C15" s="201" t="s">
        <v>28</v>
      </c>
      <c r="D15" s="256">
        <v>7142.76</v>
      </c>
      <c r="E15" s="2"/>
      <c r="F15" s="38"/>
      <c r="G15" s="38"/>
      <c r="H15" s="2"/>
      <c r="I15" s="38"/>
      <c r="J15" s="38"/>
      <c r="K15" s="2"/>
    </row>
    <row r="16" ht="21" customHeight="1" spans="1:11">
      <c r="A16" s="262" t="s">
        <v>29</v>
      </c>
      <c r="B16" s="263"/>
      <c r="C16" s="201" t="s">
        <v>30</v>
      </c>
      <c r="D16" s="48"/>
      <c r="E16" s="2"/>
      <c r="F16" s="38"/>
      <c r="G16" s="38"/>
      <c r="H16" s="2"/>
      <c r="I16" s="38"/>
      <c r="J16" s="38"/>
      <c r="K16" s="2"/>
    </row>
    <row r="17" ht="21" customHeight="1" spans="1:11">
      <c r="A17" s="262" t="s">
        <v>31</v>
      </c>
      <c r="B17" s="263"/>
      <c r="C17" s="201" t="s">
        <v>32</v>
      </c>
      <c r="D17" s="48"/>
      <c r="E17" s="2"/>
      <c r="F17" s="38"/>
      <c r="G17" s="38"/>
      <c r="H17" s="2"/>
      <c r="I17" s="38"/>
      <c r="J17" s="38"/>
      <c r="K17" s="2"/>
    </row>
    <row r="18" s="38" customFormat="1" ht="21" customHeight="1" spans="1:11">
      <c r="A18" s="262"/>
      <c r="B18" s="263"/>
      <c r="C18" s="201" t="s">
        <v>33</v>
      </c>
      <c r="D18" s="48"/>
      <c r="E18" s="2"/>
      <c r="F18" s="38"/>
      <c r="G18" s="38"/>
      <c r="H18" s="2"/>
      <c r="I18" s="38"/>
      <c r="J18" s="38"/>
      <c r="K18" s="2"/>
    </row>
    <row r="19" s="38" customFormat="1" ht="21" customHeight="1" spans="1:11">
      <c r="A19" s="262"/>
      <c r="B19" s="263"/>
      <c r="C19" s="201" t="s">
        <v>34</v>
      </c>
      <c r="D19" s="48"/>
      <c r="E19" s="2"/>
      <c r="F19" s="38"/>
      <c r="G19" s="38"/>
      <c r="H19" s="2"/>
      <c r="I19" s="38"/>
      <c r="J19" s="38"/>
      <c r="K19" s="2"/>
    </row>
    <row r="20" s="38" customFormat="1" ht="21" customHeight="1" spans="1:11">
      <c r="A20" s="262"/>
      <c r="B20" s="263"/>
      <c r="C20" s="201" t="s">
        <v>35</v>
      </c>
      <c r="D20" s="48"/>
      <c r="E20" s="2"/>
      <c r="F20" s="38"/>
      <c r="G20" s="38"/>
      <c r="H20" s="2"/>
      <c r="I20" s="38"/>
      <c r="J20" s="38"/>
      <c r="K20" s="2"/>
    </row>
    <row r="21" s="38" customFormat="1" ht="21" customHeight="1" spans="1:11">
      <c r="A21" s="262"/>
      <c r="B21" s="263"/>
      <c r="C21" s="201" t="s">
        <v>36</v>
      </c>
      <c r="D21" s="48"/>
      <c r="E21" s="2"/>
      <c r="F21" s="38"/>
      <c r="G21" s="38"/>
      <c r="H21" s="2"/>
      <c r="I21" s="38"/>
      <c r="J21" s="38"/>
      <c r="K21" s="2"/>
    </row>
    <row r="22" s="38" customFormat="1" ht="21" customHeight="1" spans="1:11">
      <c r="A22" s="262"/>
      <c r="B22" s="263"/>
      <c r="C22" s="201" t="s">
        <v>37</v>
      </c>
      <c r="D22" s="48"/>
      <c r="E22" s="2"/>
      <c r="F22" s="38"/>
      <c r="G22" s="38"/>
      <c r="H22" s="2"/>
      <c r="I22" s="38"/>
      <c r="J22" s="38"/>
      <c r="K22" s="2"/>
    </row>
    <row r="23" s="38" customFormat="1" ht="21" customHeight="1" spans="1:11">
      <c r="A23" s="262"/>
      <c r="B23" s="263"/>
      <c r="C23" s="201" t="s">
        <v>38</v>
      </c>
      <c r="D23" s="48"/>
      <c r="E23" s="2"/>
      <c r="F23" s="38"/>
      <c r="G23" s="38"/>
      <c r="H23" s="2"/>
      <c r="I23" s="38"/>
      <c r="J23" s="38"/>
      <c r="K23" s="2"/>
    </row>
    <row r="24" s="38" customFormat="1" ht="21" customHeight="1" spans="1:11">
      <c r="A24" s="262"/>
      <c r="B24" s="263"/>
      <c r="C24" s="201" t="s">
        <v>39</v>
      </c>
      <c r="D24" s="48"/>
      <c r="E24" s="2"/>
      <c r="F24" s="38"/>
      <c r="G24" s="38"/>
      <c r="H24" s="2"/>
      <c r="I24" s="38"/>
      <c r="J24" s="38"/>
      <c r="K24" s="2"/>
    </row>
    <row r="25" s="38" customFormat="1" ht="21" customHeight="1" spans="1:11">
      <c r="A25" s="262"/>
      <c r="B25" s="263"/>
      <c r="C25" s="201" t="s">
        <v>40</v>
      </c>
      <c r="D25" s="256">
        <v>443858.88</v>
      </c>
      <c r="E25" s="2"/>
      <c r="F25" s="38"/>
      <c r="G25" s="38"/>
      <c r="H25" s="2"/>
      <c r="I25" s="38"/>
      <c r="J25" s="38"/>
      <c r="K25" s="2"/>
    </row>
    <row r="26" s="38" customFormat="1" ht="21" customHeight="1" spans="1:11">
      <c r="A26" s="262"/>
      <c r="B26" s="263"/>
      <c r="C26" s="201" t="s">
        <v>41</v>
      </c>
      <c r="D26" s="48"/>
      <c r="E26" s="2"/>
      <c r="F26" s="38"/>
      <c r="G26" s="38"/>
      <c r="H26" s="2"/>
      <c r="I26" s="38"/>
      <c r="J26" s="38"/>
      <c r="K26" s="2"/>
    </row>
    <row r="27" s="38" customFormat="1" ht="21" customHeight="1" spans="1:11">
      <c r="A27" s="262"/>
      <c r="B27" s="263"/>
      <c r="C27" s="201" t="s">
        <v>42</v>
      </c>
      <c r="D27" s="48"/>
      <c r="E27" s="2"/>
      <c r="F27" s="38"/>
      <c r="G27" s="38"/>
      <c r="H27" s="2"/>
      <c r="I27" s="38"/>
      <c r="J27" s="38"/>
      <c r="K27" s="2"/>
    </row>
    <row r="28" s="38" customFormat="1" ht="21" customHeight="1" spans="1:11">
      <c r="A28" s="262"/>
      <c r="B28" s="263"/>
      <c r="C28" s="201" t="s">
        <v>43</v>
      </c>
      <c r="D28" s="205"/>
      <c r="E28" s="2"/>
      <c r="F28" s="38"/>
      <c r="G28" s="38"/>
      <c r="H28" s="2"/>
      <c r="I28" s="38"/>
      <c r="J28" s="38"/>
      <c r="K28" s="2"/>
    </row>
    <row r="29" s="38" customFormat="1" ht="21" customHeight="1" spans="1:11">
      <c r="A29" s="262"/>
      <c r="B29" s="263"/>
      <c r="C29" s="201" t="s">
        <v>44</v>
      </c>
      <c r="D29" s="264"/>
      <c r="E29" s="2"/>
      <c r="F29" s="38"/>
      <c r="G29" s="38"/>
      <c r="H29" s="2"/>
      <c r="I29" s="38"/>
      <c r="J29" s="38"/>
      <c r="K29" s="2"/>
    </row>
    <row r="30" ht="20.25" customHeight="1" spans="1:11">
      <c r="A30" s="265" t="s">
        <v>45</v>
      </c>
      <c r="B30" s="266">
        <v>5469872.05</v>
      </c>
      <c r="C30" s="267" t="s">
        <v>46</v>
      </c>
      <c r="D30" s="268">
        <f>SUM(D7:D29)</f>
        <v>5469872.05</v>
      </c>
      <c r="E30" s="2"/>
      <c r="F30" s="38"/>
      <c r="G30" s="38"/>
      <c r="H30" s="2"/>
      <c r="I30" s="38"/>
      <c r="J30" s="38"/>
      <c r="K30" s="2"/>
    </row>
    <row r="31" ht="20.25" customHeight="1" spans="1:11">
      <c r="A31" s="269" t="s">
        <v>47</v>
      </c>
      <c r="B31" s="270"/>
      <c r="C31" s="201" t="s">
        <v>48</v>
      </c>
      <c r="D31" s="271" t="s">
        <v>49</v>
      </c>
      <c r="E31" s="2"/>
      <c r="F31" s="38"/>
      <c r="G31" s="38"/>
      <c r="H31" s="2"/>
      <c r="I31" s="38"/>
      <c r="J31" s="38"/>
      <c r="K31" s="2"/>
    </row>
    <row r="32" ht="20.25" customHeight="1" spans="1:11">
      <c r="A32" s="272" t="s">
        <v>50</v>
      </c>
      <c r="B32" s="266">
        <v>5469872.05</v>
      </c>
      <c r="C32" s="267" t="s">
        <v>51</v>
      </c>
      <c r="D32" s="268">
        <v>5469872.05</v>
      </c>
      <c r="E32" s="2"/>
      <c r="F32" s="38"/>
      <c r="G32" s="38"/>
      <c r="H32" s="2"/>
      <c r="I32" s="38"/>
      <c r="J32" s="38"/>
      <c r="K32" s="2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3"/>
  <sheetViews>
    <sheetView workbookViewId="0">
      <selection activeCell="A10" sqref="A10:B10"/>
    </sheetView>
  </sheetViews>
  <sheetFormatPr defaultColWidth="9.14545454545454" defaultRowHeight="14.25" customHeight="1" outlineLevelCol="5"/>
  <cols>
    <col min="1" max="1" width="32.1454545454545" style="2" customWidth="1"/>
    <col min="2" max="2" width="20.7181818181818" style="112" customWidth="1"/>
    <col min="3" max="3" width="32.1454545454545" style="2" customWidth="1"/>
    <col min="4" max="4" width="27.7181818181818" style="2" customWidth="1"/>
    <col min="5" max="6" width="36.7181818181818" style="2" customWidth="1"/>
    <col min="7" max="7" width="9.14545454545454" style="2" customWidth="1"/>
    <col min="8" max="16384" width="9.14545454545454" style="2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0" t="s">
        <v>286</v>
      </c>
    </row>
    <row r="2" ht="26.25" customHeight="1" spans="1:6">
      <c r="A2" s="116" t="s">
        <v>287</v>
      </c>
      <c r="B2" s="116" t="s">
        <v>287</v>
      </c>
      <c r="C2" s="117"/>
      <c r="D2" s="118"/>
      <c r="E2" s="118"/>
      <c r="F2" s="118"/>
    </row>
    <row r="3" ht="13.5" customHeight="1" spans="1:6">
      <c r="A3" s="7" t="s">
        <v>3</v>
      </c>
      <c r="B3" s="7" t="s">
        <v>288</v>
      </c>
      <c r="C3" s="113"/>
      <c r="D3" s="115"/>
      <c r="E3" s="115"/>
      <c r="F3" s="110" t="s">
        <v>4</v>
      </c>
    </row>
    <row r="4" ht="19.5" customHeight="1" spans="1:6">
      <c r="A4" s="119" t="s">
        <v>289</v>
      </c>
      <c r="B4" s="120" t="s">
        <v>74</v>
      </c>
      <c r="C4" s="119" t="s">
        <v>75</v>
      </c>
      <c r="D4" s="13" t="s">
        <v>290</v>
      </c>
      <c r="E4" s="14"/>
      <c r="F4" s="15"/>
    </row>
    <row r="5" ht="18.75" customHeight="1" spans="1:6">
      <c r="A5" s="121"/>
      <c r="B5" s="122"/>
      <c r="C5" s="121"/>
      <c r="D5" s="18" t="s">
        <v>57</v>
      </c>
      <c r="E5" s="13" t="s">
        <v>77</v>
      </c>
      <c r="F5" s="18" t="s">
        <v>78</v>
      </c>
    </row>
    <row r="6" ht="18.75" customHeight="1" spans="1:6">
      <c r="A6" s="59">
        <v>1</v>
      </c>
      <c r="B6" s="123" t="s">
        <v>152</v>
      </c>
      <c r="C6" s="59">
        <v>3</v>
      </c>
      <c r="D6" s="72">
        <v>4</v>
      </c>
      <c r="E6" s="72">
        <v>5</v>
      </c>
      <c r="F6" s="72">
        <v>6</v>
      </c>
    </row>
    <row r="7" ht="21" customHeight="1" spans="1:6">
      <c r="A7" s="24" t="s">
        <v>12</v>
      </c>
      <c r="B7" s="24"/>
      <c r="C7" s="24"/>
      <c r="D7" s="124" t="s">
        <v>12</v>
      </c>
      <c r="E7" s="125" t="s">
        <v>12</v>
      </c>
      <c r="F7" s="125" t="s">
        <v>12</v>
      </c>
    </row>
    <row r="8" ht="21" customHeight="1" spans="1:6">
      <c r="A8" s="24"/>
      <c r="B8" s="24" t="s">
        <v>12</v>
      </c>
      <c r="C8" s="24" t="s">
        <v>12</v>
      </c>
      <c r="D8" s="126" t="s">
        <v>12</v>
      </c>
      <c r="E8" s="127" t="s">
        <v>12</v>
      </c>
      <c r="F8" s="127" t="s">
        <v>12</v>
      </c>
    </row>
    <row r="9" ht="18.75" customHeight="1" spans="1:6">
      <c r="A9" s="128" t="s">
        <v>111</v>
      </c>
      <c r="B9" s="128" t="s">
        <v>111</v>
      </c>
      <c r="C9" s="129" t="s">
        <v>111</v>
      </c>
      <c r="D9" s="126" t="s">
        <v>12</v>
      </c>
      <c r="E9" s="127" t="s">
        <v>12</v>
      </c>
      <c r="F9" s="127" t="s">
        <v>12</v>
      </c>
    </row>
    <row r="10" customHeight="1" spans="1:2">
      <c r="A10" s="30" t="s">
        <v>291</v>
      </c>
      <c r="B10" s="30"/>
    </row>
    <row r="11" s="111" customFormat="1" ht="22" customHeight="1" spans="1:2">
      <c r="A11" s="130"/>
      <c r="B11" s="131"/>
    </row>
    <row r="12" s="111" customFormat="1" ht="22" customHeight="1" spans="1:2">
      <c r="A12" s="132"/>
      <c r="B12" s="131"/>
    </row>
    <row r="13" s="111" customFormat="1" ht="22" customHeight="1" spans="1:2">
      <c r="A13" s="132"/>
      <c r="B13" s="131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4"/>
  <sheetViews>
    <sheetView topLeftCell="A4" workbookViewId="0">
      <selection activeCell="A13" sqref="A13:R14"/>
    </sheetView>
  </sheetViews>
  <sheetFormatPr defaultColWidth="9.14545454545454" defaultRowHeight="14.25" customHeight="1"/>
  <cols>
    <col min="1" max="6" width="16" style="2" customWidth="1"/>
    <col min="7" max="7" width="12" style="2" customWidth="1"/>
    <col min="8" max="10" width="12.5727272727273" style="2" customWidth="1"/>
    <col min="11" max="11" width="12.5727272727273" style="38" customWidth="1"/>
    <col min="12" max="14" width="12.5727272727273" style="2" customWidth="1"/>
    <col min="15" max="16" width="12.5727272727273" style="38" customWidth="1"/>
    <col min="17" max="17" width="12.4272727272727" style="38" customWidth="1"/>
    <col min="18" max="18" width="10.4272727272727" style="2" customWidth="1"/>
    <col min="19" max="19" width="9.14545454545454" style="38" customWidth="1"/>
    <col min="20" max="16384" width="9.14545454545454" style="38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3"/>
      <c r="P1" s="63"/>
      <c r="Q1" s="63"/>
      <c r="R1" s="39" t="s">
        <v>292</v>
      </c>
    </row>
    <row r="2" ht="27.75" customHeight="1" spans="1:18">
      <c r="A2" s="40" t="s">
        <v>293</v>
      </c>
      <c r="B2" s="6"/>
      <c r="C2" s="6"/>
      <c r="D2" s="6"/>
      <c r="E2" s="6"/>
      <c r="F2" s="6"/>
      <c r="G2" s="6"/>
      <c r="H2" s="6"/>
      <c r="I2" s="6"/>
      <c r="J2" s="6"/>
      <c r="K2" s="56"/>
      <c r="L2" s="6"/>
      <c r="M2" s="6"/>
      <c r="N2" s="6"/>
      <c r="O2" s="56"/>
      <c r="P2" s="56"/>
      <c r="Q2" s="56"/>
      <c r="R2" s="6"/>
    </row>
    <row r="3" ht="18.75" customHeight="1" spans="1:18">
      <c r="A3" s="41" t="s">
        <v>3</v>
      </c>
      <c r="B3" s="9"/>
      <c r="C3" s="9"/>
      <c r="D3" s="9"/>
      <c r="E3" s="9"/>
      <c r="F3" s="9"/>
      <c r="G3" s="9"/>
      <c r="H3" s="9"/>
      <c r="I3" s="9"/>
      <c r="J3" s="9"/>
      <c r="O3" s="76"/>
      <c r="P3" s="76"/>
      <c r="Q3" s="76"/>
      <c r="R3" s="110" t="s">
        <v>160</v>
      </c>
    </row>
    <row r="4" ht="15.75" customHeight="1" spans="1:18">
      <c r="A4" s="12" t="s">
        <v>294</v>
      </c>
      <c r="B4" s="82" t="s">
        <v>295</v>
      </c>
      <c r="C4" s="82" t="s">
        <v>296</v>
      </c>
      <c r="D4" s="82" t="s">
        <v>297</v>
      </c>
      <c r="E4" s="82" t="s">
        <v>298</v>
      </c>
      <c r="F4" s="82" t="s">
        <v>299</v>
      </c>
      <c r="G4" s="43" t="s">
        <v>177</v>
      </c>
      <c r="H4" s="43"/>
      <c r="I4" s="43"/>
      <c r="J4" s="43"/>
      <c r="K4" s="101"/>
      <c r="L4" s="43"/>
      <c r="M4" s="43"/>
      <c r="N4" s="43"/>
      <c r="O4" s="102"/>
      <c r="P4" s="101"/>
      <c r="Q4" s="102"/>
      <c r="R4" s="44"/>
    </row>
    <row r="5" ht="17.25" customHeight="1" spans="1:18">
      <c r="A5" s="17"/>
      <c r="B5" s="84"/>
      <c r="C5" s="84"/>
      <c r="D5" s="84"/>
      <c r="E5" s="84"/>
      <c r="F5" s="84"/>
      <c r="G5" s="84" t="s">
        <v>57</v>
      </c>
      <c r="H5" s="84" t="s">
        <v>60</v>
      </c>
      <c r="I5" s="84" t="s">
        <v>300</v>
      </c>
      <c r="J5" s="84" t="s">
        <v>301</v>
      </c>
      <c r="K5" s="85" t="s">
        <v>302</v>
      </c>
      <c r="L5" s="103" t="s">
        <v>64</v>
      </c>
      <c r="M5" s="103"/>
      <c r="N5" s="103"/>
      <c r="O5" s="104"/>
      <c r="P5" s="105"/>
      <c r="Q5" s="104"/>
      <c r="R5" s="86"/>
    </row>
    <row r="6" ht="54" customHeight="1" spans="1:18">
      <c r="A6" s="20"/>
      <c r="B6" s="86"/>
      <c r="C6" s="86"/>
      <c r="D6" s="86"/>
      <c r="E6" s="86"/>
      <c r="F6" s="86"/>
      <c r="G6" s="86"/>
      <c r="H6" s="86" t="s">
        <v>59</v>
      </c>
      <c r="I6" s="86"/>
      <c r="J6" s="86"/>
      <c r="K6" s="87"/>
      <c r="L6" s="86" t="s">
        <v>59</v>
      </c>
      <c r="M6" s="86" t="s">
        <v>65</v>
      </c>
      <c r="N6" s="86" t="s">
        <v>185</v>
      </c>
      <c r="O6" s="106" t="s">
        <v>67</v>
      </c>
      <c r="P6" s="87" t="s">
        <v>68</v>
      </c>
      <c r="Q6" s="87" t="s">
        <v>69</v>
      </c>
      <c r="R6" s="86" t="s">
        <v>70</v>
      </c>
    </row>
    <row r="7" ht="15" customHeight="1" spans="1:18">
      <c r="A7" s="21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</row>
    <row r="8" ht="21" customHeight="1" spans="1:18">
      <c r="A8" s="89" t="s">
        <v>12</v>
      </c>
      <c r="B8" s="90"/>
      <c r="C8" s="90"/>
      <c r="D8" s="90"/>
      <c r="E8" s="93"/>
      <c r="F8" s="91" t="s">
        <v>12</v>
      </c>
      <c r="G8" s="91" t="s">
        <v>12</v>
      </c>
      <c r="H8" s="91" t="s">
        <v>12</v>
      </c>
      <c r="I8" s="91" t="s">
        <v>12</v>
      </c>
      <c r="J8" s="91" t="s">
        <v>12</v>
      </c>
      <c r="K8" s="91" t="s">
        <v>12</v>
      </c>
      <c r="L8" s="91" t="s">
        <v>12</v>
      </c>
      <c r="M8" s="91" t="s">
        <v>12</v>
      </c>
      <c r="N8" s="91" t="s">
        <v>12</v>
      </c>
      <c r="O8" s="52" t="s">
        <v>12</v>
      </c>
      <c r="P8" s="91" t="s">
        <v>12</v>
      </c>
      <c r="Q8" s="91" t="s">
        <v>12</v>
      </c>
      <c r="R8" s="91" t="s">
        <v>12</v>
      </c>
    </row>
    <row r="9" ht="25.5" customHeight="1" spans="1:18">
      <c r="A9" s="89" t="s">
        <v>12</v>
      </c>
      <c r="B9" s="90" t="s">
        <v>12</v>
      </c>
      <c r="C9" s="90" t="s">
        <v>12</v>
      </c>
      <c r="D9" s="90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1" t="s">
        <v>12</v>
      </c>
      <c r="L9" s="93" t="s">
        <v>12</v>
      </c>
      <c r="M9" s="93" t="s">
        <v>12</v>
      </c>
      <c r="N9" s="93" t="s">
        <v>12</v>
      </c>
      <c r="O9" s="52" t="s">
        <v>12</v>
      </c>
      <c r="P9" s="91" t="s">
        <v>12</v>
      </c>
      <c r="Q9" s="91" t="s">
        <v>12</v>
      </c>
      <c r="R9" s="93" t="s">
        <v>12</v>
      </c>
    </row>
    <row r="10" ht="21" customHeight="1" spans="1:18">
      <c r="A10" s="94" t="s">
        <v>111</v>
      </c>
      <c r="B10" s="95"/>
      <c r="C10" s="95"/>
      <c r="D10" s="95"/>
      <c r="E10" s="93"/>
      <c r="F10" s="91" t="s">
        <v>12</v>
      </c>
      <c r="G10" s="91" t="s">
        <v>12</v>
      </c>
      <c r="H10" s="91" t="s">
        <v>12</v>
      </c>
      <c r="I10" s="91" t="s">
        <v>12</v>
      </c>
      <c r="J10" s="91" t="s">
        <v>12</v>
      </c>
      <c r="K10" s="91" t="s">
        <v>12</v>
      </c>
      <c r="L10" s="91" t="s">
        <v>12</v>
      </c>
      <c r="M10" s="91" t="s">
        <v>12</v>
      </c>
      <c r="N10" s="91" t="s">
        <v>12</v>
      </c>
      <c r="O10" s="52" t="s">
        <v>12</v>
      </c>
      <c r="P10" s="91" t="s">
        <v>12</v>
      </c>
      <c r="Q10" s="91" t="s">
        <v>12</v>
      </c>
      <c r="R10" s="91" t="s">
        <v>12</v>
      </c>
    </row>
    <row r="11" customHeight="1" spans="1:5">
      <c r="A11" s="30" t="s">
        <v>303</v>
      </c>
      <c r="B11" s="30"/>
      <c r="C11" s="30"/>
      <c r="D11" s="30"/>
      <c r="E11" s="30"/>
    </row>
    <row r="13" ht="30" customHeight="1" spans="11:17">
      <c r="K13" s="2"/>
      <c r="L13" s="2"/>
      <c r="M13" s="2"/>
      <c r="N13" s="2"/>
      <c r="O13" s="2"/>
      <c r="P13" s="2"/>
      <c r="Q13" s="2"/>
    </row>
    <row r="14" ht="29" customHeight="1" spans="11:17">
      <c r="K14" s="2"/>
      <c r="L14" s="2"/>
      <c r="M14" s="2"/>
      <c r="N14" s="2"/>
      <c r="O14" s="2"/>
      <c r="P14" s="2"/>
      <c r="Q14" s="2"/>
    </row>
  </sheetData>
  <mergeCells count="17">
    <mergeCell ref="A2:R2"/>
    <mergeCell ref="A3:F3"/>
    <mergeCell ref="G4:R4"/>
    <mergeCell ref="L5:R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4"/>
  <sheetViews>
    <sheetView topLeftCell="A7" workbookViewId="0">
      <selection activeCell="A11" sqref="A11:D11"/>
    </sheetView>
  </sheetViews>
  <sheetFormatPr defaultColWidth="9.14545454545454" defaultRowHeight="14.25" customHeight="1"/>
  <cols>
    <col min="1" max="1" width="12.8909090909091" style="2" customWidth="1"/>
    <col min="2" max="2" width="23.4454545454545" style="2" customWidth="1"/>
    <col min="3" max="3" width="25" style="2" customWidth="1"/>
    <col min="4" max="4" width="20.2818181818182" style="38" customWidth="1"/>
    <col min="5" max="5" width="17.2818181818182" style="38" customWidth="1"/>
    <col min="6" max="6" width="23.3363636363636" style="38" customWidth="1"/>
    <col min="7" max="7" width="12" style="2" customWidth="1"/>
    <col min="8" max="10" width="10" style="2" customWidth="1"/>
    <col min="11" max="11" width="9.14545454545454" style="38" customWidth="1"/>
    <col min="12" max="13" width="9.14545454545454" style="2" customWidth="1"/>
    <col min="14" max="14" width="12.7181818181818" style="2" customWidth="1"/>
    <col min="15" max="16" width="9.14545454545454" style="38" customWidth="1"/>
    <col min="17" max="17" width="12.1454545454545" style="38" customWidth="1"/>
    <col min="18" max="18" width="10.4272727272727" style="2" customWidth="1"/>
    <col min="19" max="16384" width="9.14545454545454" style="38"/>
  </cols>
  <sheetData>
    <row r="1" ht="13.5" customHeight="1" spans="1:18">
      <c r="A1" s="78"/>
      <c r="B1" s="78"/>
      <c r="C1" s="78"/>
      <c r="D1" s="79"/>
      <c r="E1" s="79"/>
      <c r="F1" s="79"/>
      <c r="G1" s="78"/>
      <c r="H1" s="78"/>
      <c r="I1" s="78"/>
      <c r="J1" s="78"/>
      <c r="K1" s="97"/>
      <c r="L1" s="68"/>
      <c r="M1" s="68"/>
      <c r="N1" s="68"/>
      <c r="O1" s="63"/>
      <c r="P1" s="98"/>
      <c r="Q1" s="63"/>
      <c r="R1" s="107" t="s">
        <v>304</v>
      </c>
    </row>
    <row r="2" ht="27.75" customHeight="1" spans="1:18">
      <c r="A2" s="40" t="s">
        <v>305</v>
      </c>
      <c r="B2" s="80"/>
      <c r="C2" s="80"/>
      <c r="D2" s="56"/>
      <c r="E2" s="56"/>
      <c r="F2" s="56"/>
      <c r="G2" s="80"/>
      <c r="H2" s="80"/>
      <c r="I2" s="80"/>
      <c r="J2" s="80"/>
      <c r="K2" s="99"/>
      <c r="L2" s="80"/>
      <c r="M2" s="80"/>
      <c r="N2" s="80"/>
      <c r="O2" s="56"/>
      <c r="P2" s="99"/>
      <c r="Q2" s="56"/>
      <c r="R2" s="80"/>
    </row>
    <row r="3" ht="18.75" customHeight="1" spans="1:18">
      <c r="A3" s="65" t="s">
        <v>3</v>
      </c>
      <c r="B3" s="66"/>
      <c r="C3" s="66"/>
      <c r="D3" s="81"/>
      <c r="E3" s="81"/>
      <c r="F3" s="81"/>
      <c r="G3" s="66"/>
      <c r="H3" s="66"/>
      <c r="I3" s="66"/>
      <c r="J3" s="66"/>
      <c r="K3" s="97"/>
      <c r="L3" s="68"/>
      <c r="M3" s="68"/>
      <c r="N3" s="68"/>
      <c r="O3" s="76"/>
      <c r="P3" s="100"/>
      <c r="Q3" s="76"/>
      <c r="R3" s="108" t="s">
        <v>160</v>
      </c>
    </row>
    <row r="4" ht="15.75" customHeight="1" spans="1:18">
      <c r="A4" s="12" t="s">
        <v>294</v>
      </c>
      <c r="B4" s="82" t="s">
        <v>306</v>
      </c>
      <c r="C4" s="82" t="s">
        <v>307</v>
      </c>
      <c r="D4" s="83" t="s">
        <v>308</v>
      </c>
      <c r="E4" s="83" t="s">
        <v>309</v>
      </c>
      <c r="F4" s="83" t="s">
        <v>310</v>
      </c>
      <c r="G4" s="43" t="s">
        <v>177</v>
      </c>
      <c r="H4" s="43"/>
      <c r="I4" s="43"/>
      <c r="J4" s="43"/>
      <c r="K4" s="101"/>
      <c r="L4" s="43"/>
      <c r="M4" s="43"/>
      <c r="N4" s="43"/>
      <c r="O4" s="102"/>
      <c r="P4" s="101"/>
      <c r="Q4" s="102"/>
      <c r="R4" s="44"/>
    </row>
    <row r="5" ht="17.25" customHeight="1" spans="1:18">
      <c r="A5" s="17"/>
      <c r="B5" s="84"/>
      <c r="C5" s="84"/>
      <c r="D5" s="85"/>
      <c r="E5" s="85"/>
      <c r="F5" s="85"/>
      <c r="G5" s="84" t="s">
        <v>57</v>
      </c>
      <c r="H5" s="84" t="s">
        <v>60</v>
      </c>
      <c r="I5" s="84" t="s">
        <v>300</v>
      </c>
      <c r="J5" s="84" t="s">
        <v>301</v>
      </c>
      <c r="K5" s="85" t="s">
        <v>302</v>
      </c>
      <c r="L5" s="103" t="s">
        <v>311</v>
      </c>
      <c r="M5" s="103"/>
      <c r="N5" s="103"/>
      <c r="O5" s="104"/>
      <c r="P5" s="105"/>
      <c r="Q5" s="104"/>
      <c r="R5" s="86"/>
    </row>
    <row r="6" ht="54" customHeight="1" spans="1:18">
      <c r="A6" s="20"/>
      <c r="B6" s="86"/>
      <c r="C6" s="86"/>
      <c r="D6" s="87"/>
      <c r="E6" s="87"/>
      <c r="F6" s="87"/>
      <c r="G6" s="86"/>
      <c r="H6" s="86" t="s">
        <v>59</v>
      </c>
      <c r="I6" s="86"/>
      <c r="J6" s="86"/>
      <c r="K6" s="87"/>
      <c r="L6" s="86" t="s">
        <v>59</v>
      </c>
      <c r="M6" s="86" t="s">
        <v>65</v>
      </c>
      <c r="N6" s="86" t="s">
        <v>185</v>
      </c>
      <c r="O6" s="106" t="s">
        <v>67</v>
      </c>
      <c r="P6" s="87" t="s">
        <v>68</v>
      </c>
      <c r="Q6" s="87" t="s">
        <v>69</v>
      </c>
      <c r="R6" s="86" t="s">
        <v>70</v>
      </c>
    </row>
    <row r="7" ht="15" customHeight="1" spans="1:18">
      <c r="A7" s="21">
        <v>1</v>
      </c>
      <c r="B7" s="88">
        <v>2</v>
      </c>
      <c r="C7" s="88">
        <v>3</v>
      </c>
      <c r="D7" s="21">
        <v>4</v>
      </c>
      <c r="E7" s="88">
        <v>5</v>
      </c>
      <c r="F7" s="88">
        <v>6</v>
      </c>
      <c r="G7" s="21">
        <v>7</v>
      </c>
      <c r="H7" s="88">
        <v>8</v>
      </c>
      <c r="I7" s="88">
        <v>9</v>
      </c>
      <c r="J7" s="21">
        <v>10</v>
      </c>
      <c r="K7" s="88">
        <v>11</v>
      </c>
      <c r="L7" s="88">
        <v>12</v>
      </c>
      <c r="M7" s="21">
        <v>13</v>
      </c>
      <c r="N7" s="88">
        <v>14</v>
      </c>
      <c r="O7" s="88">
        <v>15</v>
      </c>
      <c r="P7" s="21">
        <v>16</v>
      </c>
      <c r="Q7" s="88">
        <v>17</v>
      </c>
      <c r="R7" s="88">
        <v>18</v>
      </c>
    </row>
    <row r="8" ht="21" customHeight="1" spans="1:18">
      <c r="A8" s="89" t="s">
        <v>12</v>
      </c>
      <c r="B8" s="90"/>
      <c r="C8" s="90"/>
      <c r="D8" s="91"/>
      <c r="E8" s="91"/>
      <c r="F8" s="91"/>
      <c r="G8" s="91" t="s">
        <v>12</v>
      </c>
      <c r="H8" s="91" t="s">
        <v>12</v>
      </c>
      <c r="I8" s="91" t="s">
        <v>12</v>
      </c>
      <c r="J8" s="91" t="s">
        <v>12</v>
      </c>
      <c r="K8" s="91" t="s">
        <v>12</v>
      </c>
      <c r="L8" s="91" t="s">
        <v>12</v>
      </c>
      <c r="M8" s="91" t="s">
        <v>12</v>
      </c>
      <c r="N8" s="91" t="s">
        <v>12</v>
      </c>
      <c r="O8" s="52" t="s">
        <v>12</v>
      </c>
      <c r="P8" s="91" t="s">
        <v>12</v>
      </c>
      <c r="Q8" s="91" t="s">
        <v>12</v>
      </c>
      <c r="R8" s="91" t="s">
        <v>12</v>
      </c>
    </row>
    <row r="9" ht="49.5" customHeight="1" spans="1:18">
      <c r="A9" s="89" t="s">
        <v>12</v>
      </c>
      <c r="B9" s="90" t="s">
        <v>12</v>
      </c>
      <c r="C9" s="90" t="s">
        <v>12</v>
      </c>
      <c r="D9" s="92" t="s">
        <v>12</v>
      </c>
      <c r="E9" s="92" t="s">
        <v>12</v>
      </c>
      <c r="F9" s="92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1" t="s">
        <v>12</v>
      </c>
      <c r="L9" s="93" t="s">
        <v>12</v>
      </c>
      <c r="M9" s="93" t="s">
        <v>12</v>
      </c>
      <c r="N9" s="93" t="s">
        <v>12</v>
      </c>
      <c r="O9" s="52" t="s">
        <v>12</v>
      </c>
      <c r="P9" s="91" t="s">
        <v>12</v>
      </c>
      <c r="Q9" s="91" t="s">
        <v>12</v>
      </c>
      <c r="R9" s="93" t="s">
        <v>12</v>
      </c>
    </row>
    <row r="10" ht="21" customHeight="1" spans="1:18">
      <c r="A10" s="94" t="s">
        <v>111</v>
      </c>
      <c r="B10" s="95"/>
      <c r="C10" s="96"/>
      <c r="D10" s="91"/>
      <c r="E10" s="91"/>
      <c r="F10" s="91"/>
      <c r="G10" s="91" t="s">
        <v>12</v>
      </c>
      <c r="H10" s="91" t="s">
        <v>12</v>
      </c>
      <c r="I10" s="91" t="s">
        <v>12</v>
      </c>
      <c r="J10" s="91" t="s">
        <v>12</v>
      </c>
      <c r="K10" s="91" t="s">
        <v>12</v>
      </c>
      <c r="L10" s="91" t="s">
        <v>12</v>
      </c>
      <c r="M10" s="91" t="s">
        <v>12</v>
      </c>
      <c r="N10" s="91" t="s">
        <v>12</v>
      </c>
      <c r="O10" s="52" t="s">
        <v>12</v>
      </c>
      <c r="P10" s="91" t="s">
        <v>12</v>
      </c>
      <c r="Q10" s="91" t="s">
        <v>12</v>
      </c>
      <c r="R10" s="91" t="s">
        <v>12</v>
      </c>
    </row>
    <row r="11" customHeight="1" spans="1:4">
      <c r="A11" s="30" t="s">
        <v>312</v>
      </c>
      <c r="B11" s="30"/>
      <c r="C11" s="30"/>
      <c r="D11" s="30"/>
    </row>
    <row r="13" ht="27" customHeight="1" spans="4:17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27" customHeight="1" spans="4:17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</sheetData>
  <mergeCells count="17">
    <mergeCell ref="A2:R2"/>
    <mergeCell ref="A3:C3"/>
    <mergeCell ref="G4:R4"/>
    <mergeCell ref="L5:R5"/>
    <mergeCell ref="A10:C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1"/>
  <sheetViews>
    <sheetView workbookViewId="0">
      <selection activeCell="A11" sqref="A11:W11"/>
    </sheetView>
  </sheetViews>
  <sheetFormatPr defaultColWidth="9.14545454545454" defaultRowHeight="14.25" customHeight="1"/>
  <cols>
    <col min="1" max="1" width="20" style="2" customWidth="1"/>
    <col min="2" max="4" width="13.4272727272727" style="2" customWidth="1"/>
    <col min="5" max="23" width="10.2818181818182" style="2" customWidth="1"/>
    <col min="24" max="24" width="9.14545454545454" style="38" customWidth="1"/>
    <col min="25" max="16384" width="9.14545454545454" style="38"/>
  </cols>
  <sheetData>
    <row r="1" ht="13.5" customHeight="1" spans="1:23">
      <c r="A1" s="4"/>
      <c r="B1" s="4"/>
      <c r="C1" s="4"/>
      <c r="D1" s="64"/>
      <c r="W1" s="63" t="s">
        <v>313</v>
      </c>
    </row>
    <row r="2" ht="27.75" customHeight="1" spans="1:23">
      <c r="A2" s="40" t="s">
        <v>314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65" t="s">
        <v>3</v>
      </c>
      <c r="B3" s="66"/>
      <c r="C3" s="66"/>
      <c r="D3" s="67"/>
      <c r="E3" s="68"/>
      <c r="F3" s="68"/>
      <c r="G3" s="68"/>
      <c r="H3" s="68"/>
      <c r="I3" s="68"/>
      <c r="W3" s="76" t="s">
        <v>160</v>
      </c>
    </row>
    <row r="4" ht="19.5" customHeight="1" spans="1:23">
      <c r="A4" s="18" t="s">
        <v>315</v>
      </c>
      <c r="B4" s="13" t="s">
        <v>177</v>
      </c>
      <c r="C4" s="14"/>
      <c r="D4" s="14"/>
      <c r="E4" s="13" t="s">
        <v>316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31" t="s">
        <v>57</v>
      </c>
      <c r="C5" s="12" t="s">
        <v>60</v>
      </c>
      <c r="D5" s="69" t="s">
        <v>317</v>
      </c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ht="19.5" customHeight="1" spans="1:23">
      <c r="A6" s="72">
        <v>1</v>
      </c>
      <c r="B6" s="72">
        <v>2</v>
      </c>
      <c r="C6" s="72">
        <v>3</v>
      </c>
      <c r="D6" s="73">
        <v>4</v>
      </c>
      <c r="E6" s="72">
        <v>5</v>
      </c>
      <c r="F6" s="72">
        <v>6</v>
      </c>
      <c r="G6" s="72">
        <v>7</v>
      </c>
      <c r="H6" s="73">
        <v>8</v>
      </c>
      <c r="I6" s="72">
        <v>9</v>
      </c>
      <c r="J6" s="72">
        <v>10</v>
      </c>
      <c r="K6" s="72">
        <v>11</v>
      </c>
      <c r="L6" s="73">
        <v>12</v>
      </c>
      <c r="M6" s="72">
        <v>13</v>
      </c>
      <c r="N6" s="72">
        <v>14</v>
      </c>
      <c r="O6" s="72">
        <v>15</v>
      </c>
      <c r="P6" s="73">
        <v>16</v>
      </c>
      <c r="Q6" s="72">
        <v>17</v>
      </c>
      <c r="R6" s="72">
        <v>18</v>
      </c>
      <c r="S6" s="72">
        <v>19</v>
      </c>
      <c r="T6" s="73">
        <v>20</v>
      </c>
      <c r="U6" s="73">
        <v>21</v>
      </c>
      <c r="V6" s="73">
        <v>22</v>
      </c>
      <c r="W6" s="77">
        <v>23</v>
      </c>
    </row>
    <row r="7" ht="19.5" customHeight="1" spans="1:23">
      <c r="A7" s="32" t="s">
        <v>12</v>
      </c>
      <c r="B7" s="52" t="s">
        <v>12</v>
      </c>
      <c r="C7" s="52" t="s">
        <v>12</v>
      </c>
      <c r="D7" s="74" t="s">
        <v>12</v>
      </c>
      <c r="E7" s="52" t="s">
        <v>12</v>
      </c>
      <c r="F7" s="52" t="s">
        <v>12</v>
      </c>
      <c r="G7" s="52" t="s">
        <v>12</v>
      </c>
      <c r="H7" s="52" t="s">
        <v>12</v>
      </c>
      <c r="I7" s="52" t="s">
        <v>12</v>
      </c>
      <c r="J7" s="52" t="s">
        <v>12</v>
      </c>
      <c r="K7" s="52" t="s">
        <v>12</v>
      </c>
      <c r="L7" s="52" t="s">
        <v>12</v>
      </c>
      <c r="M7" s="52" t="s">
        <v>12</v>
      </c>
      <c r="N7" s="52" t="s">
        <v>12</v>
      </c>
      <c r="O7" s="52" t="s">
        <v>12</v>
      </c>
      <c r="P7" s="52" t="s">
        <v>12</v>
      </c>
      <c r="Q7" s="52" t="s">
        <v>12</v>
      </c>
      <c r="R7" s="52" t="s">
        <v>12</v>
      </c>
      <c r="S7" s="52" t="s">
        <v>12</v>
      </c>
      <c r="T7" s="52" t="s">
        <v>12</v>
      </c>
      <c r="U7" s="52" t="s">
        <v>12</v>
      </c>
      <c r="V7" s="52" t="s">
        <v>12</v>
      </c>
      <c r="W7" s="52" t="s">
        <v>12</v>
      </c>
    </row>
    <row r="8" ht="19.5" customHeight="1" spans="1:23">
      <c r="A8" s="46" t="s">
        <v>12</v>
      </c>
      <c r="B8" s="52" t="s">
        <v>12</v>
      </c>
      <c r="C8" s="52" t="s">
        <v>12</v>
      </c>
      <c r="D8" s="74" t="s">
        <v>12</v>
      </c>
      <c r="E8" s="52" t="s">
        <v>12</v>
      </c>
      <c r="F8" s="52" t="s">
        <v>12</v>
      </c>
      <c r="G8" s="52" t="s">
        <v>12</v>
      </c>
      <c r="H8" s="52" t="s">
        <v>12</v>
      </c>
      <c r="I8" s="52" t="s">
        <v>12</v>
      </c>
      <c r="J8" s="52" t="s">
        <v>12</v>
      </c>
      <c r="K8" s="52" t="s">
        <v>12</v>
      </c>
      <c r="L8" s="52" t="s">
        <v>12</v>
      </c>
      <c r="M8" s="52" t="s">
        <v>12</v>
      </c>
      <c r="N8" s="52" t="s">
        <v>12</v>
      </c>
      <c r="O8" s="52" t="s">
        <v>12</v>
      </c>
      <c r="P8" s="52" t="s">
        <v>12</v>
      </c>
      <c r="Q8" s="52" t="s">
        <v>12</v>
      </c>
      <c r="R8" s="52" t="s">
        <v>12</v>
      </c>
      <c r="S8" s="52" t="s">
        <v>12</v>
      </c>
      <c r="T8" s="52" t="s">
        <v>12</v>
      </c>
      <c r="U8" s="52" t="s">
        <v>12</v>
      </c>
      <c r="V8" s="52" t="s">
        <v>12</v>
      </c>
      <c r="W8" s="52" t="s">
        <v>12</v>
      </c>
    </row>
    <row r="9" ht="19.5" customHeight="1" spans="1:23">
      <c r="A9" s="75" t="s">
        <v>57</v>
      </c>
      <c r="B9" s="52" t="s">
        <v>12</v>
      </c>
      <c r="C9" s="52" t="s">
        <v>12</v>
      </c>
      <c r="D9" s="74" t="s">
        <v>12</v>
      </c>
      <c r="E9" s="52" t="s">
        <v>12</v>
      </c>
      <c r="F9" s="52" t="s">
        <v>12</v>
      </c>
      <c r="G9" s="52" t="s">
        <v>12</v>
      </c>
      <c r="H9" s="52" t="s">
        <v>12</v>
      </c>
      <c r="I9" s="52" t="s">
        <v>12</v>
      </c>
      <c r="J9" s="52" t="s">
        <v>12</v>
      </c>
      <c r="K9" s="52" t="s">
        <v>12</v>
      </c>
      <c r="L9" s="52" t="s">
        <v>12</v>
      </c>
      <c r="M9" s="52" t="s">
        <v>12</v>
      </c>
      <c r="N9" s="52" t="s">
        <v>12</v>
      </c>
      <c r="O9" s="52" t="s">
        <v>12</v>
      </c>
      <c r="P9" s="52" t="s">
        <v>12</v>
      </c>
      <c r="Q9" s="52" t="s">
        <v>12</v>
      </c>
      <c r="R9" s="52" t="s">
        <v>12</v>
      </c>
      <c r="S9" s="52" t="s">
        <v>12</v>
      </c>
      <c r="T9" s="52" t="s">
        <v>12</v>
      </c>
      <c r="U9" s="52" t="s">
        <v>12</v>
      </c>
      <c r="V9" s="52" t="s">
        <v>12</v>
      </c>
      <c r="W9" s="52" t="s">
        <v>12</v>
      </c>
    </row>
    <row r="10" customHeight="1" spans="1:4">
      <c r="A10" s="30" t="s">
        <v>318</v>
      </c>
      <c r="B10" s="30"/>
      <c r="C10" s="30"/>
      <c r="D10" s="30"/>
    </row>
    <row r="11" ht="33" customHeight="1"/>
  </sheetData>
  <mergeCells count="6">
    <mergeCell ref="A2:W2"/>
    <mergeCell ref="A3:I3"/>
    <mergeCell ref="B4:D4"/>
    <mergeCell ref="E4:W4"/>
    <mergeCell ref="A10:D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9"/>
  <sheetViews>
    <sheetView tabSelected="1" workbookViewId="0">
      <selection activeCell="A9" sqref="A9:K9"/>
    </sheetView>
  </sheetViews>
  <sheetFormatPr defaultColWidth="9.14545454545454" defaultRowHeight="12" customHeight="1"/>
  <cols>
    <col min="1" max="1" width="27.8545454545455" style="37" customWidth="1"/>
    <col min="2" max="2" width="27.8545454545455" style="38" customWidth="1"/>
    <col min="3" max="3" width="27.8545454545455" style="37" customWidth="1"/>
    <col min="4" max="4" width="15" style="37" customWidth="1"/>
    <col min="5" max="5" width="14.5727272727273" style="37" customWidth="1"/>
    <col min="6" max="6" width="23.5727272727273" style="37" customWidth="1"/>
    <col min="7" max="7" width="11.2818181818182" style="38" customWidth="1"/>
    <col min="8" max="8" width="18.7181818181818" style="37" customWidth="1"/>
    <col min="9" max="9" width="15.5727272727273" style="38" customWidth="1"/>
    <col min="10" max="10" width="18.8545454545455" style="38" customWidth="1"/>
    <col min="11" max="11" width="23.2818181818182" style="37" customWidth="1"/>
    <col min="12" max="12" width="9.14545454545454" style="38" customWidth="1"/>
    <col min="13" max="16384" width="9.14545454545454" style="38"/>
  </cols>
  <sheetData>
    <row r="1" customHeight="1" spans="11:11">
      <c r="K1" s="63" t="s">
        <v>319</v>
      </c>
    </row>
    <row r="2" ht="28.5" customHeight="1" spans="1:11">
      <c r="A2" s="55" t="s">
        <v>320</v>
      </c>
      <c r="B2" s="56"/>
      <c r="C2" s="6"/>
      <c r="D2" s="6"/>
      <c r="E2" s="6"/>
      <c r="F2" s="6"/>
      <c r="G2" s="56"/>
      <c r="H2" s="6"/>
      <c r="I2" s="56"/>
      <c r="J2" s="56"/>
      <c r="K2" s="6"/>
    </row>
    <row r="3" ht="17.25" customHeight="1" spans="1:2">
      <c r="A3" s="57" t="s">
        <v>3</v>
      </c>
      <c r="B3" s="58"/>
    </row>
    <row r="4" ht="44.25" customHeight="1" spans="1:11">
      <c r="A4" s="45" t="s">
        <v>250</v>
      </c>
      <c r="B4" s="59" t="s">
        <v>171</v>
      </c>
      <c r="C4" s="45" t="s">
        <v>251</v>
      </c>
      <c r="D4" s="45" t="s">
        <v>252</v>
      </c>
      <c r="E4" s="45" t="s">
        <v>253</v>
      </c>
      <c r="F4" s="45" t="s">
        <v>254</v>
      </c>
      <c r="G4" s="59" t="s">
        <v>255</v>
      </c>
      <c r="H4" s="45" t="s">
        <v>256</v>
      </c>
      <c r="I4" s="59" t="s">
        <v>257</v>
      </c>
      <c r="J4" s="59" t="s">
        <v>258</v>
      </c>
      <c r="K4" s="45" t="s">
        <v>259</v>
      </c>
    </row>
    <row r="5" ht="33" customHeight="1" spans="1:11">
      <c r="A5" s="45">
        <v>1</v>
      </c>
      <c r="B5" s="59">
        <v>2</v>
      </c>
      <c r="C5" s="45">
        <v>3</v>
      </c>
      <c r="D5" s="45">
        <v>4</v>
      </c>
      <c r="E5" s="45">
        <v>5</v>
      </c>
      <c r="F5" s="45">
        <v>6</v>
      </c>
      <c r="G5" s="59">
        <v>7</v>
      </c>
      <c r="H5" s="45">
        <v>8</v>
      </c>
      <c r="I5" s="59">
        <v>9</v>
      </c>
      <c r="J5" s="59">
        <v>10</v>
      </c>
      <c r="K5" s="45">
        <v>11</v>
      </c>
    </row>
    <row r="6" ht="42" customHeight="1" spans="1:11">
      <c r="A6" s="32" t="s">
        <v>12</v>
      </c>
      <c r="B6" s="60"/>
      <c r="C6" s="46"/>
      <c r="D6" s="46"/>
      <c r="E6" s="46"/>
      <c r="F6" s="61"/>
      <c r="G6" s="62"/>
      <c r="H6" s="61"/>
      <c r="I6" s="62"/>
      <c r="J6" s="62"/>
      <c r="K6" s="61"/>
    </row>
    <row r="7" ht="54" customHeight="1" spans="1:11">
      <c r="A7" s="24" t="s">
        <v>12</v>
      </c>
      <c r="B7" s="24" t="s">
        <v>12</v>
      </c>
      <c r="C7" s="24" t="s">
        <v>12</v>
      </c>
      <c r="D7" s="24" t="s">
        <v>12</v>
      </c>
      <c r="E7" s="24" t="s">
        <v>12</v>
      </c>
      <c r="F7" s="32" t="s">
        <v>12</v>
      </c>
      <c r="G7" s="24" t="s">
        <v>12</v>
      </c>
      <c r="H7" s="32" t="s">
        <v>12</v>
      </c>
      <c r="I7" s="24" t="s">
        <v>12</v>
      </c>
      <c r="J7" s="24" t="s">
        <v>12</v>
      </c>
      <c r="K7" s="32" t="s">
        <v>12</v>
      </c>
    </row>
    <row r="8" ht="15" customHeight="1" spans="1:3">
      <c r="A8" s="53" t="s">
        <v>321</v>
      </c>
      <c r="B8" s="53"/>
      <c r="C8" s="53"/>
    </row>
    <row r="9" ht="25" customHeight="1" spans="2:10">
      <c r="B9" s="37"/>
      <c r="C9" s="37"/>
      <c r="D9" s="37"/>
      <c r="E9" s="37"/>
      <c r="F9" s="37"/>
      <c r="G9" s="37"/>
      <c r="H9" s="37"/>
      <c r="I9" s="37"/>
      <c r="J9" s="37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3"/>
  <sheetViews>
    <sheetView workbookViewId="0">
      <selection activeCell="A11" sqref="A11:H16"/>
    </sheetView>
  </sheetViews>
  <sheetFormatPr defaultColWidth="9.14545454545454" defaultRowHeight="12" customHeight="1" outlineLevelCol="7"/>
  <cols>
    <col min="1" max="1" width="29" style="37" customWidth="1"/>
    <col min="2" max="2" width="18.7181818181818" style="37" customWidth="1"/>
    <col min="3" max="3" width="24.8545454545455" style="37" customWidth="1"/>
    <col min="4" max="4" width="23.5727272727273" style="37" customWidth="1"/>
    <col min="5" max="5" width="17.8545454545455" style="37" customWidth="1"/>
    <col min="6" max="6" width="23.5727272727273" style="37" customWidth="1"/>
    <col min="7" max="7" width="25.1454545454545" style="37" customWidth="1"/>
    <col min="8" max="8" width="18.8545454545455" style="37" customWidth="1"/>
    <col min="9" max="16384" width="9.14545454545454" style="38"/>
  </cols>
  <sheetData>
    <row r="1" ht="14.25" customHeight="1" spans="8:8">
      <c r="H1" s="39" t="s">
        <v>322</v>
      </c>
    </row>
    <row r="2" ht="28.5" customHeight="1" spans="1:8">
      <c r="A2" s="40" t="s">
        <v>323</v>
      </c>
      <c r="B2" s="6"/>
      <c r="C2" s="6"/>
      <c r="D2" s="6"/>
      <c r="E2" s="6"/>
      <c r="F2" s="6"/>
      <c r="G2" s="6"/>
      <c r="H2" s="6"/>
    </row>
    <row r="3" ht="13.5" customHeight="1" spans="1:2">
      <c r="A3" s="41" t="s">
        <v>3</v>
      </c>
      <c r="B3" s="8"/>
    </row>
    <row r="4" ht="18" customHeight="1" spans="1:8">
      <c r="A4" s="12" t="s">
        <v>289</v>
      </c>
      <c r="B4" s="12" t="s">
        <v>324</v>
      </c>
      <c r="C4" s="12" t="s">
        <v>325</v>
      </c>
      <c r="D4" s="12" t="s">
        <v>326</v>
      </c>
      <c r="E4" s="12" t="s">
        <v>327</v>
      </c>
      <c r="F4" s="42" t="s">
        <v>328</v>
      </c>
      <c r="G4" s="43"/>
      <c r="H4" s="44"/>
    </row>
    <row r="5" ht="18" customHeight="1" spans="1:8">
      <c r="A5" s="20"/>
      <c r="B5" s="20"/>
      <c r="C5" s="20"/>
      <c r="D5" s="20"/>
      <c r="E5" s="20"/>
      <c r="F5" s="45" t="s">
        <v>298</v>
      </c>
      <c r="G5" s="45" t="s">
        <v>329</v>
      </c>
      <c r="H5" s="45" t="s">
        <v>330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12</v>
      </c>
      <c r="B7" s="46" t="s">
        <v>12</v>
      </c>
      <c r="C7" s="46" t="s">
        <v>12</v>
      </c>
      <c r="D7" s="46" t="s">
        <v>12</v>
      </c>
      <c r="E7" s="46" t="s">
        <v>12</v>
      </c>
      <c r="F7" s="47" t="s">
        <v>12</v>
      </c>
      <c r="G7" s="48" t="s">
        <v>12</v>
      </c>
      <c r="H7" s="48" t="s">
        <v>12</v>
      </c>
    </row>
    <row r="8" ht="24" customHeight="1" spans="1:8">
      <c r="A8" s="49" t="s">
        <v>57</v>
      </c>
      <c r="B8" s="50"/>
      <c r="C8" s="50"/>
      <c r="D8" s="50"/>
      <c r="E8" s="50"/>
      <c r="F8" s="51" t="s">
        <v>12</v>
      </c>
      <c r="G8" s="52"/>
      <c r="H8" s="52" t="s">
        <v>12</v>
      </c>
    </row>
    <row r="9" customHeight="1" spans="1:3">
      <c r="A9" s="53" t="s">
        <v>331</v>
      </c>
      <c r="B9" s="53"/>
      <c r="C9" s="53"/>
    </row>
    <row r="11" ht="31" customHeight="1"/>
    <row r="13" customHeight="1" spans="1:8">
      <c r="A13" s="54"/>
      <c r="B13" s="54"/>
      <c r="C13" s="54"/>
      <c r="D13" s="54"/>
      <c r="E13" s="54"/>
      <c r="F13" s="54"/>
      <c r="G13" s="54"/>
      <c r="H13" s="54"/>
    </row>
  </sheetData>
  <mergeCells count="10">
    <mergeCell ref="A2:H2"/>
    <mergeCell ref="A3:C3"/>
    <mergeCell ref="F4:H4"/>
    <mergeCell ref="A9:C9"/>
    <mergeCell ref="A13:H13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3"/>
  <sheetViews>
    <sheetView workbookViewId="0">
      <selection activeCell="A13" sqref="A13:K13"/>
    </sheetView>
  </sheetViews>
  <sheetFormatPr defaultColWidth="9.14545454545454" defaultRowHeight="14.25" customHeight="1"/>
  <cols>
    <col min="1" max="1" width="10.2818181818182" style="2" customWidth="1"/>
    <col min="2" max="3" width="23.8545454545455" style="2" customWidth="1"/>
    <col min="4" max="4" width="15.1454545454545" style="2" customWidth="1"/>
    <col min="5" max="5" width="17.7181818181818" style="2" customWidth="1"/>
    <col min="6" max="6" width="15.1454545454545" style="2" customWidth="1"/>
    <col min="7" max="7" width="17.7181818181818" style="2" customWidth="1"/>
    <col min="8" max="11" width="15.4272727272727" style="2" customWidth="1"/>
    <col min="12" max="12" width="9.14545454545454" style="2" customWidth="1"/>
    <col min="13" max="16384" width="9.1454545454545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332</v>
      </c>
    </row>
    <row r="2" ht="27.75" customHeight="1" spans="1:11">
      <c r="A2" s="6" t="s">
        <v>333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160</v>
      </c>
    </row>
    <row r="4" ht="21.75" customHeight="1" spans="1:11">
      <c r="A4" s="11" t="s">
        <v>241</v>
      </c>
      <c r="B4" s="11" t="s">
        <v>172</v>
      </c>
      <c r="C4" s="11" t="s">
        <v>170</v>
      </c>
      <c r="D4" s="12" t="s">
        <v>173</v>
      </c>
      <c r="E4" s="12" t="s">
        <v>174</v>
      </c>
      <c r="F4" s="12" t="s">
        <v>242</v>
      </c>
      <c r="G4" s="12" t="s">
        <v>243</v>
      </c>
      <c r="H4" s="18" t="s">
        <v>57</v>
      </c>
      <c r="I4" s="13" t="s">
        <v>334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60</v>
      </c>
      <c r="J5" s="12" t="s">
        <v>61</v>
      </c>
      <c r="K5" s="12" t="s">
        <v>62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59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2"/>
      <c r="B8" s="24" t="s">
        <v>12</v>
      </c>
      <c r="C8" s="32"/>
      <c r="D8" s="32"/>
      <c r="E8" s="32"/>
      <c r="F8" s="32"/>
      <c r="G8" s="32"/>
      <c r="H8" s="33" t="s">
        <v>12</v>
      </c>
      <c r="I8" s="33" t="s">
        <v>12</v>
      </c>
      <c r="J8" s="33" t="s">
        <v>12</v>
      </c>
      <c r="K8" s="33"/>
    </row>
    <row r="9" ht="18.75" customHeight="1" spans="1:11">
      <c r="A9" s="24" t="s">
        <v>12</v>
      </c>
      <c r="B9" s="24" t="s">
        <v>12</v>
      </c>
      <c r="C9" s="24" t="s">
        <v>12</v>
      </c>
      <c r="D9" s="24" t="s">
        <v>12</v>
      </c>
      <c r="E9" s="24" t="s">
        <v>12</v>
      </c>
      <c r="F9" s="24" t="s">
        <v>12</v>
      </c>
      <c r="G9" s="24" t="s">
        <v>12</v>
      </c>
      <c r="H9" s="26" t="s">
        <v>12</v>
      </c>
      <c r="I9" s="26" t="s">
        <v>12</v>
      </c>
      <c r="J9" s="26" t="s">
        <v>12</v>
      </c>
      <c r="K9" s="26"/>
    </row>
    <row r="10" ht="18.75" customHeight="1" spans="1:11">
      <c r="A10" s="34" t="s">
        <v>111</v>
      </c>
      <c r="B10" s="35"/>
      <c r="C10" s="35"/>
      <c r="D10" s="35"/>
      <c r="E10" s="35"/>
      <c r="F10" s="35"/>
      <c r="G10" s="36"/>
      <c r="H10" s="26" t="s">
        <v>12</v>
      </c>
      <c r="I10" s="26" t="s">
        <v>12</v>
      </c>
      <c r="J10" s="26" t="s">
        <v>12</v>
      </c>
      <c r="K10" s="26"/>
    </row>
    <row r="11" customHeight="1" spans="1:3">
      <c r="A11" s="30" t="s">
        <v>335</v>
      </c>
      <c r="B11" s="30"/>
      <c r="C11" s="30"/>
    </row>
    <row r="13" ht="25" customHeight="1"/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3"/>
  <sheetViews>
    <sheetView workbookViewId="0">
      <selection activeCell="A13" sqref="A13:G13"/>
    </sheetView>
  </sheetViews>
  <sheetFormatPr defaultColWidth="9.14545454545454" defaultRowHeight="14.25" customHeight="1" outlineLevelCol="6"/>
  <cols>
    <col min="1" max="1" width="35.2818181818182" style="2" customWidth="1"/>
    <col min="2" max="4" width="28" style="2" customWidth="1"/>
    <col min="5" max="7" width="23.8545454545455" style="2" customWidth="1"/>
    <col min="8" max="8" width="9.14545454545454" style="2" customWidth="1"/>
    <col min="9" max="16384" width="9.14545454545454" style="2"/>
  </cols>
  <sheetData>
    <row r="1" ht="13.5" customHeight="1" spans="4:7">
      <c r="D1" s="3"/>
      <c r="E1" s="4"/>
      <c r="F1" s="4"/>
      <c r="G1" s="5" t="s">
        <v>336</v>
      </c>
    </row>
    <row r="2" ht="27.75" customHeight="1" spans="1:7">
      <c r="A2" s="6" t="s">
        <v>337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160</v>
      </c>
    </row>
    <row r="4" ht="21.75" customHeight="1" spans="1:7">
      <c r="A4" s="11" t="s">
        <v>170</v>
      </c>
      <c r="B4" s="11" t="s">
        <v>241</v>
      </c>
      <c r="C4" s="11" t="s">
        <v>172</v>
      </c>
      <c r="D4" s="12" t="s">
        <v>338</v>
      </c>
      <c r="E4" s="13" t="s">
        <v>60</v>
      </c>
      <c r="F4" s="14"/>
      <c r="G4" s="15"/>
    </row>
    <row r="5" ht="21.75" customHeight="1" spans="1:7">
      <c r="A5" s="16"/>
      <c r="B5" s="16"/>
      <c r="C5" s="16"/>
      <c r="D5" s="17"/>
      <c r="E5" s="18" t="s">
        <v>339</v>
      </c>
      <c r="F5" s="12" t="s">
        <v>340</v>
      </c>
      <c r="G5" s="12" t="s">
        <v>341</v>
      </c>
    </row>
    <row r="6" ht="40.5" customHeight="1" spans="1:7">
      <c r="A6" s="19"/>
      <c r="B6" s="19"/>
      <c r="C6" s="19"/>
      <c r="D6" s="20"/>
      <c r="E6" s="21"/>
      <c r="F6" s="20" t="s">
        <v>59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17.25" customHeight="1" spans="1:7">
      <c r="A8" s="24" t="s">
        <v>12</v>
      </c>
      <c r="B8" s="25"/>
      <c r="C8" s="25"/>
      <c r="D8" s="24"/>
      <c r="E8" s="26" t="s">
        <v>12</v>
      </c>
      <c r="F8" s="26" t="s">
        <v>12</v>
      </c>
      <c r="G8" s="26" t="s">
        <v>12</v>
      </c>
    </row>
    <row r="9" ht="18.75" customHeight="1" spans="1:7">
      <c r="A9" s="24"/>
      <c r="B9" s="24" t="s">
        <v>12</v>
      </c>
      <c r="C9" s="24" t="s">
        <v>12</v>
      </c>
      <c r="D9" s="24" t="s">
        <v>12</v>
      </c>
      <c r="E9" s="26" t="s">
        <v>12</v>
      </c>
      <c r="F9" s="26" t="s">
        <v>12</v>
      </c>
      <c r="G9" s="26" t="s">
        <v>12</v>
      </c>
    </row>
    <row r="10" ht="18.75" customHeight="1" spans="1:7">
      <c r="A10" s="27" t="s">
        <v>57</v>
      </c>
      <c r="B10" s="28" t="s">
        <v>12</v>
      </c>
      <c r="C10" s="28"/>
      <c r="D10" s="29"/>
      <c r="E10" s="26" t="s">
        <v>12</v>
      </c>
      <c r="F10" s="26" t="s">
        <v>12</v>
      </c>
      <c r="G10" s="26" t="s">
        <v>12</v>
      </c>
    </row>
    <row r="11" customHeight="1" spans="1:3">
      <c r="A11" s="30" t="s">
        <v>342</v>
      </c>
      <c r="B11" s="30"/>
      <c r="C11" s="30"/>
    </row>
    <row r="13" s="1" customFormat="1" ht="25" customHeight="1" spans="1:7">
      <c r="A13" s="2"/>
      <c r="B13" s="2"/>
      <c r="C13" s="2"/>
      <c r="D13" s="2"/>
      <c r="E13" s="2"/>
      <c r="F13" s="2"/>
      <c r="G13" s="2"/>
    </row>
  </sheetData>
  <mergeCells count="12">
    <mergeCell ref="A2:G2"/>
    <mergeCell ref="A3:D3"/>
    <mergeCell ref="E4:G4"/>
    <mergeCell ref="A10:D10"/>
    <mergeCell ref="A11:C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3"/>
  <sheetViews>
    <sheetView workbookViewId="0">
      <selection activeCell="J11" sqref="J11"/>
    </sheetView>
  </sheetViews>
  <sheetFormatPr defaultColWidth="8" defaultRowHeight="14.25" customHeight="1"/>
  <cols>
    <col min="1" max="1" width="21.1454545454545" style="2" customWidth="1"/>
    <col min="2" max="2" width="33.5727272727273" style="2" customWidth="1"/>
    <col min="3" max="8" width="12.5727272727273" style="2" customWidth="1"/>
    <col min="9" max="9" width="11.7181818181818" style="38" customWidth="1"/>
    <col min="10" max="13" width="12.5727272727273" style="2" customWidth="1"/>
    <col min="14" max="14" width="12.1454545454545" style="38" customWidth="1"/>
    <col min="15" max="15" width="12.5727272727273" style="2" customWidth="1"/>
    <col min="16" max="16" width="8.86363636363636" style="38" customWidth="1"/>
    <col min="17" max="17" width="9.57272727272727" style="38" customWidth="1"/>
    <col min="18" max="18" width="9.71818181818182" style="38" customWidth="1"/>
    <col min="19" max="19" width="10.5727272727273" style="38" customWidth="1"/>
    <col min="20" max="21" width="10.1454545454545" style="2" customWidth="1"/>
    <col min="22" max="22" width="8" style="38" customWidth="1"/>
    <col min="23" max="16384" width="8" style="38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79"/>
      <c r="J1" s="4"/>
      <c r="K1" s="4"/>
      <c r="L1" s="4"/>
      <c r="M1" s="4"/>
      <c r="N1" s="79"/>
      <c r="O1" s="4"/>
      <c r="P1" s="79"/>
      <c r="Q1" s="79"/>
      <c r="R1" s="79"/>
      <c r="S1" s="79"/>
      <c r="T1" s="100" t="s">
        <v>52</v>
      </c>
      <c r="U1" s="5" t="s">
        <v>52</v>
      </c>
    </row>
    <row r="2" ht="36" customHeight="1" spans="1:21">
      <c r="A2" s="227" t="s">
        <v>53</v>
      </c>
      <c r="B2" s="6"/>
      <c r="C2" s="6"/>
      <c r="D2" s="6"/>
      <c r="E2" s="6"/>
      <c r="F2" s="6"/>
      <c r="G2" s="6"/>
      <c r="H2" s="6"/>
      <c r="I2" s="56"/>
      <c r="J2" s="6"/>
      <c r="K2" s="6"/>
      <c r="L2" s="6"/>
      <c r="M2" s="6"/>
      <c r="N2" s="56"/>
      <c r="O2" s="6"/>
      <c r="P2" s="56"/>
      <c r="Q2" s="56"/>
      <c r="R2" s="56"/>
      <c r="S2" s="56"/>
      <c r="T2" s="6"/>
      <c r="U2" s="56"/>
    </row>
    <row r="3" ht="20.25" customHeight="1" spans="1:21">
      <c r="A3" s="41" t="s">
        <v>3</v>
      </c>
      <c r="B3" s="9"/>
      <c r="C3" s="9"/>
      <c r="D3" s="9"/>
      <c r="E3" s="9"/>
      <c r="F3" s="9"/>
      <c r="G3" s="9"/>
      <c r="H3" s="9"/>
      <c r="I3" s="81"/>
      <c r="J3" s="9"/>
      <c r="K3" s="9"/>
      <c r="L3" s="9"/>
      <c r="M3" s="9"/>
      <c r="N3" s="81"/>
      <c r="O3" s="9"/>
      <c r="P3" s="81"/>
      <c r="Q3" s="81"/>
      <c r="R3" s="81"/>
      <c r="S3" s="81"/>
      <c r="T3" s="100" t="s">
        <v>4</v>
      </c>
      <c r="U3" s="10" t="s">
        <v>54</v>
      </c>
    </row>
    <row r="4" ht="18.75" customHeight="1" spans="1:21">
      <c r="A4" s="228" t="s">
        <v>55</v>
      </c>
      <c r="B4" s="229" t="s">
        <v>56</v>
      </c>
      <c r="C4" s="229" t="s">
        <v>57</v>
      </c>
      <c r="D4" s="230" t="s">
        <v>58</v>
      </c>
      <c r="E4" s="231"/>
      <c r="F4" s="231"/>
      <c r="G4" s="231"/>
      <c r="H4" s="231"/>
      <c r="I4" s="128"/>
      <c r="J4" s="231"/>
      <c r="K4" s="231"/>
      <c r="L4" s="231"/>
      <c r="M4" s="231"/>
      <c r="N4" s="128"/>
      <c r="O4" s="220"/>
      <c r="P4" s="230" t="s">
        <v>47</v>
      </c>
      <c r="Q4" s="230"/>
      <c r="R4" s="230"/>
      <c r="S4" s="230"/>
      <c r="T4" s="231"/>
      <c r="U4" s="248"/>
    </row>
    <row r="5" ht="24.75" customHeight="1" spans="1:21">
      <c r="A5" s="232"/>
      <c r="B5" s="233"/>
      <c r="C5" s="233"/>
      <c r="D5" s="233" t="s">
        <v>59</v>
      </c>
      <c r="E5" s="233" t="s">
        <v>60</v>
      </c>
      <c r="F5" s="233" t="s">
        <v>61</v>
      </c>
      <c r="G5" s="233" t="s">
        <v>62</v>
      </c>
      <c r="H5" s="233" t="s">
        <v>63</v>
      </c>
      <c r="I5" s="241" t="s">
        <v>64</v>
      </c>
      <c r="J5" s="242"/>
      <c r="K5" s="242"/>
      <c r="L5" s="242"/>
      <c r="M5" s="242"/>
      <c r="N5" s="241"/>
      <c r="O5" s="243"/>
      <c r="P5" s="244" t="s">
        <v>59</v>
      </c>
      <c r="Q5" s="244" t="s">
        <v>60</v>
      </c>
      <c r="R5" s="228" t="s">
        <v>61</v>
      </c>
      <c r="S5" s="229" t="s">
        <v>62</v>
      </c>
      <c r="T5" s="249" t="s">
        <v>63</v>
      </c>
      <c r="U5" s="229" t="s">
        <v>64</v>
      </c>
    </row>
    <row r="6" ht="24.75" customHeight="1" spans="1:21">
      <c r="A6" s="218"/>
      <c r="B6" s="234"/>
      <c r="C6" s="234"/>
      <c r="D6" s="234"/>
      <c r="E6" s="234"/>
      <c r="F6" s="234"/>
      <c r="G6" s="234"/>
      <c r="H6" s="234"/>
      <c r="I6" s="23" t="s">
        <v>59</v>
      </c>
      <c r="J6" s="245" t="s">
        <v>65</v>
      </c>
      <c r="K6" s="245" t="s">
        <v>66</v>
      </c>
      <c r="L6" s="245" t="s">
        <v>67</v>
      </c>
      <c r="M6" s="245" t="s">
        <v>68</v>
      </c>
      <c r="N6" s="245" t="s">
        <v>69</v>
      </c>
      <c r="O6" s="245" t="s">
        <v>70</v>
      </c>
      <c r="P6" s="246"/>
      <c r="Q6" s="246"/>
      <c r="R6" s="250"/>
      <c r="S6" s="246"/>
      <c r="T6" s="234"/>
      <c r="U6" s="234"/>
    </row>
    <row r="7" ht="16.5" customHeight="1" spans="1:21">
      <c r="A7" s="214">
        <v>1</v>
      </c>
      <c r="B7" s="22">
        <v>2</v>
      </c>
      <c r="C7" s="22">
        <v>3</v>
      </c>
      <c r="D7" s="22">
        <v>4</v>
      </c>
      <c r="E7" s="235">
        <v>5</v>
      </c>
      <c r="F7" s="236">
        <v>6</v>
      </c>
      <c r="G7" s="236">
        <v>7</v>
      </c>
      <c r="H7" s="235">
        <v>8</v>
      </c>
      <c r="I7" s="235">
        <v>9</v>
      </c>
      <c r="J7" s="236">
        <v>10</v>
      </c>
      <c r="K7" s="236">
        <v>11</v>
      </c>
      <c r="L7" s="235">
        <v>12</v>
      </c>
      <c r="M7" s="235">
        <v>13</v>
      </c>
      <c r="N7" s="23">
        <v>14</v>
      </c>
      <c r="O7" s="22">
        <v>15</v>
      </c>
      <c r="P7" s="247">
        <v>16</v>
      </c>
      <c r="Q7" s="251">
        <v>17</v>
      </c>
      <c r="R7" s="252">
        <v>18</v>
      </c>
      <c r="S7" s="252">
        <v>19</v>
      </c>
      <c r="T7" s="252">
        <v>20</v>
      </c>
      <c r="U7" s="253">
        <v>0.02</v>
      </c>
    </row>
    <row r="8" ht="16.5" customHeight="1" spans="1:21">
      <c r="A8" s="32">
        <v>311301022</v>
      </c>
      <c r="B8" s="32" t="s">
        <v>71</v>
      </c>
      <c r="C8" s="202">
        <v>5469872.05</v>
      </c>
      <c r="D8" s="202">
        <v>5469872.05</v>
      </c>
      <c r="E8" s="202">
        <v>5469872.05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0</v>
      </c>
      <c r="P8" s="202">
        <v>0</v>
      </c>
      <c r="Q8" s="202">
        <v>0</v>
      </c>
      <c r="R8" s="237">
        <v>0</v>
      </c>
      <c r="S8" s="237">
        <v>0</v>
      </c>
      <c r="T8" s="237">
        <v>0</v>
      </c>
      <c r="U8" s="237">
        <v>0</v>
      </c>
    </row>
    <row r="9" ht="16.5" customHeight="1" spans="1:21">
      <c r="A9" s="238" t="s">
        <v>57</v>
      </c>
      <c r="B9" s="239"/>
      <c r="C9" s="202">
        <v>5469872.05</v>
      </c>
      <c r="D9" s="202">
        <v>5469872.05</v>
      </c>
      <c r="E9" s="202">
        <v>5469872.05</v>
      </c>
      <c r="F9" s="237">
        <v>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02">
        <v>0</v>
      </c>
      <c r="Q9" s="202">
        <v>0</v>
      </c>
      <c r="R9" s="237">
        <v>0</v>
      </c>
      <c r="S9" s="237">
        <v>0</v>
      </c>
      <c r="T9" s="237">
        <v>0</v>
      </c>
      <c r="U9" s="237">
        <v>0</v>
      </c>
    </row>
    <row r="11" s="226" customFormat="1" ht="21" customHeight="1" spans="1:21">
      <c r="A11" s="209"/>
      <c r="B11" s="209"/>
      <c r="C11" s="240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T11" s="209"/>
      <c r="U11" s="209"/>
    </row>
    <row r="12" s="194" customFormat="1" customHeight="1" spans="1:21">
      <c r="A12" s="111"/>
      <c r="B12" s="111"/>
      <c r="C12" s="111"/>
      <c r="D12" s="111"/>
      <c r="E12" s="111"/>
      <c r="F12" s="111"/>
      <c r="G12" s="111"/>
      <c r="H12" s="111"/>
      <c r="J12" s="111"/>
      <c r="K12" s="111"/>
      <c r="L12" s="111"/>
      <c r="M12" s="111"/>
      <c r="O12" s="111"/>
      <c r="T12" s="111"/>
      <c r="U12" s="111"/>
    </row>
    <row r="13" s="194" customFormat="1" ht="21" customHeight="1" spans="1:21">
      <c r="A13" s="111"/>
      <c r="B13" s="221"/>
      <c r="C13" s="111"/>
      <c r="D13" s="111"/>
      <c r="E13" s="111"/>
      <c r="F13" s="111"/>
      <c r="G13" s="111"/>
      <c r="H13" s="111"/>
      <c r="J13" s="111"/>
      <c r="K13" s="111"/>
      <c r="L13" s="111"/>
      <c r="M13" s="111"/>
      <c r="O13" s="111"/>
      <c r="T13" s="111"/>
      <c r="U13" s="11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25"/>
  <sheetViews>
    <sheetView topLeftCell="A8" workbookViewId="0">
      <selection activeCell="B25" sqref="B25"/>
    </sheetView>
  </sheetViews>
  <sheetFormatPr defaultColWidth="9.14545454545454" defaultRowHeight="14.25" customHeight="1"/>
  <cols>
    <col min="1" max="1" width="14.2818181818182" style="2" customWidth="1"/>
    <col min="2" max="2" width="35.5727272727273" style="2" customWidth="1"/>
    <col min="3" max="3" width="18.8545454545455" style="2" customWidth="1"/>
    <col min="4" max="4" width="16.8545454545455" style="2" customWidth="1"/>
    <col min="5" max="6" width="18.8545454545455" style="2" customWidth="1"/>
    <col min="7" max="7" width="21.2818181818182" style="2" customWidth="1"/>
    <col min="8" max="8" width="19.2818181818182" style="2" customWidth="1"/>
    <col min="9" max="9" width="16.4272727272727" style="2" customWidth="1"/>
    <col min="10" max="10" width="13.5727272727273" style="2" customWidth="1"/>
    <col min="11" max="14" width="18.8545454545455" style="2" customWidth="1"/>
    <col min="15" max="15" width="17" style="2" customWidth="1"/>
    <col min="16" max="16" width="18.8545454545455" style="2" customWidth="1"/>
    <col min="17" max="17" width="9.14545454545454" style="2" customWidth="1"/>
    <col min="18" max="16384" width="9.14545454545454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9"/>
      <c r="P1" s="39" t="s">
        <v>72</v>
      </c>
    </row>
    <row r="2" ht="28.5" customHeight="1" spans="1:16">
      <c r="A2" s="6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10" t="s">
        <v>3</v>
      </c>
      <c r="B3" s="211"/>
      <c r="C3" s="66"/>
      <c r="D3" s="9"/>
      <c r="E3" s="66"/>
      <c r="F3" s="66"/>
      <c r="G3" s="9"/>
      <c r="H3" s="9"/>
      <c r="I3" s="66"/>
      <c r="J3" s="9"/>
      <c r="K3" s="66"/>
      <c r="L3" s="66"/>
      <c r="M3" s="9"/>
      <c r="N3" s="9"/>
      <c r="O3" s="39"/>
      <c r="P3" s="39" t="s">
        <v>4</v>
      </c>
    </row>
    <row r="4" s="2" customFormat="1" ht="17.25" customHeight="1" spans="1:16">
      <c r="A4" s="212" t="s">
        <v>74</v>
      </c>
      <c r="B4" s="212" t="s">
        <v>75</v>
      </c>
      <c r="C4" s="213" t="s">
        <v>57</v>
      </c>
      <c r="D4" s="214" t="s">
        <v>60</v>
      </c>
      <c r="E4" s="215"/>
      <c r="F4" s="216"/>
      <c r="G4" s="217" t="s">
        <v>61</v>
      </c>
      <c r="H4" s="217" t="s">
        <v>62</v>
      </c>
      <c r="I4" s="212" t="s">
        <v>76</v>
      </c>
      <c r="J4" s="214" t="s">
        <v>64</v>
      </c>
      <c r="K4" s="222"/>
      <c r="L4" s="222"/>
      <c r="M4" s="222"/>
      <c r="N4" s="222"/>
      <c r="O4" s="215"/>
      <c r="P4" s="223"/>
    </row>
    <row r="5" s="2" customFormat="1" ht="26.25" customHeight="1" spans="1:16">
      <c r="A5" s="218"/>
      <c r="B5" s="218"/>
      <c r="C5" s="218"/>
      <c r="D5" s="218" t="s">
        <v>59</v>
      </c>
      <c r="E5" s="23" t="s">
        <v>77</v>
      </c>
      <c r="F5" s="23" t="s">
        <v>78</v>
      </c>
      <c r="G5" s="218"/>
      <c r="H5" s="218"/>
      <c r="I5" s="218"/>
      <c r="J5" s="22" t="s">
        <v>59</v>
      </c>
      <c r="K5" s="224" t="s">
        <v>79</v>
      </c>
      <c r="L5" s="224" t="s">
        <v>80</v>
      </c>
      <c r="M5" s="224" t="s">
        <v>81</v>
      </c>
      <c r="N5" s="224" t="s">
        <v>82</v>
      </c>
      <c r="O5" s="225" t="s">
        <v>83</v>
      </c>
      <c r="P5" s="224" t="s">
        <v>84</v>
      </c>
    </row>
    <row r="6" ht="16.5" customHeight="1" spans="1:16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</row>
    <row r="7" ht="16.5" customHeight="1" spans="1:16">
      <c r="A7" s="189" t="s">
        <v>85</v>
      </c>
      <c r="B7" s="189" t="s">
        <v>86</v>
      </c>
      <c r="C7" s="190">
        <v>4282517.29</v>
      </c>
      <c r="D7" s="190">
        <v>4282517.29</v>
      </c>
      <c r="E7" s="190">
        <v>4282517.29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v>0</v>
      </c>
      <c r="P7" s="219">
        <v>0</v>
      </c>
    </row>
    <row r="8" ht="16.5" customHeight="1" spans="1:16">
      <c r="A8" s="189" t="s">
        <v>87</v>
      </c>
      <c r="B8" s="189" t="s">
        <v>88</v>
      </c>
      <c r="C8" s="190">
        <v>4282517.29</v>
      </c>
      <c r="D8" s="190">
        <v>4282517.29</v>
      </c>
      <c r="E8" s="190">
        <v>4282517.29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0</v>
      </c>
      <c r="P8" s="219">
        <v>0</v>
      </c>
    </row>
    <row r="9" ht="16.5" customHeight="1" spans="1:16">
      <c r="A9" s="189">
        <v>2050203</v>
      </c>
      <c r="B9" s="189" t="s">
        <v>89</v>
      </c>
      <c r="C9" s="190">
        <v>4282517.29</v>
      </c>
      <c r="D9" s="190">
        <v>4282517.29</v>
      </c>
      <c r="E9" s="190">
        <v>4282517.29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0</v>
      </c>
      <c r="P9" s="219">
        <v>0</v>
      </c>
    </row>
    <row r="10" ht="16.5" customHeight="1" spans="1:16">
      <c r="A10" s="189" t="s">
        <v>90</v>
      </c>
      <c r="B10" s="189" t="s">
        <v>91</v>
      </c>
      <c r="C10" s="190">
        <v>736353.12</v>
      </c>
      <c r="D10" s="190">
        <v>736353.12</v>
      </c>
      <c r="E10" s="190">
        <v>736353.12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</row>
    <row r="11" ht="16.5" customHeight="1" spans="1:16">
      <c r="A11" s="189" t="s">
        <v>92</v>
      </c>
      <c r="B11" s="189" t="s">
        <v>93</v>
      </c>
      <c r="C11" s="190">
        <v>725745.12</v>
      </c>
      <c r="D11" s="190">
        <v>725745.12</v>
      </c>
      <c r="E11" s="190">
        <v>725745.12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19">
        <v>0</v>
      </c>
    </row>
    <row r="12" ht="16.5" customHeight="1" spans="1:16">
      <c r="A12" s="189" t="s">
        <v>94</v>
      </c>
      <c r="B12" s="189" t="s">
        <v>95</v>
      </c>
      <c r="C12" s="190">
        <v>665745.12</v>
      </c>
      <c r="D12" s="190">
        <v>665745.12</v>
      </c>
      <c r="E12" s="190">
        <v>665745.12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</row>
    <row r="13" ht="16.5" customHeight="1" spans="1:16">
      <c r="A13" s="189" t="s">
        <v>96</v>
      </c>
      <c r="B13" s="189" t="s">
        <v>97</v>
      </c>
      <c r="C13" s="190">
        <v>60000</v>
      </c>
      <c r="D13" s="190">
        <v>60000</v>
      </c>
      <c r="E13" s="190">
        <v>60000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</row>
    <row r="14" ht="16.5" customHeight="1" spans="1:16">
      <c r="A14" s="189">
        <v>20808</v>
      </c>
      <c r="B14" s="189" t="s">
        <v>98</v>
      </c>
      <c r="C14" s="190">
        <v>10608</v>
      </c>
      <c r="D14" s="190">
        <v>10608</v>
      </c>
      <c r="E14" s="190">
        <v>10608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</row>
    <row r="15" ht="16.5" customHeight="1" spans="1:16">
      <c r="A15" s="189">
        <v>2080801</v>
      </c>
      <c r="B15" s="189" t="s">
        <v>99</v>
      </c>
      <c r="C15" s="190">
        <v>10608</v>
      </c>
      <c r="D15" s="190">
        <v>10608</v>
      </c>
      <c r="E15" s="190">
        <v>10608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</row>
    <row r="16" ht="16.5" customHeight="1" spans="1:16">
      <c r="A16" s="189" t="s">
        <v>100</v>
      </c>
      <c r="B16" s="189" t="s">
        <v>101</v>
      </c>
      <c r="C16" s="190">
        <v>7142.76</v>
      </c>
      <c r="D16" s="190">
        <v>7142.76</v>
      </c>
      <c r="E16" s="190">
        <v>7142.76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</row>
    <row r="17" ht="16.5" customHeight="1" spans="1:16">
      <c r="A17" s="189" t="s">
        <v>102</v>
      </c>
      <c r="B17" s="189" t="s">
        <v>103</v>
      </c>
      <c r="C17" s="190">
        <v>7142.76</v>
      </c>
      <c r="D17" s="190">
        <v>7142.76</v>
      </c>
      <c r="E17" s="190">
        <v>7142.76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</row>
    <row r="18" ht="16.5" customHeight="1" spans="1:16">
      <c r="A18" s="189">
        <v>2101199</v>
      </c>
      <c r="B18" s="189" t="s">
        <v>104</v>
      </c>
      <c r="C18" s="190">
        <v>7142.76</v>
      </c>
      <c r="D18" s="190">
        <v>7142.76</v>
      </c>
      <c r="E18" s="190">
        <v>7142.76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</row>
    <row r="19" ht="16.5" customHeight="1" spans="1:16">
      <c r="A19" s="189" t="s">
        <v>105</v>
      </c>
      <c r="B19" s="189" t="s">
        <v>106</v>
      </c>
      <c r="C19" s="190">
        <v>443858.88</v>
      </c>
      <c r="D19" s="190">
        <v>443858.88</v>
      </c>
      <c r="E19" s="190">
        <v>443858.88</v>
      </c>
      <c r="F19" s="219">
        <v>0</v>
      </c>
      <c r="G19" s="219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</row>
    <row r="20" ht="16.5" customHeight="1" spans="1:16">
      <c r="A20" s="189" t="s">
        <v>107</v>
      </c>
      <c r="B20" s="189" t="s">
        <v>108</v>
      </c>
      <c r="C20" s="190">
        <v>443858.88</v>
      </c>
      <c r="D20" s="190">
        <v>443858.88</v>
      </c>
      <c r="E20" s="190">
        <v>443858.88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</row>
    <row r="21" ht="20.25" customHeight="1" spans="1:16">
      <c r="A21" s="189" t="s">
        <v>109</v>
      </c>
      <c r="B21" s="189" t="s">
        <v>110</v>
      </c>
      <c r="C21" s="190">
        <v>443858.88</v>
      </c>
      <c r="D21" s="190">
        <v>443858.88</v>
      </c>
      <c r="E21" s="190">
        <v>443858.88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</row>
    <row r="22" ht="17.25" customHeight="1" spans="1:16">
      <c r="A22" s="34" t="s">
        <v>111</v>
      </c>
      <c r="B22" s="220" t="s">
        <v>111</v>
      </c>
      <c r="C22" s="190">
        <v>5469872.05</v>
      </c>
      <c r="D22" s="190">
        <v>5469872.05</v>
      </c>
      <c r="E22" s="190">
        <v>5469872.05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219">
        <v>0</v>
      </c>
    </row>
    <row r="24" s="209" customFormat="1" ht="22" customHeight="1" spans="7:10">
      <c r="G24" s="209">
        <f>G22-'部门收入预算表01-2'!F9-'部门收入预算表01-2'!R9</f>
        <v>0</v>
      </c>
      <c r="H24" s="209">
        <f>H22-'部门收入预算表01-2'!G9-'部门收入预算表01-2'!S9</f>
        <v>0</v>
      </c>
      <c r="I24" s="209">
        <f>I22-'部门收入预算表01-2'!H9-'部门收入预算表01-2'!T9</f>
        <v>0</v>
      </c>
      <c r="J24" s="209">
        <f>J22-'部门收入预算表01-2'!I9-'部门收入预算表01-2'!U9</f>
        <v>0</v>
      </c>
    </row>
    <row r="25" s="111" customFormat="1" ht="22" customHeight="1" spans="2:2">
      <c r="B25" s="221"/>
    </row>
  </sheetData>
  <mergeCells count="11">
    <mergeCell ref="A2:P2"/>
    <mergeCell ref="A3:L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45"/>
  <sheetViews>
    <sheetView topLeftCell="A25" workbookViewId="0">
      <selection activeCell="B41" sqref="B41"/>
    </sheetView>
  </sheetViews>
  <sheetFormatPr defaultColWidth="9.14545454545454" defaultRowHeight="14.25" customHeight="1" outlineLevelCol="3"/>
  <cols>
    <col min="1" max="1" width="49.2818181818182" style="37" customWidth="1"/>
    <col min="2" max="2" width="38.8545454545455" style="37" customWidth="1"/>
    <col min="3" max="3" width="48.5727272727273" style="37" customWidth="1"/>
    <col min="4" max="4" width="36.4272727272727" style="37" customWidth="1"/>
    <col min="5" max="5" width="9.14545454545454" style="38" customWidth="1"/>
    <col min="6" max="16384" width="9.14545454545454" style="38"/>
  </cols>
  <sheetData>
    <row r="1" customHeight="1" spans="1:4">
      <c r="A1" s="195"/>
      <c r="B1" s="195"/>
      <c r="C1" s="195"/>
      <c r="D1" s="39" t="s">
        <v>112</v>
      </c>
    </row>
    <row r="2" ht="31.5" customHeight="1" spans="1:4">
      <c r="A2" s="55" t="s">
        <v>113</v>
      </c>
      <c r="B2" s="196"/>
      <c r="C2" s="196"/>
      <c r="D2" s="196"/>
    </row>
    <row r="3" ht="17.25" customHeight="1" spans="1:4">
      <c r="A3" s="7" t="s">
        <v>3</v>
      </c>
      <c r="B3" s="197"/>
      <c r="C3" s="197"/>
      <c r="D3" s="110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19" t="s">
        <v>8</v>
      </c>
      <c r="C5" s="18" t="s">
        <v>114</v>
      </c>
      <c r="D5" s="119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198" t="s">
        <v>115</v>
      </c>
      <c r="B7" s="199">
        <v>5469872.05</v>
      </c>
      <c r="C7" s="25" t="s">
        <v>116</v>
      </c>
      <c r="D7" s="25" t="s">
        <v>12</v>
      </c>
    </row>
    <row r="8" s="38" customFormat="1" ht="17.25" customHeight="1" spans="1:4">
      <c r="A8" s="60" t="s">
        <v>117</v>
      </c>
      <c r="B8" s="199">
        <v>5469872.05</v>
      </c>
      <c r="C8" s="25" t="s">
        <v>118</v>
      </c>
      <c r="D8" s="25" t="s">
        <v>12</v>
      </c>
    </row>
    <row r="9" s="38" customFormat="1" ht="17.25" customHeight="1" spans="1:4">
      <c r="A9" s="60" t="s">
        <v>119</v>
      </c>
      <c r="B9" s="200"/>
      <c r="C9" s="25" t="s">
        <v>120</v>
      </c>
      <c r="D9" s="25"/>
    </row>
    <row r="10" s="38" customFormat="1" ht="17.25" customHeight="1" spans="1:4">
      <c r="A10" s="60" t="s">
        <v>121</v>
      </c>
      <c r="B10" s="200"/>
      <c r="C10" s="25" t="s">
        <v>122</v>
      </c>
      <c r="D10" s="25"/>
    </row>
    <row r="11" s="38" customFormat="1" ht="17.25" customHeight="1" spans="1:4">
      <c r="A11" s="60" t="s">
        <v>123</v>
      </c>
      <c r="B11" s="200"/>
      <c r="C11" s="25" t="s">
        <v>124</v>
      </c>
      <c r="D11" s="25"/>
    </row>
    <row r="12" s="38" customFormat="1" ht="17.25" customHeight="1" spans="1:4">
      <c r="A12" s="60" t="s">
        <v>117</v>
      </c>
      <c r="B12" s="200"/>
      <c r="C12" s="25" t="s">
        <v>125</v>
      </c>
      <c r="D12" s="25">
        <v>4282517.29</v>
      </c>
    </row>
    <row r="13" s="38" customFormat="1" ht="17.25" customHeight="1" spans="1:4">
      <c r="A13" s="201" t="s">
        <v>119</v>
      </c>
      <c r="B13" s="200"/>
      <c r="C13" s="25" t="s">
        <v>126</v>
      </c>
      <c r="D13" s="25"/>
    </row>
    <row r="14" s="38" customFormat="1" ht="17.25" customHeight="1" spans="1:4">
      <c r="A14" s="201" t="s">
        <v>121</v>
      </c>
      <c r="B14" s="200"/>
      <c r="C14" s="25" t="s">
        <v>127</v>
      </c>
      <c r="D14" s="25"/>
    </row>
    <row r="15" s="38" customFormat="1" ht="17.25" customHeight="1" spans="1:4">
      <c r="A15" s="198"/>
      <c r="B15" s="200"/>
      <c r="C15" s="25" t="s">
        <v>128</v>
      </c>
      <c r="D15" s="25">
        <v>736353.12</v>
      </c>
    </row>
    <row r="16" s="38" customFormat="1" ht="17.25" customHeight="1" spans="1:4">
      <c r="A16" s="198"/>
      <c r="B16" s="200"/>
      <c r="C16" s="25" t="s">
        <v>129</v>
      </c>
      <c r="D16" s="25">
        <v>7142.76</v>
      </c>
    </row>
    <row r="17" s="38" customFormat="1" ht="17.25" customHeight="1" spans="1:4">
      <c r="A17" s="198"/>
      <c r="B17" s="200"/>
      <c r="C17" s="25" t="s">
        <v>130</v>
      </c>
      <c r="D17" s="25"/>
    </row>
    <row r="18" s="38" customFormat="1" ht="17.25" customHeight="1" spans="1:4">
      <c r="A18" s="198"/>
      <c r="B18" s="200"/>
      <c r="C18" s="25" t="s">
        <v>131</v>
      </c>
      <c r="D18" s="25"/>
    </row>
    <row r="19" s="38" customFormat="1" ht="17.25" customHeight="1" spans="1:4">
      <c r="A19" s="198"/>
      <c r="B19" s="200"/>
      <c r="C19" s="25" t="s">
        <v>132</v>
      </c>
      <c r="D19" s="25"/>
    </row>
    <row r="20" s="38" customFormat="1" ht="17.25" customHeight="1" spans="1:4">
      <c r="A20" s="198"/>
      <c r="B20" s="200"/>
      <c r="C20" s="25" t="s">
        <v>133</v>
      </c>
      <c r="D20" s="25"/>
    </row>
    <row r="21" s="38" customFormat="1" ht="17.25" customHeight="1" spans="1:4">
      <c r="A21" s="198"/>
      <c r="B21" s="200"/>
      <c r="C21" s="25" t="s">
        <v>134</v>
      </c>
      <c r="D21" s="25"/>
    </row>
    <row r="22" s="38" customFormat="1" ht="17.25" customHeight="1" spans="1:4">
      <c r="A22" s="198"/>
      <c r="B22" s="200"/>
      <c r="C22" s="25" t="s">
        <v>135</v>
      </c>
      <c r="D22" s="25"/>
    </row>
    <row r="23" s="38" customFormat="1" ht="17.25" customHeight="1" spans="1:4">
      <c r="A23" s="198"/>
      <c r="B23" s="200"/>
      <c r="C23" s="25" t="s">
        <v>136</v>
      </c>
      <c r="D23" s="25"/>
    </row>
    <row r="24" s="38" customFormat="1" ht="17.25" customHeight="1" spans="1:4">
      <c r="A24" s="198"/>
      <c r="B24" s="200"/>
      <c r="C24" s="25" t="s">
        <v>137</v>
      </c>
      <c r="D24" s="25"/>
    </row>
    <row r="25" s="38" customFormat="1" ht="17.25" customHeight="1" spans="1:4">
      <c r="A25" s="198"/>
      <c r="B25" s="200"/>
      <c r="C25" s="25" t="s">
        <v>138</v>
      </c>
      <c r="D25" s="25"/>
    </row>
    <row r="26" s="38" customFormat="1" ht="17.25" customHeight="1" spans="1:4">
      <c r="A26" s="198"/>
      <c r="B26" s="200"/>
      <c r="C26" s="25" t="s">
        <v>139</v>
      </c>
      <c r="D26" s="25">
        <v>443858.88</v>
      </c>
    </row>
    <row r="27" s="38" customFormat="1" ht="17.25" customHeight="1" spans="1:4">
      <c r="A27" s="198"/>
      <c r="B27" s="200"/>
      <c r="C27" s="25" t="s">
        <v>140</v>
      </c>
      <c r="D27" s="25"/>
    </row>
    <row r="28" s="38" customFormat="1" ht="17.25" customHeight="1" spans="1:4">
      <c r="A28" s="198"/>
      <c r="B28" s="200"/>
      <c r="C28" s="25" t="s">
        <v>141</v>
      </c>
      <c r="D28" s="199"/>
    </row>
    <row r="29" ht="17.25" customHeight="1" spans="1:4">
      <c r="A29" s="60"/>
      <c r="B29" s="200"/>
      <c r="C29" s="25" t="s">
        <v>142</v>
      </c>
      <c r="D29" s="199" t="s">
        <v>12</v>
      </c>
    </row>
    <row r="30" ht="17.25" customHeight="1" spans="1:4">
      <c r="A30" s="60"/>
      <c r="B30" s="202"/>
      <c r="C30" s="201" t="s">
        <v>143</v>
      </c>
      <c r="D30" s="181"/>
    </row>
    <row r="31" customHeight="1" spans="1:4">
      <c r="A31" s="203"/>
      <c r="B31" s="204"/>
      <c r="C31" s="201" t="s">
        <v>144</v>
      </c>
      <c r="D31" s="205"/>
    </row>
    <row r="32" ht="17.25" customHeight="1" spans="1:4">
      <c r="A32" s="206" t="s">
        <v>145</v>
      </c>
      <c r="B32" s="207">
        <v>5469872.05</v>
      </c>
      <c r="C32" s="207" t="s">
        <v>51</v>
      </c>
      <c r="D32" s="207">
        <v>5469872.05</v>
      </c>
    </row>
    <row r="34" s="194" customFormat="1" customHeight="1" spans="1:4">
      <c r="A34" s="145"/>
      <c r="B34" s="145"/>
      <c r="C34" s="165"/>
      <c r="D34" s="145">
        <f>B32-D32</f>
        <v>0</v>
      </c>
    </row>
    <row r="35" s="194" customFormat="1" customHeight="1" spans="1:4">
      <c r="A35" s="145"/>
      <c r="B35" s="145"/>
      <c r="C35" s="165"/>
      <c r="D35" s="165"/>
    </row>
    <row r="36" s="194" customFormat="1" customHeight="1" spans="1:4">
      <c r="A36" s="145"/>
      <c r="B36" s="145"/>
      <c r="C36" s="165"/>
      <c r="D36" s="165"/>
    </row>
    <row r="37" s="194" customFormat="1" customHeight="1" spans="1:4">
      <c r="A37" s="145"/>
      <c r="B37" s="145"/>
      <c r="C37" s="165"/>
      <c r="D37" s="165"/>
    </row>
    <row r="38" s="194" customFormat="1" customHeight="1" spans="1:4">
      <c r="A38" s="145"/>
      <c r="B38" s="145"/>
      <c r="C38" s="165"/>
      <c r="D38" s="165"/>
    </row>
    <row r="39" s="194" customFormat="1" customHeight="1" spans="1:4">
      <c r="A39" s="145"/>
      <c r="B39" s="145"/>
      <c r="C39" s="165"/>
      <c r="D39" s="165"/>
    </row>
    <row r="40" s="194" customFormat="1" customHeight="1" spans="1:4">
      <c r="A40" s="145"/>
      <c r="B40" s="145"/>
      <c r="C40" s="165"/>
      <c r="D40" s="165"/>
    </row>
    <row r="41" s="194" customFormat="1" customHeight="1" spans="1:4">
      <c r="A41" s="145"/>
      <c r="B41" s="145"/>
      <c r="C41" s="165"/>
      <c r="D41" s="165"/>
    </row>
    <row r="42" s="194" customFormat="1" customHeight="1" spans="1:4">
      <c r="A42" s="145"/>
      <c r="B42" s="145"/>
      <c r="C42" s="165"/>
      <c r="D42" s="165"/>
    </row>
    <row r="43" s="194" customFormat="1" ht="21" customHeight="1" spans="1:4">
      <c r="A43" s="208"/>
      <c r="B43" s="165"/>
      <c r="C43" s="165"/>
      <c r="D43" s="165"/>
    </row>
    <row r="44" s="194" customFormat="1" ht="21" customHeight="1" spans="1:4">
      <c r="A44" s="208"/>
      <c r="B44" s="1"/>
      <c r="C44" s="1"/>
      <c r="D44" s="1"/>
    </row>
    <row r="45" s="194" customFormat="1" ht="21" customHeight="1" spans="1:4">
      <c r="A45" s="208"/>
      <c r="B45" s="1"/>
      <c r="C45" s="1"/>
      <c r="D45" s="1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G26"/>
  <sheetViews>
    <sheetView zoomScale="85" zoomScaleNormal="85" topLeftCell="A20" workbookViewId="0">
      <selection activeCell="A26" sqref="A26"/>
    </sheetView>
  </sheetViews>
  <sheetFormatPr defaultColWidth="9.14545454545454" defaultRowHeight="14.25" customHeight="1" outlineLevelCol="6"/>
  <cols>
    <col min="1" max="1" width="20.1454545454545" style="112" customWidth="1"/>
    <col min="2" max="2" width="44" style="112" customWidth="1"/>
    <col min="3" max="3" width="24.2818181818182" style="2" customWidth="1"/>
    <col min="4" max="4" width="16.5727272727273" style="2" customWidth="1"/>
    <col min="5" max="7" width="24.2818181818182" style="2" customWidth="1"/>
    <col min="8" max="8" width="9.14545454545454" style="2" customWidth="1"/>
    <col min="9" max="16384" width="9.14545454545454" style="2"/>
  </cols>
  <sheetData>
    <row r="1" customHeight="1" spans="4:7">
      <c r="D1" s="142"/>
      <c r="F1" s="64"/>
      <c r="G1" s="39" t="s">
        <v>146</v>
      </c>
    </row>
    <row r="2" ht="39" customHeight="1" spans="1:7">
      <c r="A2" s="118" t="s">
        <v>147</v>
      </c>
      <c r="B2" s="118"/>
      <c r="C2" s="118"/>
      <c r="D2" s="118"/>
      <c r="E2" s="118"/>
      <c r="F2" s="118"/>
      <c r="G2" s="118"/>
    </row>
    <row r="3" ht="18" customHeight="1" spans="1:7">
      <c r="A3" s="7" t="s">
        <v>3</v>
      </c>
      <c r="F3" s="115"/>
      <c r="G3" s="110" t="s">
        <v>4</v>
      </c>
    </row>
    <row r="4" ht="20.25" customHeight="1" spans="1:7">
      <c r="A4" s="186" t="s">
        <v>148</v>
      </c>
      <c r="B4" s="187"/>
      <c r="C4" s="119" t="s">
        <v>57</v>
      </c>
      <c r="D4" s="158" t="s">
        <v>77</v>
      </c>
      <c r="E4" s="14"/>
      <c r="F4" s="15"/>
      <c r="G4" s="147" t="s">
        <v>78</v>
      </c>
    </row>
    <row r="5" ht="20.25" customHeight="1" spans="1:7">
      <c r="A5" s="188" t="s">
        <v>74</v>
      </c>
      <c r="B5" s="188" t="s">
        <v>75</v>
      </c>
      <c r="C5" s="21"/>
      <c r="D5" s="72" t="s">
        <v>59</v>
      </c>
      <c r="E5" s="72" t="s">
        <v>149</v>
      </c>
      <c r="F5" s="72" t="s">
        <v>150</v>
      </c>
      <c r="G5" s="88"/>
    </row>
    <row r="6" ht="13.5" customHeight="1" spans="1:7">
      <c r="A6" s="188" t="s">
        <v>151</v>
      </c>
      <c r="B6" s="188" t="s">
        <v>152</v>
      </c>
      <c r="C6" s="188" t="s">
        <v>153</v>
      </c>
      <c r="D6" s="72"/>
      <c r="E6" s="188" t="s">
        <v>154</v>
      </c>
      <c r="F6" s="188" t="s">
        <v>155</v>
      </c>
      <c r="G6" s="188" t="s">
        <v>156</v>
      </c>
    </row>
    <row r="7" ht="13.5" customHeight="1" spans="1:7">
      <c r="A7" s="189" t="s">
        <v>85</v>
      </c>
      <c r="B7" s="189" t="s">
        <v>86</v>
      </c>
      <c r="C7" s="190">
        <v>4282517.29</v>
      </c>
      <c r="D7" s="190">
        <v>4282517.29</v>
      </c>
      <c r="E7" s="190">
        <v>4248424</v>
      </c>
      <c r="F7" s="190">
        <v>34093.29</v>
      </c>
      <c r="G7" s="188" t="s">
        <v>157</v>
      </c>
    </row>
    <row r="8" ht="13.5" customHeight="1" spans="1:7">
      <c r="A8" s="189" t="s">
        <v>87</v>
      </c>
      <c r="B8" s="189" t="s">
        <v>88</v>
      </c>
      <c r="C8" s="190">
        <v>4282517.29</v>
      </c>
      <c r="D8" s="190">
        <v>4282517.29</v>
      </c>
      <c r="E8" s="190">
        <v>4248424</v>
      </c>
      <c r="F8" s="190">
        <v>34093.29</v>
      </c>
      <c r="G8" s="188" t="s">
        <v>157</v>
      </c>
    </row>
    <row r="9" ht="13.5" customHeight="1" spans="1:7">
      <c r="A9" s="189">
        <v>2050203</v>
      </c>
      <c r="B9" s="189" t="s">
        <v>89</v>
      </c>
      <c r="C9" s="190">
        <v>4282517.29</v>
      </c>
      <c r="D9" s="190">
        <v>4282517.29</v>
      </c>
      <c r="E9" s="190">
        <v>4248424</v>
      </c>
      <c r="F9" s="190">
        <v>34093.29</v>
      </c>
      <c r="G9" s="188" t="s">
        <v>157</v>
      </c>
    </row>
    <row r="10" ht="13.5" customHeight="1" spans="1:7">
      <c r="A10" s="189" t="s">
        <v>90</v>
      </c>
      <c r="B10" s="189" t="s">
        <v>91</v>
      </c>
      <c r="C10" s="190">
        <v>736353.12</v>
      </c>
      <c r="D10" s="190">
        <v>736353.12</v>
      </c>
      <c r="E10" s="190">
        <v>736353.12</v>
      </c>
      <c r="F10" s="188" t="s">
        <v>157</v>
      </c>
      <c r="G10" s="188" t="s">
        <v>157</v>
      </c>
    </row>
    <row r="11" ht="13.5" customHeight="1" spans="1:7">
      <c r="A11" s="189" t="s">
        <v>92</v>
      </c>
      <c r="B11" s="189" t="s">
        <v>93</v>
      </c>
      <c r="C11" s="190">
        <v>725745.12</v>
      </c>
      <c r="D11" s="190">
        <v>725745.12</v>
      </c>
      <c r="E11" s="190">
        <v>725745.12</v>
      </c>
      <c r="F11" s="188" t="s">
        <v>157</v>
      </c>
      <c r="G11" s="188" t="s">
        <v>157</v>
      </c>
    </row>
    <row r="12" ht="13.5" customHeight="1" spans="1:7">
      <c r="A12" s="189" t="s">
        <v>94</v>
      </c>
      <c r="B12" s="189" t="s">
        <v>95</v>
      </c>
      <c r="C12" s="190">
        <v>665745.12</v>
      </c>
      <c r="D12" s="190">
        <v>665745.12</v>
      </c>
      <c r="E12" s="190">
        <v>665745.12</v>
      </c>
      <c r="F12" s="188" t="s">
        <v>157</v>
      </c>
      <c r="G12" s="188" t="s">
        <v>157</v>
      </c>
    </row>
    <row r="13" ht="13.5" customHeight="1" spans="1:7">
      <c r="A13" s="189" t="s">
        <v>96</v>
      </c>
      <c r="B13" s="189" t="s">
        <v>97</v>
      </c>
      <c r="C13" s="190">
        <v>60000</v>
      </c>
      <c r="D13" s="190">
        <v>60000</v>
      </c>
      <c r="E13" s="190">
        <v>60000</v>
      </c>
      <c r="F13" s="188" t="s">
        <v>157</v>
      </c>
      <c r="G13" s="188" t="s">
        <v>157</v>
      </c>
    </row>
    <row r="14" ht="13.5" customHeight="1" spans="1:7">
      <c r="A14" s="189">
        <v>20808</v>
      </c>
      <c r="B14" s="189" t="s">
        <v>98</v>
      </c>
      <c r="C14" s="190">
        <v>10608</v>
      </c>
      <c r="D14" s="190">
        <v>10608</v>
      </c>
      <c r="E14" s="190">
        <v>10608</v>
      </c>
      <c r="F14" s="188" t="s">
        <v>157</v>
      </c>
      <c r="G14" s="188" t="s">
        <v>157</v>
      </c>
    </row>
    <row r="15" ht="13.5" customHeight="1" spans="1:7">
      <c r="A15" s="189">
        <v>2080801</v>
      </c>
      <c r="B15" s="189" t="s">
        <v>99</v>
      </c>
      <c r="C15" s="190">
        <v>10608</v>
      </c>
      <c r="D15" s="190">
        <v>10608</v>
      </c>
      <c r="E15" s="190">
        <v>10608</v>
      </c>
      <c r="F15" s="188" t="s">
        <v>157</v>
      </c>
      <c r="G15" s="188" t="s">
        <v>157</v>
      </c>
    </row>
    <row r="16" ht="13.5" customHeight="1" spans="1:7">
      <c r="A16" s="189" t="s">
        <v>100</v>
      </c>
      <c r="B16" s="189" t="s">
        <v>101</v>
      </c>
      <c r="C16" s="190">
        <v>7142.76</v>
      </c>
      <c r="D16" s="190">
        <v>7142.76</v>
      </c>
      <c r="E16" s="190">
        <v>7142.76</v>
      </c>
      <c r="F16" s="188" t="s">
        <v>157</v>
      </c>
      <c r="G16" s="188" t="s">
        <v>157</v>
      </c>
    </row>
    <row r="17" ht="13.5" customHeight="1" spans="1:7">
      <c r="A17" s="189" t="s">
        <v>102</v>
      </c>
      <c r="B17" s="189" t="s">
        <v>103</v>
      </c>
      <c r="C17" s="190">
        <v>7142.76</v>
      </c>
      <c r="D17" s="190">
        <v>7142.76</v>
      </c>
      <c r="E17" s="190">
        <v>7142.76</v>
      </c>
      <c r="F17" s="188" t="s">
        <v>157</v>
      </c>
      <c r="G17" s="188" t="s">
        <v>157</v>
      </c>
    </row>
    <row r="18" ht="13.5" customHeight="1" spans="1:7">
      <c r="A18" s="189">
        <v>2101199</v>
      </c>
      <c r="B18" s="189" t="s">
        <v>104</v>
      </c>
      <c r="C18" s="190">
        <v>7142.76</v>
      </c>
      <c r="D18" s="190">
        <v>7142.76</v>
      </c>
      <c r="E18" s="190">
        <v>7142.76</v>
      </c>
      <c r="F18" s="188" t="s">
        <v>157</v>
      </c>
      <c r="G18" s="188" t="s">
        <v>157</v>
      </c>
    </row>
    <row r="19" ht="13.5" customHeight="1" spans="1:7">
      <c r="A19" s="189" t="s">
        <v>105</v>
      </c>
      <c r="B19" s="189" t="s">
        <v>106</v>
      </c>
      <c r="C19" s="190">
        <v>443858.88</v>
      </c>
      <c r="D19" s="190">
        <v>443858.88</v>
      </c>
      <c r="E19" s="190">
        <v>443858.88</v>
      </c>
      <c r="F19" s="188" t="s">
        <v>157</v>
      </c>
      <c r="G19" s="188" t="s">
        <v>157</v>
      </c>
    </row>
    <row r="20" ht="13.5" customHeight="1" spans="1:7">
      <c r="A20" s="189" t="s">
        <v>107</v>
      </c>
      <c r="B20" s="189" t="s">
        <v>108</v>
      </c>
      <c r="C20" s="190">
        <v>443858.88</v>
      </c>
      <c r="D20" s="190">
        <v>443858.88</v>
      </c>
      <c r="E20" s="190">
        <v>443858.88</v>
      </c>
      <c r="F20" s="188" t="s">
        <v>157</v>
      </c>
      <c r="G20" s="188" t="s">
        <v>157</v>
      </c>
    </row>
    <row r="21" ht="13.5" customHeight="1" spans="1:7">
      <c r="A21" s="189" t="s">
        <v>109</v>
      </c>
      <c r="B21" s="189" t="s">
        <v>110</v>
      </c>
      <c r="C21" s="190">
        <v>443858.88</v>
      </c>
      <c r="D21" s="190">
        <v>443858.88</v>
      </c>
      <c r="E21" s="190">
        <v>443858.88</v>
      </c>
      <c r="F21" s="188" t="s">
        <v>157</v>
      </c>
      <c r="G21" s="188" t="s">
        <v>157</v>
      </c>
    </row>
    <row r="22" ht="18" customHeight="1" spans="1:7">
      <c r="A22" s="191" t="s">
        <v>111</v>
      </c>
      <c r="B22" s="192" t="s">
        <v>111</v>
      </c>
      <c r="C22" s="149">
        <v>5469872.05</v>
      </c>
      <c r="D22" s="149">
        <v>5469872.05</v>
      </c>
      <c r="E22" s="193">
        <v>5435778.76</v>
      </c>
      <c r="F22" s="190">
        <v>34093.29</v>
      </c>
      <c r="G22" s="188" t="s">
        <v>157</v>
      </c>
    </row>
    <row r="24" s="1" customFormat="1" ht="24" customHeight="1" spans="1:7">
      <c r="A24" s="132"/>
      <c r="B24" s="132"/>
      <c r="C24" s="145"/>
      <c r="D24" s="145"/>
      <c r="E24" s="145"/>
      <c r="F24" s="145"/>
      <c r="G24" s="145">
        <f>'部门支出预算表01-3'!F22-G22</f>
        <v>0</v>
      </c>
    </row>
    <row r="25" s="1" customFormat="1" ht="32" customHeight="1" spans="1:2">
      <c r="A25" s="132"/>
      <c r="B25" s="132"/>
    </row>
    <row r="26" s="1" customFormat="1" ht="32" customHeight="1" spans="1:2">
      <c r="A26" s="132"/>
      <c r="B26" s="132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10"/>
  <sheetViews>
    <sheetView workbookViewId="0">
      <selection activeCell="B16" sqref="B16"/>
    </sheetView>
  </sheetViews>
  <sheetFormatPr defaultColWidth="9.14545454545454" defaultRowHeight="14.25" customHeight="1" outlineLevelCol="5"/>
  <cols>
    <col min="1" max="2" width="27.4272727272727" style="173" customWidth="1"/>
    <col min="3" max="3" width="17.2818181818182" style="174" customWidth="1"/>
    <col min="4" max="5" width="26.2818181818182" style="175" customWidth="1"/>
    <col min="6" max="6" width="18.7181818181818" style="175" customWidth="1"/>
    <col min="7" max="7" width="9.14545454545454" style="2" customWidth="1"/>
    <col min="8" max="16384" width="9.14545454545454" style="2"/>
  </cols>
  <sheetData>
    <row r="1" s="2" customFormat="1" customHeight="1" spans="1:6">
      <c r="A1" s="176"/>
      <c r="B1" s="176"/>
      <c r="C1" s="68"/>
      <c r="F1" s="177" t="s">
        <v>158</v>
      </c>
    </row>
    <row r="2" ht="25.5" customHeight="1" spans="1:6">
      <c r="A2" s="178" t="s">
        <v>159</v>
      </c>
      <c r="B2" s="178"/>
      <c r="C2" s="178"/>
      <c r="D2" s="178"/>
      <c r="E2" s="178"/>
      <c r="F2" s="178"/>
    </row>
    <row r="3" s="2" customFormat="1" ht="15.75" customHeight="1" spans="1:6">
      <c r="A3" s="7" t="s">
        <v>3</v>
      </c>
      <c r="B3" s="176"/>
      <c r="C3" s="68"/>
      <c r="F3" s="177" t="s">
        <v>160</v>
      </c>
    </row>
    <row r="4" s="171" customFormat="1" ht="19.5" customHeight="1" spans="1:6">
      <c r="A4" s="12" t="s">
        <v>161</v>
      </c>
      <c r="B4" s="18" t="s">
        <v>162</v>
      </c>
      <c r="C4" s="13" t="s">
        <v>163</v>
      </c>
      <c r="D4" s="14"/>
      <c r="E4" s="15"/>
      <c r="F4" s="18" t="s">
        <v>164</v>
      </c>
    </row>
    <row r="5" s="171" customFormat="1" ht="19.5" customHeight="1" spans="1:6">
      <c r="A5" s="20"/>
      <c r="B5" s="21"/>
      <c r="C5" s="72" t="s">
        <v>59</v>
      </c>
      <c r="D5" s="72" t="s">
        <v>165</v>
      </c>
      <c r="E5" s="72" t="s">
        <v>166</v>
      </c>
      <c r="F5" s="21"/>
    </row>
    <row r="6" s="171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181"/>
      <c r="B7" s="181"/>
      <c r="C7" s="182"/>
      <c r="D7" s="181"/>
      <c r="E7" s="181"/>
      <c r="F7" s="181"/>
    </row>
    <row r="8" customHeight="1" spans="1:2">
      <c r="A8" s="183" t="s">
        <v>167</v>
      </c>
      <c r="B8" s="183"/>
    </row>
    <row r="9" s="111" customFormat="1" customHeight="1" spans="1:3">
      <c r="A9" s="184"/>
      <c r="B9" s="184"/>
      <c r="C9" s="185"/>
    </row>
    <row r="10" s="172" customFormat="1" ht="29" customHeight="1" spans="1:6">
      <c r="A10" s="173"/>
      <c r="B10" s="173"/>
      <c r="C10" s="173"/>
      <c r="D10" s="173"/>
      <c r="E10" s="173"/>
      <c r="F10" s="173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33"/>
  <sheetViews>
    <sheetView topLeftCell="A22" workbookViewId="0">
      <selection activeCell="E29" sqref="E29"/>
    </sheetView>
  </sheetViews>
  <sheetFormatPr defaultColWidth="9.14545454545454" defaultRowHeight="14.25" customHeight="1"/>
  <cols>
    <col min="1" max="1" width="16" style="2" customWidth="1"/>
    <col min="2" max="2" width="26.1090909090909" style="2" customWidth="1"/>
    <col min="3" max="3" width="16" style="2" customWidth="1"/>
    <col min="4" max="4" width="10.1363636363636" style="2" customWidth="1"/>
    <col min="5" max="5" width="23.2909090909091" style="152" customWidth="1"/>
    <col min="6" max="6" width="12.8636363636364" style="152" customWidth="1"/>
    <col min="7" max="7" width="16" style="2" customWidth="1"/>
    <col min="8" max="8" width="14.1363636363636" style="2" customWidth="1"/>
    <col min="9" max="9" width="13" style="2" customWidth="1"/>
    <col min="10" max="10" width="15.5727272727273" style="2" customWidth="1"/>
    <col min="11" max="11" width="12.2818181818182" style="2" customWidth="1"/>
    <col min="12" max="12" width="11.1454545454545" style="2" customWidth="1"/>
    <col min="13" max="13" width="13.5727272727273" style="2" customWidth="1"/>
    <col min="14" max="14" width="11.1454545454545" style="2" customWidth="1"/>
    <col min="15" max="15" width="11.5727272727273" style="2" customWidth="1"/>
    <col min="16" max="17" width="9.14545454545454" style="2" customWidth="1"/>
    <col min="18" max="18" width="12.1454545454545" style="2" customWidth="1"/>
    <col min="19" max="21" width="12.2818181818182" style="2" customWidth="1"/>
    <col min="22" max="22" width="12.7181818181818" style="2" customWidth="1"/>
    <col min="23" max="23" width="11.1454545454545" style="2" customWidth="1"/>
    <col min="24" max="24" width="12.2818181818182" style="2" customWidth="1"/>
    <col min="25" max="25" width="11.1454545454545" style="2" customWidth="1"/>
    <col min="26" max="26" width="9.14545454545454" style="2" customWidth="1"/>
    <col min="27" max="16384" width="9.14545454545454" style="2"/>
  </cols>
  <sheetData>
    <row r="1" ht="13.5" customHeight="1" spans="2:25">
      <c r="B1" s="153"/>
      <c r="D1" s="154"/>
      <c r="E1" s="155"/>
      <c r="F1" s="155"/>
      <c r="G1" s="154"/>
      <c r="H1" s="79"/>
      <c r="I1" s="79"/>
      <c r="J1" s="4"/>
      <c r="K1" s="79"/>
      <c r="L1" s="79"/>
      <c r="M1" s="79"/>
      <c r="N1" s="79"/>
      <c r="O1" s="4"/>
      <c r="P1" s="4"/>
      <c r="Q1" s="4"/>
      <c r="R1" s="79"/>
      <c r="V1" s="153"/>
      <c r="X1" s="39"/>
      <c r="Y1" s="63" t="s">
        <v>168</v>
      </c>
    </row>
    <row r="2" ht="27.75" customHeight="1" spans="1:25">
      <c r="A2" s="56" t="s">
        <v>169</v>
      </c>
      <c r="B2" s="56"/>
      <c r="C2" s="56"/>
      <c r="D2" s="56"/>
      <c r="E2" s="56"/>
      <c r="F2" s="56"/>
      <c r="G2" s="56"/>
      <c r="H2" s="56"/>
      <c r="I2" s="56"/>
      <c r="J2" s="6"/>
      <c r="K2" s="56"/>
      <c r="L2" s="56"/>
      <c r="M2" s="56"/>
      <c r="N2" s="56"/>
      <c r="O2" s="6"/>
      <c r="P2" s="6"/>
      <c r="Q2" s="6"/>
      <c r="R2" s="56"/>
      <c r="S2" s="56"/>
      <c r="T2" s="56"/>
      <c r="U2" s="56"/>
      <c r="V2" s="56"/>
      <c r="W2" s="56"/>
      <c r="X2" s="6"/>
      <c r="Y2" s="56"/>
    </row>
    <row r="3" ht="18.75" customHeight="1" spans="1:25">
      <c r="A3" s="7" t="s">
        <v>3</v>
      </c>
      <c r="B3" s="156"/>
      <c r="C3" s="156"/>
      <c r="D3" s="156"/>
      <c r="E3" s="157"/>
      <c r="F3" s="157"/>
      <c r="G3" s="156"/>
      <c r="H3" s="81"/>
      <c r="I3" s="81"/>
      <c r="J3" s="9"/>
      <c r="K3" s="81"/>
      <c r="L3" s="81"/>
      <c r="M3" s="81"/>
      <c r="N3" s="81"/>
      <c r="O3" s="9"/>
      <c r="P3" s="9"/>
      <c r="Q3" s="9"/>
      <c r="R3" s="81"/>
      <c r="V3" s="153"/>
      <c r="X3" s="110"/>
      <c r="Y3" s="76" t="s">
        <v>160</v>
      </c>
    </row>
    <row r="4" ht="18" customHeight="1" spans="1:25">
      <c r="A4" s="11" t="s">
        <v>170</v>
      </c>
      <c r="B4" s="11" t="s">
        <v>171</v>
      </c>
      <c r="C4" s="11" t="s">
        <v>172</v>
      </c>
      <c r="D4" s="11" t="s">
        <v>173</v>
      </c>
      <c r="E4" s="11" t="s">
        <v>174</v>
      </c>
      <c r="F4" s="11" t="s">
        <v>175</v>
      </c>
      <c r="G4" s="11" t="s">
        <v>176</v>
      </c>
      <c r="H4" s="158" t="s">
        <v>177</v>
      </c>
      <c r="I4" s="102" t="s">
        <v>177</v>
      </c>
      <c r="J4" s="14"/>
      <c r="K4" s="102"/>
      <c r="L4" s="102"/>
      <c r="M4" s="102"/>
      <c r="N4" s="102"/>
      <c r="O4" s="14"/>
      <c r="P4" s="14"/>
      <c r="Q4" s="14"/>
      <c r="R4" s="101" t="s">
        <v>63</v>
      </c>
      <c r="S4" s="102" t="s">
        <v>64</v>
      </c>
      <c r="T4" s="102"/>
      <c r="U4" s="102"/>
      <c r="V4" s="102"/>
      <c r="W4" s="102"/>
      <c r="X4" s="14"/>
      <c r="Y4" s="166"/>
    </row>
    <row r="5" ht="18" customHeight="1" spans="1:25">
      <c r="A5" s="16"/>
      <c r="B5" s="121"/>
      <c r="C5" s="16"/>
      <c r="D5" s="16"/>
      <c r="E5" s="16"/>
      <c r="F5" s="16"/>
      <c r="G5" s="16"/>
      <c r="H5" s="119" t="s">
        <v>178</v>
      </c>
      <c r="I5" s="158" t="s">
        <v>60</v>
      </c>
      <c r="J5" s="14"/>
      <c r="K5" s="102"/>
      <c r="L5" s="102"/>
      <c r="M5" s="102"/>
      <c r="N5" s="166"/>
      <c r="O5" s="13" t="s">
        <v>179</v>
      </c>
      <c r="P5" s="14"/>
      <c r="Q5" s="15"/>
      <c r="R5" s="11" t="s">
        <v>63</v>
      </c>
      <c r="S5" s="158" t="s">
        <v>64</v>
      </c>
      <c r="T5" s="101" t="s">
        <v>65</v>
      </c>
      <c r="U5" s="102" t="s">
        <v>64</v>
      </c>
      <c r="V5" s="101" t="s">
        <v>67</v>
      </c>
      <c r="W5" s="101" t="s">
        <v>68</v>
      </c>
      <c r="X5" s="14"/>
      <c r="Y5" s="170" t="s">
        <v>70</v>
      </c>
    </row>
    <row r="6" ht="22.5" customHeight="1" spans="1:25">
      <c r="A6" s="31"/>
      <c r="B6" s="31"/>
      <c r="C6" s="31"/>
      <c r="D6" s="31"/>
      <c r="E6" s="31"/>
      <c r="F6" s="31"/>
      <c r="G6" s="31"/>
      <c r="H6" s="31"/>
      <c r="I6" s="167" t="s">
        <v>180</v>
      </c>
      <c r="J6" s="15"/>
      <c r="K6" s="11" t="s">
        <v>181</v>
      </c>
      <c r="L6" s="11" t="s">
        <v>182</v>
      </c>
      <c r="M6" s="11" t="s">
        <v>183</v>
      </c>
      <c r="N6" s="11" t="s">
        <v>184</v>
      </c>
      <c r="O6" s="11" t="s">
        <v>60</v>
      </c>
      <c r="P6" s="11" t="s">
        <v>61</v>
      </c>
      <c r="Q6" s="11" t="s">
        <v>62</v>
      </c>
      <c r="R6" s="31"/>
      <c r="S6" s="11" t="s">
        <v>59</v>
      </c>
      <c r="T6" s="11" t="s">
        <v>65</v>
      </c>
      <c r="U6" s="11" t="s">
        <v>185</v>
      </c>
      <c r="V6" s="11" t="s">
        <v>67</v>
      </c>
      <c r="W6" s="11" t="s">
        <v>68</v>
      </c>
      <c r="X6" s="12" t="s">
        <v>69</v>
      </c>
      <c r="Y6" s="11" t="s">
        <v>70</v>
      </c>
    </row>
    <row r="7" ht="37.5" customHeight="1" spans="1:25">
      <c r="A7" s="159"/>
      <c r="B7" s="159"/>
      <c r="C7" s="159"/>
      <c r="D7" s="159"/>
      <c r="E7" s="159"/>
      <c r="F7" s="159"/>
      <c r="G7" s="159"/>
      <c r="H7" s="159"/>
      <c r="I7" s="19" t="s">
        <v>59</v>
      </c>
      <c r="J7" s="20" t="s">
        <v>186</v>
      </c>
      <c r="K7" s="19" t="s">
        <v>187</v>
      </c>
      <c r="L7" s="19" t="s">
        <v>182</v>
      </c>
      <c r="M7" s="19" t="s">
        <v>183</v>
      </c>
      <c r="N7" s="19" t="s">
        <v>184</v>
      </c>
      <c r="O7" s="19" t="s">
        <v>182</v>
      </c>
      <c r="P7" s="19" t="s">
        <v>183</v>
      </c>
      <c r="Q7" s="19" t="s">
        <v>184</v>
      </c>
      <c r="R7" s="19" t="s">
        <v>63</v>
      </c>
      <c r="S7" s="19" t="s">
        <v>59</v>
      </c>
      <c r="T7" s="19" t="s">
        <v>65</v>
      </c>
      <c r="U7" s="19" t="s">
        <v>185</v>
      </c>
      <c r="V7" s="19" t="s">
        <v>67</v>
      </c>
      <c r="W7" s="19" t="s">
        <v>68</v>
      </c>
      <c r="X7" s="20"/>
      <c r="Y7" s="19" t="s">
        <v>70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</row>
    <row r="9" ht="25" customHeight="1" spans="1:25">
      <c r="A9" s="160" t="s">
        <v>71</v>
      </c>
      <c r="B9" s="160" t="s">
        <v>188</v>
      </c>
      <c r="C9" s="160" t="s">
        <v>189</v>
      </c>
      <c r="D9" s="160" t="s">
        <v>190</v>
      </c>
      <c r="E9" s="160" t="s">
        <v>191</v>
      </c>
      <c r="F9" s="160" t="s">
        <v>192</v>
      </c>
      <c r="G9" s="160" t="s">
        <v>193</v>
      </c>
      <c r="H9" s="160">
        <v>268800</v>
      </c>
      <c r="I9" s="160">
        <v>268800</v>
      </c>
      <c r="J9" s="160">
        <v>0</v>
      </c>
      <c r="K9" s="160">
        <v>0</v>
      </c>
      <c r="L9" s="160">
        <v>0</v>
      </c>
      <c r="M9" s="160">
        <v>268800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</row>
    <row r="10" ht="25" customHeight="1" spans="1:25">
      <c r="A10" s="160" t="s">
        <v>71</v>
      </c>
      <c r="B10" s="160" t="s">
        <v>188</v>
      </c>
      <c r="C10" s="160" t="s">
        <v>194</v>
      </c>
      <c r="D10" s="160" t="s">
        <v>190</v>
      </c>
      <c r="E10" s="160" t="s">
        <v>191</v>
      </c>
      <c r="F10" s="160" t="s">
        <v>195</v>
      </c>
      <c r="G10" s="160" t="s">
        <v>196</v>
      </c>
      <c r="H10" s="160">
        <v>612480</v>
      </c>
      <c r="I10" s="160">
        <v>612480</v>
      </c>
      <c r="J10" s="160">
        <v>0</v>
      </c>
      <c r="K10" s="160">
        <v>0</v>
      </c>
      <c r="L10" s="160">
        <v>0</v>
      </c>
      <c r="M10" s="160">
        <v>612480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</row>
    <row r="11" ht="25" customHeight="1" spans="1:25">
      <c r="A11" s="160" t="s">
        <v>71</v>
      </c>
      <c r="B11" s="160" t="s">
        <v>188</v>
      </c>
      <c r="C11" s="160" t="s">
        <v>197</v>
      </c>
      <c r="D11" s="160" t="s">
        <v>190</v>
      </c>
      <c r="E11" s="160" t="s">
        <v>191</v>
      </c>
      <c r="F11" s="160" t="s">
        <v>198</v>
      </c>
      <c r="G11" s="160" t="s">
        <v>199</v>
      </c>
      <c r="H11" s="160">
        <v>1526448</v>
      </c>
      <c r="I11" s="160">
        <v>1526448</v>
      </c>
      <c r="J11" s="160">
        <v>0</v>
      </c>
      <c r="K11" s="160">
        <v>0</v>
      </c>
      <c r="L11" s="160">
        <v>0</v>
      </c>
      <c r="M11" s="160">
        <v>1526448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</row>
    <row r="12" ht="25" customHeight="1" spans="1:25">
      <c r="A12" s="160" t="s">
        <v>71</v>
      </c>
      <c r="B12" s="160" t="s">
        <v>188</v>
      </c>
      <c r="C12" s="160" t="s">
        <v>200</v>
      </c>
      <c r="D12" s="160" t="s">
        <v>190</v>
      </c>
      <c r="E12" s="160" t="s">
        <v>191</v>
      </c>
      <c r="F12" s="160" t="s">
        <v>201</v>
      </c>
      <c r="G12" s="160" t="s">
        <v>202</v>
      </c>
      <c r="H12" s="160">
        <v>832596</v>
      </c>
      <c r="I12" s="160">
        <v>832596</v>
      </c>
      <c r="J12" s="160">
        <v>0</v>
      </c>
      <c r="K12" s="160">
        <v>0</v>
      </c>
      <c r="L12" s="160">
        <v>0</v>
      </c>
      <c r="M12" s="160">
        <v>832596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</row>
    <row r="13" ht="25" customHeight="1" spans="1:25">
      <c r="A13" s="160" t="s">
        <v>71</v>
      </c>
      <c r="B13" s="160" t="s">
        <v>188</v>
      </c>
      <c r="C13" s="160" t="s">
        <v>200</v>
      </c>
      <c r="D13" s="160" t="s">
        <v>190</v>
      </c>
      <c r="E13" s="160" t="s">
        <v>191</v>
      </c>
      <c r="F13" s="160" t="s">
        <v>201</v>
      </c>
      <c r="G13" s="160" t="s">
        <v>202</v>
      </c>
      <c r="H13" s="160">
        <v>192000</v>
      </c>
      <c r="I13" s="160">
        <v>192000</v>
      </c>
      <c r="J13" s="160">
        <v>0</v>
      </c>
      <c r="K13" s="160">
        <v>0</v>
      </c>
      <c r="L13" s="160">
        <v>0</v>
      </c>
      <c r="M13" s="160">
        <v>192000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0">
        <v>0</v>
      </c>
      <c r="W13" s="160">
        <v>0</v>
      </c>
      <c r="X13" s="160">
        <v>0</v>
      </c>
      <c r="Y13" s="160">
        <v>0</v>
      </c>
    </row>
    <row r="14" ht="25" customHeight="1" spans="1:25">
      <c r="A14" s="160" t="s">
        <v>71</v>
      </c>
      <c r="B14" s="160" t="s">
        <v>188</v>
      </c>
      <c r="C14" s="160" t="s">
        <v>194</v>
      </c>
      <c r="D14" s="160" t="s">
        <v>190</v>
      </c>
      <c r="E14" s="160" t="s">
        <v>191</v>
      </c>
      <c r="F14" s="160" t="s">
        <v>192</v>
      </c>
      <c r="G14" s="160" t="s">
        <v>193</v>
      </c>
      <c r="H14" s="160">
        <v>331296</v>
      </c>
      <c r="I14" s="160">
        <v>331296</v>
      </c>
      <c r="J14" s="160">
        <v>0</v>
      </c>
      <c r="K14" s="160">
        <v>0</v>
      </c>
      <c r="L14" s="160">
        <v>0</v>
      </c>
      <c r="M14" s="160">
        <v>331296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</row>
    <row r="15" ht="25" customHeight="1" spans="1:25">
      <c r="A15" s="160" t="s">
        <v>71</v>
      </c>
      <c r="B15" s="160" t="s">
        <v>188</v>
      </c>
      <c r="C15" s="160" t="s">
        <v>200</v>
      </c>
      <c r="D15" s="160" t="s">
        <v>190</v>
      </c>
      <c r="E15" s="160" t="s">
        <v>191</v>
      </c>
      <c r="F15" s="160" t="s">
        <v>203</v>
      </c>
      <c r="G15" s="160" t="s">
        <v>204</v>
      </c>
      <c r="H15" s="160">
        <v>334560</v>
      </c>
      <c r="I15" s="160">
        <v>334560</v>
      </c>
      <c r="J15" s="160">
        <v>0</v>
      </c>
      <c r="K15" s="160">
        <v>0</v>
      </c>
      <c r="L15" s="160">
        <v>0</v>
      </c>
      <c r="M15" s="160">
        <v>334560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</row>
    <row r="16" ht="25" customHeight="1" spans="1:25">
      <c r="A16" s="160" t="s">
        <v>71</v>
      </c>
      <c r="B16" s="160" t="s">
        <v>188</v>
      </c>
      <c r="C16" s="160" t="s">
        <v>205</v>
      </c>
      <c r="D16" s="160" t="s">
        <v>190</v>
      </c>
      <c r="E16" s="160" t="s">
        <v>191</v>
      </c>
      <c r="F16" s="160" t="s">
        <v>206</v>
      </c>
      <c r="G16" s="160" t="s">
        <v>207</v>
      </c>
      <c r="H16" s="160">
        <v>127204</v>
      </c>
      <c r="I16" s="160">
        <v>127204</v>
      </c>
      <c r="J16" s="160">
        <v>0</v>
      </c>
      <c r="K16" s="160">
        <v>0</v>
      </c>
      <c r="L16" s="160">
        <v>0</v>
      </c>
      <c r="M16" s="160">
        <v>127204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</row>
    <row r="17" ht="25" customHeight="1" spans="1:25">
      <c r="A17" s="160" t="s">
        <v>71</v>
      </c>
      <c r="B17" s="160" t="s">
        <v>188</v>
      </c>
      <c r="C17" s="160" t="s">
        <v>208</v>
      </c>
      <c r="D17" s="160" t="s">
        <v>190</v>
      </c>
      <c r="E17" s="160" t="s">
        <v>191</v>
      </c>
      <c r="F17" s="160" t="s">
        <v>209</v>
      </c>
      <c r="G17" s="160" t="s">
        <v>210</v>
      </c>
      <c r="H17" s="160">
        <v>19200</v>
      </c>
      <c r="I17" s="160">
        <v>19200</v>
      </c>
      <c r="J17" s="160">
        <v>0</v>
      </c>
      <c r="K17" s="160">
        <v>0</v>
      </c>
      <c r="L17" s="160">
        <v>0</v>
      </c>
      <c r="M17" s="160">
        <v>19200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</row>
    <row r="18" ht="25" customHeight="1" spans="1:25">
      <c r="A18" s="160" t="s">
        <v>71</v>
      </c>
      <c r="B18" s="160" t="s">
        <v>188</v>
      </c>
      <c r="C18" s="160" t="s">
        <v>211</v>
      </c>
      <c r="D18" s="160" t="s">
        <v>190</v>
      </c>
      <c r="E18" s="160" t="s">
        <v>191</v>
      </c>
      <c r="F18" s="160" t="s">
        <v>212</v>
      </c>
      <c r="G18" s="160" t="s">
        <v>213</v>
      </c>
      <c r="H18" s="160">
        <v>3840</v>
      </c>
      <c r="I18" s="160">
        <v>3840</v>
      </c>
      <c r="J18" s="160">
        <v>0</v>
      </c>
      <c r="K18" s="160">
        <v>0</v>
      </c>
      <c r="L18" s="160">
        <v>0</v>
      </c>
      <c r="M18" s="160">
        <v>3840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</row>
    <row r="19" ht="25" customHeight="1" spans="1:25">
      <c r="A19" s="160" t="s">
        <v>71</v>
      </c>
      <c r="B19" s="160" t="s">
        <v>188</v>
      </c>
      <c r="C19" s="160" t="s">
        <v>214</v>
      </c>
      <c r="D19" s="160" t="s">
        <v>190</v>
      </c>
      <c r="E19" s="160" t="s">
        <v>215</v>
      </c>
      <c r="F19" s="160" t="s">
        <v>216</v>
      </c>
      <c r="G19" s="160" t="s">
        <v>217</v>
      </c>
      <c r="H19" s="160">
        <v>34093.29</v>
      </c>
      <c r="I19" s="160">
        <v>34093.29</v>
      </c>
      <c r="J19" s="160">
        <v>0</v>
      </c>
      <c r="K19" s="160">
        <v>0</v>
      </c>
      <c r="L19" s="160">
        <v>0</v>
      </c>
      <c r="M19" s="160">
        <v>34093.29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</row>
    <row r="20" ht="25" customHeight="1" spans="1:25">
      <c r="A20" s="160" t="s">
        <v>71</v>
      </c>
      <c r="B20" s="160" t="s">
        <v>188</v>
      </c>
      <c r="C20" s="160" t="s">
        <v>218</v>
      </c>
      <c r="D20" s="160" t="s">
        <v>94</v>
      </c>
      <c r="E20" s="160" t="s">
        <v>219</v>
      </c>
      <c r="F20" s="160" t="s">
        <v>220</v>
      </c>
      <c r="G20" s="160" t="s">
        <v>221</v>
      </c>
      <c r="H20" s="160">
        <v>665745.12</v>
      </c>
      <c r="I20" s="160">
        <v>665745.12</v>
      </c>
      <c r="J20" s="160">
        <v>0</v>
      </c>
      <c r="K20" s="160">
        <v>0</v>
      </c>
      <c r="L20" s="160">
        <v>0</v>
      </c>
      <c r="M20" s="160">
        <v>665745.12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</row>
    <row r="21" ht="25" customHeight="1" spans="1:25">
      <c r="A21" s="160" t="s">
        <v>71</v>
      </c>
      <c r="B21" s="160" t="s">
        <v>188</v>
      </c>
      <c r="C21" s="160" t="s">
        <v>222</v>
      </c>
      <c r="D21" s="160" t="s">
        <v>96</v>
      </c>
      <c r="E21" s="160" t="s">
        <v>223</v>
      </c>
      <c r="F21" s="160" t="s">
        <v>224</v>
      </c>
      <c r="G21" s="160" t="s">
        <v>225</v>
      </c>
      <c r="H21" s="160">
        <v>60000</v>
      </c>
      <c r="I21" s="160">
        <v>60000</v>
      </c>
      <c r="J21" s="160">
        <v>0</v>
      </c>
      <c r="K21" s="160">
        <v>0</v>
      </c>
      <c r="L21" s="160">
        <v>0</v>
      </c>
      <c r="M21" s="160">
        <v>60000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</row>
    <row r="22" ht="25" customHeight="1" spans="1:25">
      <c r="A22" s="160" t="s">
        <v>71</v>
      </c>
      <c r="B22" s="160" t="s">
        <v>188</v>
      </c>
      <c r="C22" s="160" t="s">
        <v>226</v>
      </c>
      <c r="D22" s="160" t="s">
        <v>227</v>
      </c>
      <c r="E22" s="160" t="s">
        <v>228</v>
      </c>
      <c r="F22" s="160" t="s">
        <v>229</v>
      </c>
      <c r="G22" s="160" t="s">
        <v>230</v>
      </c>
      <c r="H22" s="160">
        <v>10608</v>
      </c>
      <c r="I22" s="160">
        <v>10608</v>
      </c>
      <c r="J22" s="160">
        <v>0</v>
      </c>
      <c r="K22" s="160">
        <v>0</v>
      </c>
      <c r="L22" s="160">
        <v>0</v>
      </c>
      <c r="M22" s="160">
        <v>10608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</row>
    <row r="23" ht="25" customHeight="1" spans="1:25">
      <c r="A23" s="160" t="s">
        <v>71</v>
      </c>
      <c r="B23" s="160" t="s">
        <v>188</v>
      </c>
      <c r="C23" s="160" t="s">
        <v>231</v>
      </c>
      <c r="D23" s="160" t="s">
        <v>232</v>
      </c>
      <c r="E23" s="160" t="s">
        <v>233</v>
      </c>
      <c r="F23" s="160" t="s">
        <v>234</v>
      </c>
      <c r="G23" s="160" t="s">
        <v>235</v>
      </c>
      <c r="H23" s="160">
        <v>7142.76</v>
      </c>
      <c r="I23" s="160">
        <v>7142.76</v>
      </c>
      <c r="J23" s="160">
        <v>0</v>
      </c>
      <c r="K23" s="160">
        <v>0</v>
      </c>
      <c r="L23" s="160">
        <v>0</v>
      </c>
      <c r="M23" s="160">
        <v>7142.76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</row>
    <row r="24" ht="25" customHeight="1" spans="1:25">
      <c r="A24" s="160" t="s">
        <v>71</v>
      </c>
      <c r="B24" s="160" t="s">
        <v>188</v>
      </c>
      <c r="C24" s="160" t="s">
        <v>110</v>
      </c>
      <c r="D24" s="160" t="s">
        <v>109</v>
      </c>
      <c r="E24" s="160" t="s">
        <v>236</v>
      </c>
      <c r="F24" s="160" t="s">
        <v>237</v>
      </c>
      <c r="G24" s="160" t="s">
        <v>238</v>
      </c>
      <c r="H24" s="160">
        <v>443858.88</v>
      </c>
      <c r="I24" s="160">
        <v>443858.88</v>
      </c>
      <c r="J24" s="160">
        <v>0</v>
      </c>
      <c r="K24" s="160">
        <v>0</v>
      </c>
      <c r="L24" s="160">
        <v>0</v>
      </c>
      <c r="M24" s="160">
        <v>443858.88</v>
      </c>
      <c r="N24" s="160">
        <v>0</v>
      </c>
      <c r="O24" s="168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</row>
    <row r="25" ht="17.25" customHeight="1" spans="1:25">
      <c r="A25" s="34" t="s">
        <v>111</v>
      </c>
      <c r="B25" s="161"/>
      <c r="C25" s="161"/>
      <c r="D25" s="161"/>
      <c r="E25" s="162"/>
      <c r="F25" s="162"/>
      <c r="G25" s="163"/>
      <c r="H25" s="164">
        <f>SUM(H9:H24)</f>
        <v>5469872.05</v>
      </c>
      <c r="I25" s="164">
        <f>SUM(I9:I24)</f>
        <v>5469872.05</v>
      </c>
      <c r="J25" s="160">
        <v>0</v>
      </c>
      <c r="K25" s="160">
        <v>0</v>
      </c>
      <c r="L25" s="160">
        <v>0</v>
      </c>
      <c r="M25" s="160">
        <f>SUM(M9:M24)</f>
        <v>5469872.05</v>
      </c>
      <c r="N25" s="160">
        <v>0</v>
      </c>
      <c r="O25" s="160">
        <f>SUM(O24:O24)</f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</row>
    <row r="27" s="1" customFormat="1" ht="24" customHeight="1" spans="1:9">
      <c r="A27" s="132"/>
      <c r="B27" s="132"/>
      <c r="C27" s="145"/>
      <c r="D27" s="145"/>
      <c r="E27" s="145"/>
      <c r="F27" s="145"/>
      <c r="G27" s="145"/>
      <c r="I27" s="169">
        <f>I25+O25-'部门支出预算表01-3'!E22</f>
        <v>0</v>
      </c>
    </row>
    <row r="28" s="1" customFormat="1" ht="32" customHeight="1" spans="1:6">
      <c r="A28" s="132"/>
      <c r="B28" s="1"/>
      <c r="D28" s="165"/>
      <c r="E28" s="165"/>
      <c r="F28" s="165"/>
    </row>
    <row r="29" s="1" customFormat="1" ht="32" customHeight="1" spans="1:6">
      <c r="A29" s="2"/>
      <c r="B29" s="2"/>
      <c r="C29" s="2"/>
      <c r="D29" s="152"/>
      <c r="E29" s="165"/>
      <c r="F29" s="165"/>
    </row>
    <row r="30" customHeight="1" spans="4:4">
      <c r="D30" s="152"/>
    </row>
    <row r="31" customHeight="1" spans="4:4">
      <c r="D31" s="152"/>
    </row>
    <row r="32" customHeight="1" spans="4:4">
      <c r="D32" s="152"/>
    </row>
    <row r="33" customHeight="1" spans="4:4">
      <c r="D33" s="15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5"/>
  <sheetViews>
    <sheetView topLeftCell="D1" workbookViewId="0">
      <selection activeCell="A12" sqref="A12"/>
    </sheetView>
  </sheetViews>
  <sheetFormatPr defaultColWidth="9.14545454545454" defaultRowHeight="14.25" customHeight="1"/>
  <cols>
    <col min="1" max="1" width="10.2818181818182" style="2" customWidth="1"/>
    <col min="2" max="2" width="13.4272727272727" style="2" customWidth="1"/>
    <col min="3" max="3" width="15.6636363636364" style="2" customWidth="1"/>
    <col min="4" max="4" width="14.6636363636364" style="2" customWidth="1"/>
    <col min="5" max="5" width="11.1454545454545" style="2" customWidth="1"/>
    <col min="6" max="6" width="17.7181818181818" style="2" customWidth="1"/>
    <col min="7" max="7" width="9.85454545454546" style="2" customWidth="1"/>
    <col min="8" max="8" width="17.7181818181818" style="2" customWidth="1"/>
    <col min="9" max="10" width="10.7181818181818" style="2" customWidth="1"/>
    <col min="11" max="11" width="11" style="2" customWidth="1"/>
    <col min="12" max="14" width="12.2818181818182" style="2" customWidth="1"/>
    <col min="15" max="15" width="12.7181818181818" style="2" customWidth="1"/>
    <col min="16" max="17" width="11.1454545454545" style="2" customWidth="1"/>
    <col min="18" max="18" width="9.14545454545454" style="2" customWidth="1"/>
    <col min="19" max="19" width="10.2818181818182" style="2" customWidth="1"/>
    <col min="20" max="21" width="11.8545454545455" style="2" customWidth="1"/>
    <col min="22" max="22" width="11.7181818181818" style="2" customWidth="1"/>
    <col min="23" max="24" width="10.2818181818182" style="2" customWidth="1"/>
    <col min="25" max="25" width="9.14545454545454" style="2" customWidth="1"/>
    <col min="26" max="16384" width="9.14545454545454" style="2"/>
  </cols>
  <sheetData>
    <row r="1" ht="13.5" customHeight="1" spans="2:24">
      <c r="B1" s="14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42"/>
      <c r="W1" s="39"/>
      <c r="X1" s="39" t="s">
        <v>239</v>
      </c>
    </row>
    <row r="2" ht="27.75" customHeight="1" spans="1:24">
      <c r="A2" s="6" t="s">
        <v>240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42"/>
      <c r="W3" s="110"/>
      <c r="X3" s="110" t="s">
        <v>160</v>
      </c>
    </row>
    <row r="4" ht="21.75" customHeight="1" spans="1:24">
      <c r="A4" s="11" t="s">
        <v>241</v>
      </c>
      <c r="B4" s="12" t="s">
        <v>171</v>
      </c>
      <c r="C4" s="11" t="s">
        <v>172</v>
      </c>
      <c r="D4" s="11" t="s">
        <v>170</v>
      </c>
      <c r="E4" s="12" t="s">
        <v>173</v>
      </c>
      <c r="F4" s="12" t="s">
        <v>174</v>
      </c>
      <c r="G4" s="12" t="s">
        <v>242</v>
      </c>
      <c r="H4" s="12" t="s">
        <v>243</v>
      </c>
      <c r="I4" s="18" t="s">
        <v>57</v>
      </c>
      <c r="J4" s="13" t="s">
        <v>244</v>
      </c>
      <c r="K4" s="14"/>
      <c r="L4" s="14"/>
      <c r="M4" s="15"/>
      <c r="N4" s="13" t="s">
        <v>179</v>
      </c>
      <c r="O4" s="14"/>
      <c r="P4" s="15"/>
      <c r="Q4" s="12" t="s">
        <v>63</v>
      </c>
      <c r="R4" s="13" t="s">
        <v>64</v>
      </c>
      <c r="S4" s="14"/>
      <c r="T4" s="14"/>
      <c r="U4" s="14"/>
      <c r="V4" s="14"/>
      <c r="W4" s="14"/>
      <c r="X4" s="15"/>
    </row>
    <row r="5" ht="21.75" customHeight="1" spans="1:24">
      <c r="A5" s="16"/>
      <c r="B5" s="31"/>
      <c r="C5" s="16"/>
      <c r="D5" s="16"/>
      <c r="E5" s="17"/>
      <c r="F5" s="17"/>
      <c r="G5" s="17"/>
      <c r="H5" s="17"/>
      <c r="I5" s="31"/>
      <c r="J5" s="146" t="s">
        <v>60</v>
      </c>
      <c r="K5" s="147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7"/>
      <c r="R5" s="12" t="s">
        <v>59</v>
      </c>
      <c r="S5" s="12" t="s">
        <v>65</v>
      </c>
      <c r="T5" s="12" t="s">
        <v>185</v>
      </c>
      <c r="U5" s="12" t="s">
        <v>67</v>
      </c>
      <c r="V5" s="12" t="s">
        <v>68</v>
      </c>
      <c r="W5" s="12" t="s">
        <v>69</v>
      </c>
      <c r="X5" s="12" t="s">
        <v>70</v>
      </c>
    </row>
    <row r="6" ht="21" customHeight="1" spans="1:24">
      <c r="A6" s="31"/>
      <c r="B6" s="31"/>
      <c r="C6" s="31"/>
      <c r="D6" s="31"/>
      <c r="E6" s="31"/>
      <c r="F6" s="31"/>
      <c r="G6" s="31"/>
      <c r="H6" s="31"/>
      <c r="I6" s="31"/>
      <c r="J6" s="148" t="s">
        <v>59</v>
      </c>
      <c r="K6" s="8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7"/>
      <c r="X6" s="31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5" t="s">
        <v>59</v>
      </c>
      <c r="K7" s="45" t="s">
        <v>245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ht="21.75" customHeight="1" spans="1:24">
      <c r="A9" s="143"/>
      <c r="B9" s="143"/>
      <c r="C9" s="24" t="s">
        <v>12</v>
      </c>
      <c r="D9" s="143"/>
      <c r="E9" s="143"/>
      <c r="F9" s="143"/>
      <c r="G9" s="143"/>
      <c r="H9" s="143"/>
      <c r="I9" s="26" t="s">
        <v>12</v>
      </c>
      <c r="J9" s="26" t="s">
        <v>12</v>
      </c>
      <c r="K9" s="26" t="s">
        <v>12</v>
      </c>
      <c r="L9" s="26" t="s">
        <v>12</v>
      </c>
      <c r="M9" s="26" t="s">
        <v>12</v>
      </c>
      <c r="N9" s="52" t="s">
        <v>12</v>
      </c>
      <c r="O9" s="52" t="s">
        <v>12</v>
      </c>
      <c r="P9" s="26"/>
      <c r="Q9" s="26" t="s">
        <v>12</v>
      </c>
      <c r="R9" s="26" t="s">
        <v>12</v>
      </c>
      <c r="S9" s="26" t="s">
        <v>12</v>
      </c>
      <c r="T9" s="26" t="s">
        <v>12</v>
      </c>
      <c r="U9" s="52" t="s">
        <v>12</v>
      </c>
      <c r="V9" s="26" t="s">
        <v>12</v>
      </c>
      <c r="W9" s="48" t="s">
        <v>12</v>
      </c>
      <c r="X9" s="26" t="s">
        <v>12</v>
      </c>
    </row>
    <row r="10" ht="21.75" customHeight="1" spans="1:24">
      <c r="A10" s="144" t="s">
        <v>12</v>
      </c>
      <c r="B10" s="144" t="s">
        <v>12</v>
      </c>
      <c r="C10" s="32" t="s">
        <v>12</v>
      </c>
      <c r="D10" s="144" t="s">
        <v>12</v>
      </c>
      <c r="E10" s="144" t="s">
        <v>12</v>
      </c>
      <c r="F10" s="144" t="s">
        <v>12</v>
      </c>
      <c r="G10" s="144" t="s">
        <v>12</v>
      </c>
      <c r="H10" s="144" t="s">
        <v>12</v>
      </c>
      <c r="I10" s="33" t="s">
        <v>12</v>
      </c>
      <c r="J10" s="33" t="s">
        <v>12</v>
      </c>
      <c r="K10" s="33" t="s">
        <v>12</v>
      </c>
      <c r="L10" s="33" t="s">
        <v>12</v>
      </c>
      <c r="M10" s="33" t="s">
        <v>12</v>
      </c>
      <c r="N10" s="48" t="s">
        <v>12</v>
      </c>
      <c r="O10" s="48" t="s">
        <v>12</v>
      </c>
      <c r="P10" s="33"/>
      <c r="Q10" s="33" t="s">
        <v>12</v>
      </c>
      <c r="R10" s="33" t="s">
        <v>12</v>
      </c>
      <c r="S10" s="33" t="s">
        <v>12</v>
      </c>
      <c r="T10" s="33" t="s">
        <v>12</v>
      </c>
      <c r="U10" s="48" t="s">
        <v>12</v>
      </c>
      <c r="V10" s="33" t="s">
        <v>12</v>
      </c>
      <c r="W10" s="48" t="s">
        <v>12</v>
      </c>
      <c r="X10" s="33" t="s">
        <v>12</v>
      </c>
    </row>
    <row r="11" ht="18.75" customHeight="1" spans="1:24">
      <c r="A11" s="34" t="s">
        <v>111</v>
      </c>
      <c r="B11" s="35"/>
      <c r="C11" s="35"/>
      <c r="D11" s="35"/>
      <c r="E11" s="35"/>
      <c r="F11" s="35"/>
      <c r="G11" s="35"/>
      <c r="H11" s="36"/>
      <c r="I11" s="149">
        <v>0</v>
      </c>
      <c r="J11" s="149">
        <v>0</v>
      </c>
      <c r="K11" s="150" t="s">
        <v>12</v>
      </c>
      <c r="L11" s="149">
        <v>0</v>
      </c>
      <c r="M11" s="149" t="s">
        <v>12</v>
      </c>
      <c r="N11" s="149">
        <v>0</v>
      </c>
      <c r="O11" s="149">
        <v>0</v>
      </c>
      <c r="P11" s="149"/>
      <c r="Q11" s="149" t="s">
        <v>12</v>
      </c>
      <c r="R11" s="149" t="s">
        <v>12</v>
      </c>
      <c r="S11" s="149" t="s">
        <v>12</v>
      </c>
      <c r="T11" s="26" t="s">
        <v>12</v>
      </c>
      <c r="U11" s="48" t="s">
        <v>12</v>
      </c>
      <c r="V11" s="26" t="s">
        <v>12</v>
      </c>
      <c r="W11" s="48" t="s">
        <v>12</v>
      </c>
      <c r="X11" s="26" t="s">
        <v>12</v>
      </c>
    </row>
    <row r="12" customHeight="1" spans="1:1">
      <c r="A12" s="2" t="s">
        <v>246</v>
      </c>
    </row>
    <row r="13" s="1" customFormat="1" ht="24" customHeight="1" spans="1:9">
      <c r="A13" s="132"/>
      <c r="B13" s="132"/>
      <c r="C13" s="145"/>
      <c r="D13" s="145"/>
      <c r="E13" s="145"/>
      <c r="F13" s="145"/>
      <c r="G13" s="145"/>
      <c r="I13" s="151"/>
    </row>
    <row r="14" s="1" customFormat="1" ht="32" customHeight="1" spans="1:2">
      <c r="A14" s="132"/>
      <c r="B14" s="132"/>
    </row>
    <row r="15" s="1" customFormat="1" ht="32" customHeight="1" spans="1:2">
      <c r="A15" s="132" t="s">
        <v>247</v>
      </c>
      <c r="B15" s="132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9"/>
  <sheetViews>
    <sheetView topLeftCell="A10" workbookViewId="0">
      <selection activeCell="A19" sqref="A19:K19"/>
    </sheetView>
  </sheetViews>
  <sheetFormatPr defaultColWidth="9.14545454545454" defaultRowHeight="12" customHeight="1"/>
  <cols>
    <col min="1" max="1" width="30.2818181818182" style="37" customWidth="1"/>
    <col min="2" max="2" width="30.2818181818182" style="38" customWidth="1"/>
    <col min="3" max="6" width="30.2818181818182" style="37" customWidth="1"/>
    <col min="7" max="7" width="11.2818181818182" style="38" customWidth="1"/>
    <col min="8" max="8" width="13.1454545454545" style="37" customWidth="1"/>
    <col min="9" max="10" width="12.4272727272727" style="38" customWidth="1"/>
    <col min="11" max="11" width="17.8545454545455" style="37" customWidth="1"/>
    <col min="12" max="12" width="9.14545454545454" style="38" customWidth="1"/>
    <col min="13" max="16384" width="9.14545454545454" style="38"/>
  </cols>
  <sheetData>
    <row r="1" ht="15" customHeight="1" spans="11:11">
      <c r="K1" s="98" t="s">
        <v>248</v>
      </c>
    </row>
    <row r="2" ht="28.5" customHeight="1" spans="1:11">
      <c r="A2" s="55" t="s">
        <v>249</v>
      </c>
      <c r="B2" s="56"/>
      <c r="C2" s="6"/>
      <c r="D2" s="6"/>
      <c r="E2" s="6"/>
      <c r="F2" s="6"/>
      <c r="G2" s="56"/>
      <c r="H2" s="6"/>
      <c r="I2" s="56"/>
      <c r="J2" s="56"/>
      <c r="K2" s="6"/>
    </row>
    <row r="3" ht="17.25" customHeight="1" spans="1:2">
      <c r="A3" s="57" t="s">
        <v>3</v>
      </c>
      <c r="B3" s="58"/>
    </row>
    <row r="4" ht="44.25" customHeight="1" spans="1:11">
      <c r="A4" s="45" t="s">
        <v>250</v>
      </c>
      <c r="B4" s="59" t="s">
        <v>171</v>
      </c>
      <c r="C4" s="45" t="s">
        <v>251</v>
      </c>
      <c r="D4" s="45" t="s">
        <v>252</v>
      </c>
      <c r="E4" s="45" t="s">
        <v>253</v>
      </c>
      <c r="F4" s="45" t="s">
        <v>254</v>
      </c>
      <c r="G4" s="59" t="s">
        <v>255</v>
      </c>
      <c r="H4" s="45" t="s">
        <v>256</v>
      </c>
      <c r="I4" s="59" t="s">
        <v>257</v>
      </c>
      <c r="J4" s="59" t="s">
        <v>258</v>
      </c>
      <c r="K4" s="45" t="s">
        <v>259</v>
      </c>
    </row>
    <row r="5" ht="15" customHeight="1" spans="1:11">
      <c r="A5" s="45">
        <v>1</v>
      </c>
      <c r="B5" s="59">
        <v>2</v>
      </c>
      <c r="C5" s="45">
        <v>3</v>
      </c>
      <c r="D5" s="45">
        <v>4</v>
      </c>
      <c r="E5" s="45">
        <v>5</v>
      </c>
      <c r="F5" s="45">
        <v>6</v>
      </c>
      <c r="G5" s="59">
        <v>7</v>
      </c>
      <c r="H5" s="45">
        <v>8</v>
      </c>
      <c r="I5" s="59">
        <v>9</v>
      </c>
      <c r="J5" s="59">
        <v>10</v>
      </c>
      <c r="K5" s="45">
        <v>11</v>
      </c>
    </row>
    <row r="6" ht="24" customHeight="1" spans="1:11">
      <c r="A6" s="133" t="s">
        <v>260</v>
      </c>
      <c r="B6" s="134"/>
      <c r="C6" s="133" t="s">
        <v>261</v>
      </c>
      <c r="D6" s="61" t="s">
        <v>262</v>
      </c>
      <c r="E6" s="61" t="s">
        <v>263</v>
      </c>
      <c r="F6" s="61" t="s">
        <v>264</v>
      </c>
      <c r="G6" s="62" t="s">
        <v>265</v>
      </c>
      <c r="H6" s="61">
        <v>0</v>
      </c>
      <c r="I6" s="62" t="s">
        <v>266</v>
      </c>
      <c r="J6" s="62" t="s">
        <v>267</v>
      </c>
      <c r="K6" s="61" t="s">
        <v>268</v>
      </c>
    </row>
    <row r="7" ht="24" customHeight="1" spans="1:11">
      <c r="A7" s="135"/>
      <c r="B7" s="136"/>
      <c r="C7" s="135"/>
      <c r="D7" s="61" t="s">
        <v>262</v>
      </c>
      <c r="E7" s="61" t="s">
        <v>263</v>
      </c>
      <c r="F7" s="61" t="s">
        <v>269</v>
      </c>
      <c r="G7" s="62" t="s">
        <v>265</v>
      </c>
      <c r="H7" s="61">
        <v>33</v>
      </c>
      <c r="I7" s="62" t="s">
        <v>266</v>
      </c>
      <c r="J7" s="62" t="s">
        <v>267</v>
      </c>
      <c r="K7" s="61" t="s">
        <v>268</v>
      </c>
    </row>
    <row r="8" ht="24" customHeight="1" spans="1:11">
      <c r="A8" s="135"/>
      <c r="B8" s="136"/>
      <c r="C8" s="135"/>
      <c r="D8" s="61" t="s">
        <v>262</v>
      </c>
      <c r="E8" s="61" t="s">
        <v>263</v>
      </c>
      <c r="F8" s="61" t="s">
        <v>270</v>
      </c>
      <c r="G8" s="62" t="s">
        <v>265</v>
      </c>
      <c r="H8" s="61">
        <v>0</v>
      </c>
      <c r="I8" s="62" t="s">
        <v>266</v>
      </c>
      <c r="J8" s="62" t="s">
        <v>267</v>
      </c>
      <c r="K8" s="61" t="s">
        <v>268</v>
      </c>
    </row>
    <row r="9" ht="24" customHeight="1" spans="1:11">
      <c r="A9" s="135"/>
      <c r="B9" s="136"/>
      <c r="C9" s="135"/>
      <c r="D9" s="61" t="s">
        <v>271</v>
      </c>
      <c r="E9" s="61" t="s">
        <v>272</v>
      </c>
      <c r="F9" s="61" t="s">
        <v>273</v>
      </c>
      <c r="G9" s="62" t="s">
        <v>265</v>
      </c>
      <c r="H9" s="61" t="s">
        <v>274</v>
      </c>
      <c r="I9" s="62"/>
      <c r="J9" s="62" t="s">
        <v>275</v>
      </c>
      <c r="K9" s="61" t="s">
        <v>276</v>
      </c>
    </row>
    <row r="10" ht="24" customHeight="1" spans="1:11">
      <c r="A10" s="135"/>
      <c r="B10" s="136"/>
      <c r="C10" s="135"/>
      <c r="D10" s="61" t="s">
        <v>277</v>
      </c>
      <c r="E10" s="61" t="s">
        <v>278</v>
      </c>
      <c r="F10" s="61" t="s">
        <v>279</v>
      </c>
      <c r="G10" s="62" t="s">
        <v>280</v>
      </c>
      <c r="H10" s="61">
        <v>90</v>
      </c>
      <c r="I10" s="62" t="s">
        <v>281</v>
      </c>
      <c r="J10" s="62" t="s">
        <v>275</v>
      </c>
      <c r="K10" s="61" t="s">
        <v>282</v>
      </c>
    </row>
    <row r="11" ht="24" customHeight="1" spans="1:11">
      <c r="A11" s="137"/>
      <c r="B11" s="138"/>
      <c r="C11" s="137"/>
      <c r="D11" s="61" t="s">
        <v>277</v>
      </c>
      <c r="E11" s="61" t="s">
        <v>278</v>
      </c>
      <c r="F11" s="61" t="s">
        <v>283</v>
      </c>
      <c r="G11" s="62" t="s">
        <v>280</v>
      </c>
      <c r="H11" s="61">
        <v>90</v>
      </c>
      <c r="I11" s="62" t="s">
        <v>281</v>
      </c>
      <c r="J11" s="62" t="s">
        <v>275</v>
      </c>
      <c r="K11" s="61" t="s">
        <v>282</v>
      </c>
    </row>
    <row r="12" ht="24" customHeight="1" spans="1:11">
      <c r="A12" s="133" t="s">
        <v>284</v>
      </c>
      <c r="B12" s="134"/>
      <c r="C12" s="139" t="s">
        <v>285</v>
      </c>
      <c r="D12" s="61" t="s">
        <v>262</v>
      </c>
      <c r="E12" s="61" t="s">
        <v>263</v>
      </c>
      <c r="F12" s="61" t="s">
        <v>264</v>
      </c>
      <c r="G12" s="62" t="s">
        <v>265</v>
      </c>
      <c r="H12" s="61">
        <v>0</v>
      </c>
      <c r="I12" s="62" t="s">
        <v>281</v>
      </c>
      <c r="J12" s="62" t="s">
        <v>267</v>
      </c>
      <c r="K12" s="61" t="s">
        <v>268</v>
      </c>
    </row>
    <row r="13" ht="24" customHeight="1" spans="1:11">
      <c r="A13" s="135"/>
      <c r="B13" s="136"/>
      <c r="C13" s="140"/>
      <c r="D13" s="61" t="s">
        <v>262</v>
      </c>
      <c r="E13" s="61" t="s">
        <v>263</v>
      </c>
      <c r="F13" s="61" t="s">
        <v>269</v>
      </c>
      <c r="G13" s="62" t="s">
        <v>265</v>
      </c>
      <c r="H13" s="61">
        <v>33</v>
      </c>
      <c r="I13" s="62" t="s">
        <v>281</v>
      </c>
      <c r="J13" s="62" t="s">
        <v>267</v>
      </c>
      <c r="K13" s="61" t="s">
        <v>268</v>
      </c>
    </row>
    <row r="14" ht="24" customHeight="1" spans="1:11">
      <c r="A14" s="135"/>
      <c r="B14" s="136"/>
      <c r="C14" s="140"/>
      <c r="D14" s="61" t="s">
        <v>262</v>
      </c>
      <c r="E14" s="61" t="s">
        <v>263</v>
      </c>
      <c r="F14" s="61" t="s">
        <v>270</v>
      </c>
      <c r="G14" s="62" t="s">
        <v>265</v>
      </c>
      <c r="H14" s="61">
        <v>33</v>
      </c>
      <c r="I14" s="62" t="s">
        <v>281</v>
      </c>
      <c r="J14" s="62" t="s">
        <v>267</v>
      </c>
      <c r="K14" s="61" t="s">
        <v>268</v>
      </c>
    </row>
    <row r="15" ht="24" customHeight="1" spans="1:11">
      <c r="A15" s="135"/>
      <c r="B15" s="136"/>
      <c r="C15" s="140"/>
      <c r="D15" s="61" t="s">
        <v>277</v>
      </c>
      <c r="E15" s="61" t="s">
        <v>278</v>
      </c>
      <c r="F15" s="61" t="s">
        <v>279</v>
      </c>
      <c r="G15" s="62" t="s">
        <v>280</v>
      </c>
      <c r="H15" s="61">
        <v>90</v>
      </c>
      <c r="I15" s="62" t="s">
        <v>281</v>
      </c>
      <c r="J15" s="62" t="s">
        <v>275</v>
      </c>
      <c r="K15" s="61" t="s">
        <v>282</v>
      </c>
    </row>
    <row r="16" ht="24" customHeight="1" spans="1:11">
      <c r="A16" s="137"/>
      <c r="B16" s="138"/>
      <c r="C16" s="141"/>
      <c r="D16" s="61" t="s">
        <v>277</v>
      </c>
      <c r="E16" s="61" t="s">
        <v>278</v>
      </c>
      <c r="F16" s="61" t="s">
        <v>283</v>
      </c>
      <c r="G16" s="62" t="s">
        <v>280</v>
      </c>
      <c r="H16" s="61">
        <v>90</v>
      </c>
      <c r="I16" s="62" t="s">
        <v>281</v>
      </c>
      <c r="J16" s="62" t="s">
        <v>275</v>
      </c>
      <c r="K16" s="61" t="s">
        <v>282</v>
      </c>
    </row>
    <row r="19" ht="37" customHeight="1" spans="4:9">
      <c r="D19" s="38"/>
      <c r="E19" s="37"/>
      <c r="F19" s="38"/>
      <c r="G19" s="37"/>
      <c r="H19" s="38"/>
      <c r="I19" s="37"/>
    </row>
  </sheetData>
  <mergeCells count="8">
    <mergeCell ref="A2:K2"/>
    <mergeCell ref="A3:I3"/>
    <mergeCell ref="A6:A11"/>
    <mergeCell ref="A12:A16"/>
    <mergeCell ref="B6:B11"/>
    <mergeCell ref="B12:B16"/>
    <mergeCell ref="C6:C11"/>
    <mergeCell ref="C12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企业用户_413133544</cp:lastModifiedBy>
  <dcterms:created xsi:type="dcterms:W3CDTF">2023-01-17T10:53:00Z</dcterms:created>
  <dcterms:modified xsi:type="dcterms:W3CDTF">2023-10-30T00:42:22Z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7084A39457B54DA286A8F686F4AD546F_13</vt:lpwstr>
  </property>
</Properties>
</file>