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firstSheet="31" activeTab="32"/>
  </bookViews>
  <sheets>
    <sheet name="目录" sheetId="1" r:id="rId1"/>
    <sheet name="表1一般公共预算收入决算表" sheetId="2" r:id="rId2"/>
    <sheet name="表2 上级税收返还和转移支付收入决算表" sheetId="3" r:id="rId3"/>
    <sheet name="  表3一般公共预算支出决算表" sheetId="4" r:id="rId4"/>
    <sheet name="表4一般公共预算支出决算明细表" sheetId="5" r:id="rId5"/>
    <sheet name="表5对下税收返还和转移支付分地区决算表" sheetId="6" r:id="rId6"/>
    <sheet name="表6对下专项转移支付分地区分项目决算表" sheetId="7" r:id="rId7"/>
    <sheet name="表7一般债务限额和余额情况表" sheetId="8" r:id="rId8"/>
    <sheet name="表8本级一般公共预算收入决算表" sheetId="9" r:id="rId9"/>
    <sheet name="表9本级一般公共预算支出决算表" sheetId="10" r:id="rId10"/>
    <sheet name="表10本级一般公共预算支出决算明细表" sheetId="11" r:id="rId11"/>
    <sheet name="表11本级一般公共预算基本支出政府经济分类决算表" sheetId="12" r:id="rId12"/>
    <sheet name="表12本级税收返还和转移支付支出决算表" sheetId="13" r:id="rId13"/>
    <sheet name="表13本级政府一般债务限额和余额情况表" sheetId="14" r:id="rId14"/>
    <sheet name="表14政府性基金预算收入决算表" sheetId="15" r:id="rId15"/>
    <sheet name="表15政府性基金预算支出决算表" sheetId="16" r:id="rId16"/>
    <sheet name="表16专项债务限额和余额情况表 " sheetId="17" r:id="rId17"/>
    <sheet name="表17本级政府性基金预算收入决算表" sheetId="18" r:id="rId18"/>
    <sheet name="表18本级政府性基金预算支出决算表" sheetId="19" r:id="rId19"/>
    <sheet name="表19本级政府性基金预算转移支付支出决算表" sheetId="20" r:id="rId20"/>
    <sheet name="表20本级政府专项债务限额和余额情况表" sheetId="21" r:id="rId21"/>
    <sheet name="表21国有资本经营预算收入决算表" sheetId="22" r:id="rId22"/>
    <sheet name="表22国有资本经营预算支出决算表" sheetId="23" r:id="rId23"/>
    <sheet name="表23本级国有资本经营预算收入决算表" sheetId="24" r:id="rId24"/>
    <sheet name="表24本级国有资本经营预算支出决算表" sheetId="25" r:id="rId25"/>
    <sheet name="表25国有资本经营预算转移支付决算表" sheetId="35" r:id="rId26"/>
    <sheet name="表26社会保险基金收入决算表" sheetId="26" r:id="rId27"/>
    <sheet name="表27社会保险基金支出决算表" sheetId="27" r:id="rId28"/>
    <sheet name="表28本级社会保险基金收入决算表" sheetId="28" r:id="rId29"/>
    <sheet name="表29本级社会保险基金支出决算表" sheetId="29" r:id="rId30"/>
    <sheet name="表30政府债务限额及余额决算情况表" sheetId="30" r:id="rId31"/>
    <sheet name="表31地方政府债券使用情况表" sheetId="31" r:id="rId32"/>
    <sheet name="表32地方政府债务发行相关情况表" sheetId="32" r:id="rId33"/>
    <sheet name="表33支出执行变动情况的说明" sheetId="33" r:id="rId34"/>
  </sheets>
  <definedNames>
    <definedName name="_xlnm._FilterDatabase" localSheetId="3" hidden="1">'  表3一般公共预算支出决算表'!$A$4:$E$54</definedName>
    <definedName name="_xlnm._FilterDatabase" localSheetId="4" hidden="1">表4一般公共预算支出决算明细表!$A$4:$E$1159</definedName>
    <definedName name="_xlnm._FilterDatabase" localSheetId="11" hidden="1">表11本级一般公共预算基本支出政府经济分类决算表!$A$4:$E$70</definedName>
    <definedName name="_xlnm._FilterDatabase" localSheetId="15" hidden="1">表15政府性基金预算支出决算表!$A$1:$E$213</definedName>
    <definedName name="_xlnm._FilterDatabase" localSheetId="33" hidden="1">表33支出执行变动情况的说明!$A$491:$E$607</definedName>
  </definedNames>
  <calcPr calcId="144525"/>
</workbook>
</file>

<file path=xl/sharedStrings.xml><?xml version="1.0" encoding="utf-8"?>
<sst xmlns="http://schemas.openxmlformats.org/spreadsheetml/2006/main" count="4463" uniqueCount="1776">
  <si>
    <t>附件1</t>
  </si>
  <si>
    <t>云南省昆明市禄劝县2019年财政收支决算公开表目录</t>
  </si>
  <si>
    <t>云南省昆明市禄劝县2019年度一般公共预算收入决算表</t>
  </si>
  <si>
    <t>云南省昆明市禄劝县2019年度上级税收返还和转移支付收入决算表</t>
  </si>
  <si>
    <t>云南省昆明市禄劝县2019年度一般公共预算支出决算表</t>
  </si>
  <si>
    <t>云南省昆明市禄劝县2019年度一般公共预算支出决算明细表</t>
  </si>
  <si>
    <t>云南省昆明市禄劝县2019年度对下税收返还和转移支付分地区决算表</t>
  </si>
  <si>
    <t>云南省昆明市禄劝县2019年度对下专项转移支付分地区分项目决算表</t>
  </si>
  <si>
    <t>云南省昆明市禄劝县2019年度一般债务限额和余额情况表</t>
  </si>
  <si>
    <t>云南省昆明市禄劝县2019年度本级一般公共预算收入决算表</t>
  </si>
  <si>
    <t>云南省昆明市禄劝县2019年度本级一般公共预算支出决算表</t>
  </si>
  <si>
    <t>云南省昆明市禄劝县2019年度本级一般公共预算支出决算明细表</t>
  </si>
  <si>
    <t>云南省昆明市禄劝县2019年度本级一般公共预算基本支出政府经济分类决算表</t>
  </si>
  <si>
    <t>云南省昆明市禄劝县2019年度本级税收返还和转移支付支出决算表</t>
  </si>
  <si>
    <t>云南省昆明市禄劝县2019年度本级政府一般债务限额和余额情况表</t>
  </si>
  <si>
    <t>云南省昆明市禄劝县2019年度政府性基金预算收入决算表</t>
  </si>
  <si>
    <t>云南省昆明市禄劝县2019年度政府性基金预算支出决算表</t>
  </si>
  <si>
    <t xml:space="preserve">云南省昆明市禄劝县2019年度专项债务限额和余额情况表 </t>
  </si>
  <si>
    <t>云南省昆明市禄劝县2019年度本级政府性基金预算收入决算表</t>
  </si>
  <si>
    <t>云南省昆明市禄劝县2019年度本级政府性基金预算支出决算表</t>
  </si>
  <si>
    <t>云南省昆明市禄劝县2019年度本级政府性基金预算转移支付支出决算表</t>
  </si>
  <si>
    <t xml:space="preserve">云南省昆明市禄劝县2019年度本级政府专项债务限额和余额情况表 </t>
  </si>
  <si>
    <t>云南省昆明市禄劝县2019年度国有资本经营预算收入决算表</t>
  </si>
  <si>
    <t>云南省昆明市禄劝县2019年度国有资本经营预算支出决算表</t>
  </si>
  <si>
    <t>云南省昆明市禄劝县2019年度本级国有资本经营预算收入决算表</t>
  </si>
  <si>
    <t>云南省昆明市禄劝县2019年度本级国有资本经营预算支出决算表</t>
  </si>
  <si>
    <t>云南省昆明市禄劝县2019年度国有资本经营预算转移支付表</t>
  </si>
  <si>
    <t>云南省昆明市禄劝县2019年度社会保险基金收入决算表</t>
  </si>
  <si>
    <t>云南省昆明市禄劝县2019年度社会保险基金支出决算表</t>
  </si>
  <si>
    <t>云南省昆明市禄劝县2019年度本级社会保险基金收入决算表</t>
  </si>
  <si>
    <t>云南省昆明市禄劝县2019年度本级社会保险基金支出决算表</t>
  </si>
  <si>
    <t>云南省昆明市禄劝县2019年度政府债务限额及余额决算情况表</t>
  </si>
  <si>
    <t>云南省昆明市禄劝县2019年度地方政府债券使用情况表</t>
  </si>
  <si>
    <t>云南省昆明市禄劝县2019年度地方政府债务发行相关情况表</t>
  </si>
  <si>
    <t>云南省昆明市禄劝县2019年度本级一般公共预算/政府性基金预算/国有资本经营预算支出执行变动情况的说明</t>
  </si>
  <si>
    <t>表1</t>
  </si>
  <si>
    <t>单位:万元</t>
  </si>
  <si>
    <t>项目</t>
  </si>
  <si>
    <t>预算数</t>
  </si>
  <si>
    <t>决算数</t>
  </si>
  <si>
    <t>决算数为上年决算数的%</t>
  </si>
  <si>
    <t>一、税收收入</t>
  </si>
  <si>
    <t xml:space="preserve">  增值税</t>
  </si>
  <si>
    <t xml:space="preserve">  消费税</t>
  </si>
  <si>
    <t xml:space="preserve">  营业税</t>
  </si>
  <si>
    <t xml:space="preserve">  企业所得税</t>
  </si>
  <si>
    <t xml:space="preserve">  企业所得税退税</t>
  </si>
  <si>
    <t xml:space="preserve">  个人所得税(款)</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</si>
  <si>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</si>
  <si>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</si>
  <si>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</si>
  <si>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</si>
  <si>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</si>
  <si>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</si>
  <si>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车船税(款)</t>
  </si>
  <si>
    <t xml:space="preserve">  船舶吨税(款)</t>
  </si>
  <si>
    <t xml:space="preserve">  车辆购置税(款)</t>
  </si>
  <si>
    <t xml:space="preserve">  关税(款)</t>
  </si>
  <si>
    <t xml:space="preserve">  耕地占用税(款)</t>
  </si>
  <si>
    <t xml:space="preserve">  契税(款)</t>
  </si>
  <si>
    <t xml:space="preserve">  烟叶税(款)</t>
  </si>
  <si>
    <t xml:space="preserve">  环境保护税(款)</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</si>
  <si>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</si>
  <si>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</si>
  <si>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</si>
  <si>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</si>
  <si>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</si>
  <si>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</si>
  <si>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</si>
  <si>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</si>
  <si>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</si>
  <si>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其他收入(款)</t>
  </si>
  <si>
    <t>一般公共预算收入</t>
  </si>
  <si>
    <t>上级补助收入</t>
  </si>
  <si>
    <t xml:space="preserve">  返还性收入</t>
  </si>
  <si>
    <t xml:space="preserve">  一般性转移支付收入</t>
  </si>
  <si>
    <t xml:space="preserve">  专项转移支付收入</t>
  </si>
  <si>
    <t>下级上解收入</t>
  </si>
  <si>
    <t>待偿债置换一般债券上年结余</t>
  </si>
  <si>
    <t>上年结余</t>
  </si>
  <si>
    <t xml:space="preserve">调入资金   </t>
  </si>
  <si>
    <t>债务收入</t>
  </si>
  <si>
    <t>债务转贷收入</t>
  </si>
  <si>
    <t>国债转贷收入</t>
  </si>
  <si>
    <t>国债转贷资金上年结余</t>
  </si>
  <si>
    <t>国债转贷转补助数</t>
  </si>
  <si>
    <t>调入预算稳定调节基金</t>
  </si>
  <si>
    <t>接受其他地区援助收入</t>
  </si>
  <si>
    <t>省补助计划单列市收入</t>
  </si>
  <si>
    <t>计划单列市上解省收入</t>
  </si>
  <si>
    <t>收  入  总  计</t>
  </si>
  <si>
    <t>备注：公开项目根据每年政府收支分类科目变动进行调整。</t>
  </si>
  <si>
    <t>表2</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</si>
  <si>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</si>
  <si>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</si>
  <si>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</si>
  <si>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</si>
  <si>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</si>
  <si>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</si>
  <si>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</si>
  <si>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</si>
  <si>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</si>
  <si>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</si>
  <si>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</si>
  <si>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</si>
  <si>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成品油税费改革转移支付补助收入</t>
  </si>
  <si>
    <t xml:space="preserve">    基层公检法司转移支付收入</t>
  </si>
  <si>
    <t xml:space="preserve">    城乡义务教育转移支付收入</t>
  </si>
  <si>
    <t xml:space="preserve">    基本养老金转移支付收入</t>
  </si>
  <si>
    <t xml:space="preserve">    城乡居民医疗保险转移支付收入</t>
  </si>
  <si>
    <t xml:space="preserve">    农村综合改革转移支付收入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</si>
  <si>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</si>
  <si>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</si>
  <si>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</si>
  <si>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</si>
  <si>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</si>
  <si>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边疆地区转移支付收入</t>
  </si>
  <si>
    <t xml:space="preserve">    贫困地区转移支付收入</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</si>
  <si>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</si>
  <si>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</si>
  <si>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</si>
  <si>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</si>
  <si>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</si>
  <si>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卫生健康共同财政事权转移支付收入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</si>
  <si>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</si>
  <si>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</si>
  <si>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</si>
  <si>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</si>
  <si>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住房保障共同财政事权转移支付收入  </t>
  </si>
  <si>
    <t xml:space="preserve">    其他共同财政事权转移支付收入  </t>
  </si>
  <si>
    <t xml:space="preserve">    其他一般性转移支付收入</t>
  </si>
  <si>
    <t xml:space="preserve">    一般公共服务</t>
  </si>
  <si>
    <t xml:space="preserve">    外交</t>
  </si>
  <si>
    <t xml:space="preserve">    国防</t>
  </si>
  <si>
    <t xml:space="preserve">    公共安全</t>
  </si>
  <si>
    <t xml:space="preserve">    教育</t>
  </si>
  <si>
    <t xml:space="preserve">    科学技术</t>
  </si>
  <si>
    <t xml:space="preserve">    文化体育与传媒</t>
  </si>
  <si>
    <t xml:space="preserve">    社会保障和就业</t>
  </si>
  <si>
    <t xml:space="preserve">    医疗卫生与计划生育</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</si>
  <si>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</si>
  <si>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</si>
  <si>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</si>
  <si>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</si>
  <si>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</si>
  <si>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</si>
  <si>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</si>
  <si>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</si>
  <si>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</si>
  <si>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</si>
  <si>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其他收入</t>
  </si>
  <si>
    <t>上解上级支出</t>
  </si>
  <si>
    <t xml:space="preserve">  体制上解支出</t>
  </si>
  <si>
    <t xml:space="preserve">  专项上解支出</t>
  </si>
  <si>
    <t>上级税收返还和转移支付收入</t>
  </si>
  <si>
    <t>表3</t>
  </si>
  <si>
    <t>决算数为预算数的%</t>
  </si>
  <si>
    <t>一般公共服务支出</t>
  </si>
  <si>
    <t>外交支出</t>
  </si>
  <si>
    <t>国防支出</t>
  </si>
  <si>
    <t>公共安全支出</t>
  </si>
  <si>
    <t>教育支出</t>
  </si>
  <si>
    <t>科学技术支出</t>
  </si>
  <si>
    <t>文化体育与传媒支出</t>
  </si>
  <si>
    <t>社会保障和就业支出</t>
  </si>
  <si>
    <t>医疗卫生与计划生育支出</t>
  </si>
  <si>
    <t>节能环保支出</t>
  </si>
  <si>
    <t>城乡社区支出</t>
  </si>
  <si>
    <t>农林水支出</t>
  </si>
  <si>
    <t>交通运输支出</t>
  </si>
  <si>
    <t>资源勘探信息等支出</t>
  </si>
  <si>
    <t>商业服务业等支出</t>
  </si>
  <si>
    <t>金融支出</t>
  </si>
  <si>
    <t>援助其他地区支出</t>
  </si>
  <si>
    <t>自然资源海洋气象等支出</t>
  </si>
  <si>
    <t>住房保障支出</t>
  </si>
  <si>
    <t>粮油物资储备支出</t>
  </si>
  <si>
    <t>灾害防治及应急管理支出</t>
  </si>
  <si>
    <t>预备费</t>
  </si>
  <si>
    <t>其他支出(类)</t>
  </si>
  <si>
    <t>债务付息支出</t>
  </si>
  <si>
    <t>债务发行费用支出</t>
  </si>
  <si>
    <t>一般公共预算支出</t>
  </si>
  <si>
    <t>补助下级支出</t>
  </si>
  <si>
    <t xml:space="preserve">  返还性支出</t>
  </si>
  <si>
    <t xml:space="preserve">  一般性转移支付支出</t>
  </si>
  <si>
    <t xml:space="preserve">  专项转移支付支出</t>
  </si>
  <si>
    <t>调出资金</t>
  </si>
  <si>
    <t>债务还本支出</t>
  </si>
  <si>
    <t>债务转贷支出</t>
  </si>
  <si>
    <t>增设预算周转金</t>
  </si>
  <si>
    <t>拨付国债转贷资金数</t>
  </si>
  <si>
    <t>国债转贷资金结余</t>
  </si>
  <si>
    <t>安排预算稳定调节基金</t>
  </si>
  <si>
    <t>补充预算稳定调节基金</t>
  </si>
  <si>
    <t>计划单列市上解省支出</t>
  </si>
  <si>
    <t>省补助计划单列市支出</t>
  </si>
  <si>
    <t>待偿债置换一般债券结余</t>
  </si>
  <si>
    <t>年终结余</t>
  </si>
  <si>
    <t>减:结转下年的支出</t>
  </si>
  <si>
    <t>净结余</t>
  </si>
  <si>
    <t>支  出  总  计</t>
  </si>
  <si>
    <t>表4</t>
  </si>
  <si>
    <t>一、一般公共服务支出</t>
  </si>
  <si>
    <t xml:space="preserve">  其中：人大事务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</si>
  <si>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</si>
  <si>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</si>
  <si>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</si>
  <si>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</si>
  <si>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</si>
  <si>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</si>
  <si>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</si>
  <si>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</si>
  <si>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</si>
  <si>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</si>
  <si>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</si>
  <si>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其中：政协事务</t>
  </si>
  <si>
    <t xml:space="preserve">    政协会议</t>
  </si>
  <si>
    <t xml:space="preserve">    委员视察</t>
  </si>
  <si>
    <t xml:space="preserve">    参政议政</t>
  </si>
  <si>
    <t xml:space="preserve">    其他政协事务支出</t>
  </si>
  <si>
    <t xml:space="preserve">  其中：政府办公厅(室)及相关机构事务</t>
  </si>
  <si>
    <t xml:space="preserve">    专项服务</t>
  </si>
  <si>
    <t xml:space="preserve">    专项业务活动</t>
  </si>
  <si>
    <t xml:space="preserve">    政务公开审批</t>
  </si>
  <si>
    <t xml:space="preserve">    法制建设</t>
  </si>
  <si>
    <t xml:space="preserve">    信访事务</t>
  </si>
  <si>
    <t xml:space="preserve">    参事事务</t>
  </si>
  <si>
    <t xml:space="preserve">    其他政府办公厅(室)及相关机构事务支出</t>
  </si>
  <si>
    <t xml:space="preserve">  其中：发展与改革事务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</si>
  <si>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</si>
  <si>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</si>
  <si>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</si>
  <si>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</si>
  <si>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</si>
  <si>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应对气候变化管理事务</t>
  </si>
  <si>
    <t xml:space="preserve">    其他发展与改革事务支出</t>
  </si>
  <si>
    <t xml:space="preserve">  其中：统计信息事务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</si>
  <si>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</si>
  <si>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</si>
  <si>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</si>
  <si>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</si>
  <si>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</si>
  <si>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</si>
  <si>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其中：财政事务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</si>
  <si>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</si>
  <si>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</si>
  <si>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</si>
  <si>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</si>
  <si>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</si>
  <si>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</si>
  <si>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其中：税收事务</t>
  </si>
  <si>
    <t xml:space="preserve">    税务办案</t>
  </si>
  <si>
    <t xml:space="preserve">    税务登记证及发票管理</t>
  </si>
  <si>
    <t xml:space="preserve">    代扣代收代征税款手续费</t>
  </si>
  <si>
    <t xml:space="preserve">    税务宣传</t>
  </si>
  <si>
    <t xml:space="preserve">    协税护税</t>
  </si>
  <si>
    <t xml:space="preserve">    其他税收事务支出</t>
  </si>
  <si>
    <t xml:space="preserve">  其中：审计事务</t>
  </si>
  <si>
    <t xml:space="preserve">    审计业务</t>
  </si>
  <si>
    <t xml:space="preserve">    审计管理</t>
  </si>
  <si>
    <t xml:space="preserve">    其他审计事务支出</t>
  </si>
  <si>
    <t xml:space="preserve">  其中：海关事务</t>
  </si>
  <si>
    <t xml:space="preserve">    收费业务</t>
  </si>
  <si>
    <t xml:space="preserve">    缉私办案</t>
  </si>
  <si>
    <t xml:space="preserve">    口岸电子执法系统建设与维护</t>
  </si>
  <si>
    <t xml:space="preserve">    其他海关事务支出</t>
  </si>
  <si>
    <t xml:space="preserve">  其中：人力资源事务</t>
  </si>
  <si>
    <t xml:space="preserve">    政府特殊津贴</t>
  </si>
  <si>
    <t xml:space="preserve">    资助留学回国人员</t>
  </si>
  <si>
    <t xml:space="preserve">    军队转业干部安置</t>
  </si>
  <si>
    <t xml:space="preserve">    博士后日常经费</t>
  </si>
  <si>
    <t xml:space="preserve">    引进人才费用</t>
  </si>
  <si>
    <t xml:space="preserve">    公务员考核</t>
  </si>
  <si>
    <t xml:space="preserve">    公务员履职能力提升</t>
  </si>
  <si>
    <t xml:space="preserve">    公务员招考</t>
  </si>
  <si>
    <t xml:space="preserve">    公务员综合管理</t>
  </si>
  <si>
    <t xml:space="preserve">    其他人力资源事务支出</t>
  </si>
  <si>
    <t xml:space="preserve">  其中：纪检监察事务</t>
  </si>
  <si>
    <t xml:space="preserve">    大案要案查处</t>
  </si>
  <si>
    <t xml:space="preserve">    派驻派出机构</t>
  </si>
  <si>
    <t xml:space="preserve">    中央巡视</t>
  </si>
  <si>
    <t xml:space="preserve">    其他纪检监察事务支出</t>
  </si>
  <si>
    <t xml:space="preserve">  其中：商贸事务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</si>
  <si>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</si>
  <si>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</si>
  <si>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</si>
  <si>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</si>
  <si>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</si>
  <si>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</si>
  <si>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其中：知识产权事务</t>
  </si>
  <si>
    <t xml:space="preserve">    专利审批</t>
  </si>
  <si>
    <t xml:space="preserve">    国家知识产权战略</t>
  </si>
  <si>
    <t xml:space="preserve">    专利试点和产业化推进</t>
  </si>
  <si>
    <t xml:space="preserve">    专利执法</t>
  </si>
  <si>
    <t xml:space="preserve">    国际组织专项活动</t>
  </si>
  <si>
    <t xml:space="preserve">    知识产权宏观管理</t>
  </si>
  <si>
    <t xml:space="preserve">    其他知识产权事务支出</t>
  </si>
  <si>
    <t xml:space="preserve">  其中：工商行政管理事务</t>
  </si>
  <si>
    <t xml:space="preserve">    工商行政管理专项</t>
  </si>
  <si>
    <t xml:space="preserve">    执法办案专项</t>
  </si>
  <si>
    <t xml:space="preserve">    消费者权益保护</t>
  </si>
  <si>
    <t xml:space="preserve">    其他工商行政管理事务支出</t>
  </si>
  <si>
    <t xml:space="preserve">  其中：质量技术监督与检验检疫事务</t>
  </si>
  <si>
    <t xml:space="preserve">    出入境检验检疫行政执法和业务管理</t>
  </si>
  <si>
    <t xml:space="preserve">    出入境检验检疫技术支持</t>
  </si>
  <si>
    <t xml:space="preserve">    质量技术监督行政执法及业务管理</t>
  </si>
  <si>
    <t xml:space="preserve">    质量技术监督技术支持</t>
  </si>
  <si>
    <t xml:space="preserve">    认证认可监督管理</t>
  </si>
  <si>
    <t xml:space="preserve">    标准化管理</t>
  </si>
  <si>
    <t xml:space="preserve">    其他质量技术监督与检验检疫事务支出</t>
  </si>
  <si>
    <t xml:space="preserve">  其中：民族事务</t>
  </si>
  <si>
    <t xml:space="preserve">    民族工作专项</t>
  </si>
  <si>
    <t xml:space="preserve">    其他民族事务支出</t>
  </si>
  <si>
    <t xml:space="preserve">  其中：档案事务</t>
  </si>
  <si>
    <t xml:space="preserve">    档案馆</t>
  </si>
  <si>
    <t xml:space="preserve">    其他档案事务支出</t>
  </si>
  <si>
    <t xml:space="preserve">  其中：群众团体事务</t>
  </si>
  <si>
    <t xml:space="preserve">    厂务公开</t>
  </si>
  <si>
    <t xml:space="preserve">    工会疗养休养</t>
  </si>
  <si>
    <t xml:space="preserve">    其他群众团体事务支出</t>
  </si>
  <si>
    <t xml:space="preserve">  其中：其他一般公共服务支出(款)</t>
  </si>
  <si>
    <t xml:space="preserve">    国家赔偿费用支出</t>
  </si>
  <si>
    <t xml:space="preserve">    其他一般公共服务支出(项)</t>
  </si>
  <si>
    <t>三、国防支出</t>
  </si>
  <si>
    <t>四、公共安全支出</t>
  </si>
  <si>
    <t xml:space="preserve">  其中：武装警察</t>
  </si>
  <si>
    <t xml:space="preserve">  其中：公安</t>
  </si>
  <si>
    <t xml:space="preserve">  其中：检察</t>
  </si>
  <si>
    <t xml:space="preserve">  其中：法院</t>
  </si>
  <si>
    <t xml:space="preserve">  其中：司法</t>
  </si>
  <si>
    <t xml:space="preserve">  其中：缉私警察</t>
  </si>
  <si>
    <t xml:space="preserve">  其中：其他公共安全支出(款)</t>
  </si>
  <si>
    <t>五、教育支出</t>
  </si>
  <si>
    <t xml:space="preserve">  其中：教育管理事务</t>
  </si>
  <si>
    <t xml:space="preserve">    其他教育管理事务支出</t>
  </si>
  <si>
    <t xml:space="preserve">  其中：普通教育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</si>
  <si>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</si>
  <si>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</si>
  <si>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</si>
  <si>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</si>
  <si>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</si>
  <si>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</si>
  <si>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</si>
  <si>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</si>
  <si>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其中：职业教育</t>
  </si>
  <si>
    <t xml:space="preserve">    初等职业教育</t>
  </si>
  <si>
    <t xml:space="preserve">    中专教育</t>
  </si>
  <si>
    <t xml:space="preserve">    技校教育</t>
  </si>
  <si>
    <t xml:space="preserve">    职业高中教育</t>
  </si>
  <si>
    <t xml:space="preserve">    高等职业教育</t>
  </si>
  <si>
    <t xml:space="preserve">    其他职业教育支出</t>
  </si>
  <si>
    <t xml:space="preserve">  其中：成人教育</t>
  </si>
  <si>
    <t xml:space="preserve">    成人初等教育</t>
  </si>
  <si>
    <t xml:space="preserve">    成人中等教育</t>
  </si>
  <si>
    <t xml:space="preserve">    成人高等教育</t>
  </si>
  <si>
    <t xml:space="preserve">    成人广播电视教育</t>
  </si>
  <si>
    <t xml:space="preserve">    其他成人教育支出</t>
  </si>
  <si>
    <t xml:space="preserve">  其中：广播电视教育</t>
  </si>
  <si>
    <t xml:space="preserve">    广播电视学校</t>
  </si>
  <si>
    <t xml:space="preserve">    教育电视台</t>
  </si>
  <si>
    <t xml:space="preserve">    其他广播电视教育支出</t>
  </si>
  <si>
    <t xml:space="preserve">  其中：留学教育</t>
  </si>
  <si>
    <t xml:space="preserve">    出国留学教育</t>
  </si>
  <si>
    <t xml:space="preserve">    来华留学教育</t>
  </si>
  <si>
    <t xml:space="preserve">    其他留学教育支出</t>
  </si>
  <si>
    <t xml:space="preserve">  其中：特殊教育</t>
  </si>
  <si>
    <t xml:space="preserve">    特殊学校教育</t>
  </si>
  <si>
    <t xml:space="preserve">    工读学校教育</t>
  </si>
  <si>
    <t xml:space="preserve">    其他特殊教育支出</t>
  </si>
  <si>
    <t xml:space="preserve">  其中：进修及培训</t>
  </si>
  <si>
    <t xml:space="preserve">    教师进修</t>
  </si>
  <si>
    <t xml:space="preserve">    干部教育</t>
  </si>
  <si>
    <t xml:space="preserve">    培训支出</t>
  </si>
  <si>
    <t xml:space="preserve">    退役士兵能力提升</t>
  </si>
  <si>
    <t xml:space="preserve">    其他进修及培训</t>
  </si>
  <si>
    <t xml:space="preserve">  其中：教育费附加安排的支出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</si>
  <si>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</si>
  <si>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</si>
  <si>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</si>
  <si>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</si>
  <si>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</si>
  <si>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</si>
  <si>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其中：其他教育支出(款)</t>
  </si>
  <si>
    <t xml:space="preserve">    其他教育支出(项)</t>
  </si>
  <si>
    <t>六、科学技术支出</t>
  </si>
  <si>
    <t xml:space="preserve">  其中：科学技术管理事务</t>
  </si>
  <si>
    <t xml:space="preserve">    其他科学技术管理事务支出</t>
  </si>
  <si>
    <t xml:space="preserve">  其中：基础研究</t>
  </si>
  <si>
    <t xml:space="preserve">    机构运行</t>
  </si>
  <si>
    <t xml:space="preserve">    重点基础研究规划</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</si>
  <si>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</si>
  <si>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</si>
  <si>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</si>
  <si>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</si>
  <si>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</si>
  <si>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</si>
  <si>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其中：应用研究</t>
  </si>
  <si>
    <t xml:space="preserve">    社会公益研究</t>
  </si>
  <si>
    <t xml:space="preserve">    高技术研究</t>
  </si>
  <si>
    <t xml:space="preserve">    专项科研试制</t>
  </si>
  <si>
    <t xml:space="preserve">    其他应用研究支出</t>
  </si>
  <si>
    <t xml:space="preserve">  其中：技术研究与开发</t>
  </si>
  <si>
    <t xml:space="preserve">    应用技术研究与开发</t>
  </si>
  <si>
    <t xml:space="preserve">    产业技术研究与开发</t>
  </si>
  <si>
    <t xml:space="preserve">    科技成果转化与扩散</t>
  </si>
  <si>
    <t xml:space="preserve">    其他技术研究与开发支出</t>
  </si>
  <si>
    <t xml:space="preserve">  其中：科技条件与服务</t>
  </si>
  <si>
    <t xml:space="preserve">    技术创新服务体系</t>
  </si>
  <si>
    <t xml:space="preserve">    科技条件专项</t>
  </si>
  <si>
    <t xml:space="preserve">    其他科技条件与服务支出</t>
  </si>
  <si>
    <t xml:space="preserve">  其中：社会科学</t>
  </si>
  <si>
    <t xml:space="preserve">    社会科学研究机构</t>
  </si>
  <si>
    <t xml:space="preserve">    社会科学研究</t>
  </si>
  <si>
    <t xml:space="preserve">    社科基金支出</t>
  </si>
  <si>
    <t xml:space="preserve">    其他社会科学支出</t>
  </si>
  <si>
    <t xml:space="preserve">  其中：科学技术普及</t>
  </si>
  <si>
    <t xml:space="preserve">    科普活动</t>
  </si>
  <si>
    <t xml:space="preserve">    青少年科技活动</t>
  </si>
  <si>
    <t xml:space="preserve">    学术交流活动</t>
  </si>
  <si>
    <t xml:space="preserve">    科技馆站</t>
  </si>
  <si>
    <t xml:space="preserve">    其他科学技术普及支出</t>
  </si>
  <si>
    <t xml:space="preserve">  其中：科技交流与合作</t>
  </si>
  <si>
    <t xml:space="preserve">    国际交流与合作</t>
  </si>
  <si>
    <t xml:space="preserve">    重大科技合作项目</t>
  </si>
  <si>
    <t xml:space="preserve">    其他科技交流与合作支出</t>
  </si>
  <si>
    <t xml:space="preserve">  其中：科技重大项目</t>
  </si>
  <si>
    <t xml:space="preserve">    科技重大专项</t>
  </si>
  <si>
    <t xml:space="preserve">    重点研发计划</t>
  </si>
  <si>
    <t xml:space="preserve">  其中：其他科学技术支出(款)</t>
  </si>
  <si>
    <t xml:space="preserve">    科技奖励</t>
  </si>
  <si>
    <t xml:space="preserve">    核应急</t>
  </si>
  <si>
    <t xml:space="preserve">    转制科研机构</t>
  </si>
  <si>
    <t xml:space="preserve">    其他科学技术支出(项)</t>
  </si>
  <si>
    <t>七、文化体育与传媒支出</t>
  </si>
  <si>
    <t xml:space="preserve">  其中：文化</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</si>
  <si>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</si>
  <si>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</si>
  <si>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</si>
  <si>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</si>
  <si>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</si>
  <si>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</si>
  <si>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文化交流与合作</t>
  </si>
  <si>
    <t xml:space="preserve">    文化创作与保护</t>
  </si>
  <si>
    <t xml:space="preserve">    文化市场管理</t>
  </si>
  <si>
    <t xml:space="preserve">    其他文化支出</t>
  </si>
  <si>
    <t xml:space="preserve">  其中：文物</t>
  </si>
  <si>
    <t xml:space="preserve">    文物保护</t>
  </si>
  <si>
    <t xml:space="preserve">    博物馆</t>
  </si>
  <si>
    <t xml:space="preserve">    历史名城与古迹</t>
  </si>
  <si>
    <t xml:space="preserve">    其他文物支出</t>
  </si>
  <si>
    <t xml:space="preserve">  其中：体育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</si>
  <si>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</si>
  <si>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</si>
  <si>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</si>
  <si>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</si>
  <si>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</si>
  <si>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</si>
  <si>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</si>
  <si>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其中：新闻出版广播影视</t>
  </si>
  <si>
    <t xml:space="preserve">    广播</t>
  </si>
  <si>
    <t xml:space="preserve">    电视</t>
  </si>
  <si>
    <t xml:space="preserve">    电影</t>
  </si>
  <si>
    <t xml:space="preserve">    新闻通讯</t>
  </si>
  <si>
    <t xml:space="preserve">    出版发行</t>
  </si>
  <si>
    <t xml:space="preserve">    版权管理</t>
  </si>
  <si>
    <t xml:space="preserve">    其他新闻出版广播影视支出</t>
  </si>
  <si>
    <t xml:space="preserve">  其中：其他文化体育与传媒支出(款)</t>
  </si>
  <si>
    <t xml:space="preserve">    宣传文化发展专项支出</t>
  </si>
  <si>
    <t xml:space="preserve">    文化产业发展专项支出</t>
  </si>
  <si>
    <t xml:space="preserve">    其他文化体育与传媒支出(项)</t>
  </si>
  <si>
    <t>八、社会保障和就业支出</t>
  </si>
  <si>
    <t xml:space="preserve">  其中：人力资源和社会保障管理事务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</si>
  <si>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</si>
  <si>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</si>
  <si>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</si>
  <si>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</si>
  <si>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</si>
  <si>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</si>
  <si>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</si>
  <si>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</si>
  <si>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</si>
  <si>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其中：民政管理事务</t>
  </si>
  <si>
    <t xml:space="preserve">    拥军优属</t>
  </si>
  <si>
    <t xml:space="preserve">    老龄事务</t>
  </si>
  <si>
    <t xml:space="preserve">    民间组织管理</t>
  </si>
  <si>
    <t xml:space="preserve">    行政区划和地名管理</t>
  </si>
  <si>
    <t xml:space="preserve">    基层政权和社区建设</t>
  </si>
  <si>
    <t xml:space="preserve">    部队供应</t>
  </si>
  <si>
    <t xml:space="preserve">    其他民政管理事务支出</t>
  </si>
  <si>
    <t xml:space="preserve">  其中：补充全国社会保障基金</t>
  </si>
  <si>
    <t xml:space="preserve">    用一般公共预算补充基金</t>
  </si>
  <si>
    <t xml:space="preserve">  其中：行政事业单位离退休</t>
  </si>
  <si>
    <t xml:space="preserve">    归口管理的行政单位离退休</t>
  </si>
  <si>
    <t xml:space="preserve">    事业单位离退休</t>
  </si>
  <si>
    <t xml:space="preserve">    离退休人员管理机构</t>
  </si>
  <si>
    <t xml:space="preserve">    未归口管理的行政单位离退休</t>
  </si>
  <si>
    <t xml:space="preserve">    机关事业单位基本养老保险缴费支出</t>
  </si>
  <si>
    <t xml:space="preserve">    机关事业单位职业年金缴费支出</t>
  </si>
  <si>
    <t xml:space="preserve">    对机关事业单位基本养老保险基金的补助</t>
  </si>
  <si>
    <t xml:space="preserve">    其他行政事业单位离退休支出</t>
  </si>
  <si>
    <t xml:space="preserve">  其中：企业改革补助</t>
  </si>
  <si>
    <t xml:space="preserve">    企业关闭破产补助</t>
  </si>
  <si>
    <t xml:space="preserve">    厂办大集体改革补助</t>
  </si>
  <si>
    <t xml:space="preserve">    其他企业改革发展补助</t>
  </si>
  <si>
    <t xml:space="preserve">  其中：就业补助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</si>
  <si>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</si>
  <si>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</si>
  <si>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</si>
  <si>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</si>
  <si>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</si>
  <si>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</si>
  <si>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</si>
  <si>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</si>
  <si>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</si>
  <si>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其中：抚恤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</si>
  <si>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</si>
  <si>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</si>
  <si>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</si>
  <si>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</si>
  <si>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</si>
  <si>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</si>
  <si>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</si>
  <si>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其中：退役安置</t>
  </si>
  <si>
    <t xml:space="preserve">    退役士兵安置</t>
  </si>
  <si>
    <t xml:space="preserve">    军队移交政府的离退休人员安置</t>
  </si>
  <si>
    <t xml:space="preserve">    军队移交政府离退休干部管理机构</t>
  </si>
  <si>
    <t xml:space="preserve">    退役士兵管理教育</t>
  </si>
  <si>
    <t xml:space="preserve">    其他退役安置支出</t>
  </si>
  <si>
    <t xml:space="preserve">  其中：社会福利</t>
  </si>
  <si>
    <t xml:space="preserve">    儿童福利</t>
  </si>
  <si>
    <t xml:space="preserve">    老年福利</t>
  </si>
  <si>
    <t xml:space="preserve">    假肢矫形</t>
  </si>
  <si>
    <t xml:space="preserve">    殡葬</t>
  </si>
  <si>
    <t xml:space="preserve">    社会福利事业单位</t>
  </si>
  <si>
    <t xml:space="preserve">    其他社会福利支出</t>
  </si>
  <si>
    <t xml:space="preserve">  其中：残疾人事业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</si>
  <si>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</si>
  <si>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</si>
  <si>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</si>
  <si>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</si>
  <si>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</si>
  <si>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其中：自然灾害生活救助</t>
  </si>
  <si>
    <t xml:space="preserve">    中央自然灾害生活补助</t>
  </si>
  <si>
    <t xml:space="preserve">    地方自然灾害生活补助</t>
  </si>
  <si>
    <t xml:space="preserve">    自然灾害灾后重建补助</t>
  </si>
  <si>
    <t xml:space="preserve">    其他自然灾害生活救助支出</t>
  </si>
  <si>
    <t xml:space="preserve">  其中：红十字事业</t>
  </si>
  <si>
    <t xml:space="preserve">    其他红十字事业支出</t>
  </si>
  <si>
    <t xml:space="preserve">  其中：最低生活保障</t>
  </si>
  <si>
    <t xml:space="preserve">    城市最低生活保障金支出</t>
  </si>
  <si>
    <t xml:space="preserve">    农村最低生活保障金支出</t>
  </si>
  <si>
    <t xml:space="preserve">  其中：临时救助</t>
  </si>
  <si>
    <t xml:space="preserve">    临时救助支出</t>
  </si>
  <si>
    <t xml:space="preserve">    流浪乞讨人员救助支出</t>
  </si>
  <si>
    <t xml:space="preserve">  其中：特困人员救助供养</t>
  </si>
  <si>
    <t xml:space="preserve">    城市特困人员救助供养支出</t>
  </si>
  <si>
    <t xml:space="preserve">    农村特困人员救助供养支出</t>
  </si>
  <si>
    <t xml:space="preserve">  其中：补充道路交通事故社会救助基金</t>
  </si>
  <si>
    <t xml:space="preserve">    交强险营业税补助基金支出</t>
  </si>
  <si>
    <t xml:space="preserve">    交强险罚款收入补助基金支出</t>
  </si>
  <si>
    <t xml:space="preserve">  其中：其他生活救助</t>
  </si>
  <si>
    <t xml:space="preserve">    其他城市生活救助</t>
  </si>
  <si>
    <t xml:space="preserve">    其他农村生活救助</t>
  </si>
  <si>
    <t xml:space="preserve">  其中：财政对基本养老保险基金的补助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</si>
  <si>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</si>
  <si>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</si>
  <si>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</si>
  <si>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其中：财政对其他社会保险基金的补助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</si>
  <si>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</si>
  <si>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</si>
  <si>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</si>
  <si>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</si>
  <si>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其中：其他社会保障和就业支出(款)</t>
  </si>
  <si>
    <t xml:space="preserve">    其他社会保障和就业支出(项)</t>
  </si>
  <si>
    <t>九、医疗卫生与计划生育支出</t>
  </si>
  <si>
    <t xml:space="preserve">  其中：医疗卫生与计划生育管理事务</t>
  </si>
  <si>
    <t xml:space="preserve">    其他医疗卫生与计划生育管理事务支出</t>
  </si>
  <si>
    <t xml:space="preserve">  其中：公立医院</t>
  </si>
  <si>
    <t xml:space="preserve">    综合医院</t>
  </si>
  <si>
    <t xml:space="preserve">    中医(民族)医院</t>
  </si>
  <si>
    <t xml:space="preserve">    传染病医院</t>
  </si>
  <si>
    <t xml:space="preserve">    职业病防治医院</t>
  </si>
  <si>
    <t xml:space="preserve">    精神病医院</t>
  </si>
  <si>
    <t xml:space="preserve">    妇产医院</t>
  </si>
  <si>
    <t xml:space="preserve">    儿童医院</t>
  </si>
  <si>
    <t xml:space="preserve">    其他专科医院</t>
  </si>
  <si>
    <t xml:space="preserve">    福利医院</t>
  </si>
  <si>
    <t xml:space="preserve">    行业医院</t>
  </si>
  <si>
    <t xml:space="preserve">    处理医疗欠费</t>
  </si>
  <si>
    <t xml:space="preserve">    其他公立医院支出</t>
  </si>
  <si>
    <t xml:space="preserve">  其中：基层医疗卫生机构</t>
  </si>
  <si>
    <t xml:space="preserve">    城市社区卫生机构</t>
  </si>
  <si>
    <t xml:space="preserve">    乡镇卫生院</t>
  </si>
  <si>
    <t xml:space="preserve">    其他基层医疗卫生机构支出</t>
  </si>
  <si>
    <t xml:space="preserve">  其中：公共卫生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</si>
  <si>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</si>
  <si>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</si>
  <si>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</si>
  <si>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</si>
  <si>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</si>
  <si>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</si>
  <si>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</si>
  <si>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</si>
  <si>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重大公共卫生专项</t>
  </si>
  <si>
    <t xml:space="preserve">    突发公共卫生事件应急处理</t>
  </si>
  <si>
    <t xml:space="preserve">    其他公共卫生支出</t>
  </si>
  <si>
    <t xml:space="preserve">  其中：中医药</t>
  </si>
  <si>
    <t xml:space="preserve">    中医(民族医)药专项</t>
  </si>
  <si>
    <t xml:space="preserve">    其他中医药支出</t>
  </si>
  <si>
    <t xml:space="preserve">  其中：计划生育事务</t>
  </si>
  <si>
    <t xml:space="preserve">    计划生育机构</t>
  </si>
  <si>
    <t xml:space="preserve">    计划生育服务</t>
  </si>
  <si>
    <t xml:space="preserve">    其他计划生育事务支出</t>
  </si>
  <si>
    <t xml:space="preserve">  其中：食品和药品监督管理事务</t>
  </si>
  <si>
    <t xml:space="preserve">    药品事务</t>
  </si>
  <si>
    <t xml:space="preserve">    化妆品事务</t>
  </si>
  <si>
    <t xml:space="preserve">    医疗器械事务</t>
  </si>
  <si>
    <t xml:space="preserve">    食品安全事务</t>
  </si>
  <si>
    <t xml:space="preserve">    其他食品和药品监督管理事务支出</t>
  </si>
  <si>
    <t xml:space="preserve">  其中：行政事业单位医疗</t>
  </si>
  <si>
    <t xml:space="preserve">    行政单位医疗</t>
  </si>
  <si>
    <t xml:space="preserve">    事业单位医疗</t>
  </si>
  <si>
    <t xml:space="preserve">    公务员医疗补助</t>
  </si>
  <si>
    <t xml:space="preserve">    其他行政事业单位医疗支出</t>
  </si>
  <si>
    <t xml:space="preserve">  其中：财政对基本医疗保险基金的补助</t>
  </si>
  <si>
    <t xml:space="preserve">    财政对职工基本医疗保险基金的补助</t>
  </si>
  <si>
    <t xml:space="preserve">    财政对城乡居民基本医疗保险基金的补助</t>
  </si>
  <si>
    <t xml:space="preserve">    财政对新型农村合作医疗基金的补助</t>
  </si>
  <si>
    <t xml:space="preserve">    财政对城镇居民基本医疗保险基金的补助</t>
  </si>
  <si>
    <t xml:space="preserve">    财政对其他基本医疗保险基金的补助</t>
  </si>
  <si>
    <t xml:space="preserve">  其中：医疗救助</t>
  </si>
  <si>
    <t xml:space="preserve">    城乡医疗救助</t>
  </si>
  <si>
    <t xml:space="preserve">    疾病应急救助</t>
  </si>
  <si>
    <t xml:space="preserve">    其他医疗救助支出</t>
  </si>
  <si>
    <t xml:space="preserve">  其中：优抚对象医疗</t>
  </si>
  <si>
    <t xml:space="preserve">    优抚对象医疗补助</t>
  </si>
  <si>
    <t xml:space="preserve">    其他优抚对象医疗支出</t>
  </si>
  <si>
    <t xml:space="preserve">  其中：其他医疗卫生与计划生育支出(款)</t>
  </si>
  <si>
    <t xml:space="preserve">    其他医疗卫生与计划生育支出(项)</t>
  </si>
  <si>
    <t>十、节能环保支出</t>
  </si>
  <si>
    <t xml:space="preserve">  其中：环境保护管理事务</t>
  </si>
  <si>
    <t xml:space="preserve">    环境保护宣传</t>
  </si>
  <si>
    <t xml:space="preserve">    环境保护法规、规划及标准</t>
  </si>
  <si>
    <t xml:space="preserve">    环境国际合作及履约</t>
  </si>
  <si>
    <t xml:space="preserve">    环境保护行政许可</t>
  </si>
  <si>
    <t xml:space="preserve">    其他环境保护管理事务支出</t>
  </si>
  <si>
    <t xml:space="preserve">  其中：环境监测与监察</t>
  </si>
  <si>
    <t xml:space="preserve">    建设项目环评审查与监督</t>
  </si>
  <si>
    <t xml:space="preserve">    核与辐射安全监督</t>
  </si>
  <si>
    <t xml:space="preserve">    其他环境监测与监察支出</t>
  </si>
  <si>
    <t xml:space="preserve">  其中：污染防治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</si>
  <si>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</si>
  <si>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</si>
  <si>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</si>
  <si>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</si>
  <si>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</si>
  <si>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</si>
  <si>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</si>
  <si>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其中：自然生态保护</t>
  </si>
  <si>
    <t xml:space="preserve">    生态保护</t>
  </si>
  <si>
    <t xml:space="preserve">    农村环境保护</t>
  </si>
  <si>
    <t xml:space="preserve">    自然保护区</t>
  </si>
  <si>
    <t xml:space="preserve">    生物及物种资源保护</t>
  </si>
  <si>
    <t xml:space="preserve">    其他自然生态保护支出</t>
  </si>
  <si>
    <t xml:space="preserve">  其中：天然林保护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</si>
  <si>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</si>
  <si>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</si>
  <si>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</si>
  <si>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</si>
  <si>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</si>
  <si>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</si>
  <si>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其中：退耕还林</t>
  </si>
  <si>
    <t xml:space="preserve">    退耕现金</t>
  </si>
  <si>
    <t xml:space="preserve">    退耕还林粮食折现补贴</t>
  </si>
  <si>
    <t xml:space="preserve">    退耕还林粮食费用补贴</t>
  </si>
  <si>
    <t xml:space="preserve">    退耕还林工程建设</t>
  </si>
  <si>
    <t xml:space="preserve">    其他退耕还林支出</t>
  </si>
  <si>
    <t xml:space="preserve">  其中：风沙荒漠治理</t>
  </si>
  <si>
    <t xml:space="preserve">    京津风沙源治理工程建设</t>
  </si>
  <si>
    <t xml:space="preserve">    其他风沙荒漠治理支出</t>
  </si>
  <si>
    <t xml:space="preserve">  其中：退牧还草</t>
  </si>
  <si>
    <t xml:space="preserve">    退牧还草工程建设</t>
  </si>
  <si>
    <t xml:space="preserve">    其他退牧还草支出</t>
  </si>
  <si>
    <t xml:space="preserve">  其中：已垦草原退耕还草(款)</t>
  </si>
  <si>
    <t xml:space="preserve">    已垦草原退耕还草(项)</t>
  </si>
  <si>
    <t xml:space="preserve">  其中：能源节约利用(款)</t>
  </si>
  <si>
    <t xml:space="preserve">    能源节约利用(项)</t>
  </si>
  <si>
    <t xml:space="preserve">  其中：污染减排</t>
  </si>
  <si>
    <t xml:space="preserve">    环境监测与信息</t>
  </si>
  <si>
    <t xml:space="preserve">    环境执法监察</t>
  </si>
  <si>
    <t xml:space="preserve">    减排专项支出</t>
  </si>
  <si>
    <t xml:space="preserve">    清洁生产专项支出</t>
  </si>
  <si>
    <t xml:space="preserve">    其他污染减排支出</t>
  </si>
  <si>
    <t xml:space="preserve">  其中：可再生能源(款)</t>
  </si>
  <si>
    <t xml:space="preserve">    可再生能源(项)</t>
  </si>
  <si>
    <t xml:space="preserve">  其中：循环经济(款)</t>
  </si>
  <si>
    <t xml:space="preserve">    循环经济(项)</t>
  </si>
  <si>
    <t xml:space="preserve">  其中：能源管理事务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</si>
  <si>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</si>
  <si>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</si>
  <si>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</si>
  <si>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</si>
  <si>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</si>
  <si>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</si>
  <si>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</si>
  <si>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</si>
  <si>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</si>
  <si>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其中：其他节能环保支出(款)</t>
  </si>
  <si>
    <t xml:space="preserve">    其他节能环保支出(项)</t>
  </si>
  <si>
    <t>十一、城乡社区支出</t>
  </si>
  <si>
    <t xml:space="preserve">  其中：城乡社区管理事务</t>
  </si>
  <si>
    <t xml:space="preserve">    城管执法</t>
  </si>
  <si>
    <t xml:space="preserve">    工程建设标准规范编制与监管</t>
  </si>
  <si>
    <t xml:space="preserve">    工程建设管理</t>
  </si>
  <si>
    <t xml:space="preserve">    市政公用行业市场监管</t>
  </si>
  <si>
    <t xml:space="preserve">    国家重点风景区规划与保护</t>
  </si>
  <si>
    <t xml:space="preserve">    住宅建设与房地产市场监管</t>
  </si>
  <si>
    <t xml:space="preserve">    执业资格注册、资质审查</t>
  </si>
  <si>
    <t xml:space="preserve">    其他城乡社区管理事务支出</t>
  </si>
  <si>
    <t xml:space="preserve">  其中：城乡社区规划与管理(款)</t>
  </si>
  <si>
    <t xml:space="preserve">    城乡社区规划与管理(项)</t>
  </si>
  <si>
    <t xml:space="preserve">  其中：城乡社区公共设施</t>
  </si>
  <si>
    <t xml:space="preserve">    小城镇基础设施建设</t>
  </si>
  <si>
    <t xml:space="preserve">    其他城乡社区公共设施支出</t>
  </si>
  <si>
    <t xml:space="preserve">  其中：城乡社区环境卫生(款)</t>
  </si>
  <si>
    <t xml:space="preserve">    城乡社区环境卫生(项)</t>
  </si>
  <si>
    <t xml:space="preserve">  其中：建设市场管理与监督(款)</t>
  </si>
  <si>
    <t xml:space="preserve">    建设市场管理与监督(项)</t>
  </si>
  <si>
    <t xml:space="preserve">  其中：其他城乡社区支出(款)</t>
  </si>
  <si>
    <t xml:space="preserve">    其他城乡社区支出(项)</t>
  </si>
  <si>
    <t>十二、农林水支出</t>
  </si>
  <si>
    <t xml:space="preserve">  其中：农业</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</si>
  <si>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</si>
  <si>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</si>
  <si>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</si>
  <si>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</si>
  <si>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</si>
  <si>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</si>
  <si>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农业行业业务管理</t>
  </si>
  <si>
    <t xml:space="preserve">    对外交流与合作</t>
  </si>
  <si>
    <t xml:space="preserve">    防灾救灾</t>
  </si>
  <si>
    <t xml:space="preserve">    稳定农民收入补贴</t>
  </si>
  <si>
    <t xml:space="preserve">    农业结构调整补贴</t>
  </si>
  <si>
    <t xml:space="preserve">    农业生产支持补贴</t>
  </si>
  <si>
    <t xml:space="preserve">    农业组织化与产业化经营</t>
  </si>
  <si>
    <t xml:space="preserve">    农产品加工与促销</t>
  </si>
  <si>
    <t xml:space="preserve">    农村公益事业</t>
  </si>
  <si>
    <t xml:space="preserve">    农业资源保护修复与利用</t>
  </si>
  <si>
    <t xml:space="preserve">    农村道路建设</t>
  </si>
  <si>
    <t xml:space="preserve">    成品油价格改革对渔业的补贴</t>
  </si>
  <si>
    <t xml:space="preserve">    对高校毕业生到基层任职补助</t>
  </si>
  <si>
    <t xml:space="preserve">    其他农业支出</t>
  </si>
  <si>
    <t xml:space="preserve">  其中：林业</t>
  </si>
  <si>
    <t xml:space="preserve">    林业事业机构</t>
  </si>
  <si>
    <t xml:space="preserve">    森林培育</t>
  </si>
  <si>
    <t xml:space="preserve">    林业技术推广</t>
  </si>
  <si>
    <t xml:space="preserve">    森林资源管理</t>
  </si>
  <si>
    <t xml:space="preserve">    森林资源监测</t>
  </si>
  <si>
    <t xml:space="preserve">    森林生态效益补偿</t>
  </si>
  <si>
    <t xml:space="preserve">    林业自然保护区</t>
  </si>
  <si>
    <t xml:space="preserve">    动植物保护</t>
  </si>
  <si>
    <t xml:space="preserve">    湿地保护</t>
  </si>
  <si>
    <t xml:space="preserve">    林业执法与监督</t>
  </si>
  <si>
    <t xml:space="preserve">    林业检疫检测</t>
  </si>
  <si>
    <t xml:space="preserve">    防沙治沙</t>
  </si>
  <si>
    <t xml:space="preserve">    林业质量安全</t>
  </si>
  <si>
    <t xml:space="preserve">    林业工程与项目管理</t>
  </si>
  <si>
    <t xml:space="preserve">    林业对外合作与交流</t>
  </si>
  <si>
    <t xml:space="preserve">    林业产业化</t>
  </si>
  <si>
    <t xml:space="preserve">    信息管理</t>
  </si>
  <si>
    <t xml:space="preserve">    林业政策制定与宣传</t>
  </si>
  <si>
    <t xml:space="preserve">    林业资金审计稽查</t>
  </si>
  <si>
    <t xml:space="preserve">    林区公共支出</t>
  </si>
  <si>
    <t xml:space="preserve">    林业贷款贴息</t>
  </si>
  <si>
    <t xml:space="preserve">    成品油价格改革对林业的补贴</t>
  </si>
  <si>
    <t xml:space="preserve">    林业防灾减灾</t>
  </si>
  <si>
    <t xml:space="preserve">    其他林业支出</t>
  </si>
  <si>
    <t xml:space="preserve">  其中：水利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</si>
  <si>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</si>
  <si>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</si>
  <si>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</si>
  <si>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</si>
  <si>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</si>
  <si>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</si>
  <si>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</si>
  <si>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</si>
  <si>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</si>
  <si>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</si>
  <si>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</si>
  <si>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</si>
  <si>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农田水利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</si>
  <si>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</si>
  <si>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</si>
  <si>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</si>
  <si>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</si>
  <si>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</si>
  <si>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砂石资源费支出</t>
  </si>
  <si>
    <t xml:space="preserve">    水利建设移民支出</t>
  </si>
  <si>
    <t xml:space="preserve">    农村人畜饮水</t>
  </si>
  <si>
    <t xml:space="preserve">    其他水利支出</t>
  </si>
  <si>
    <t xml:space="preserve">  其中：南水北调</t>
  </si>
  <si>
    <t xml:space="preserve">    南水北调工程建设</t>
  </si>
  <si>
    <t xml:space="preserve">    政策研究与信息管理</t>
  </si>
  <si>
    <t xml:space="preserve">    工程稽查</t>
  </si>
  <si>
    <t xml:space="preserve">    前期工作</t>
  </si>
  <si>
    <t xml:space="preserve">    南水北调技术推广</t>
  </si>
  <si>
    <t xml:space="preserve">    环境、移民及水资源管理与保护</t>
  </si>
  <si>
    <t xml:space="preserve">    其他南水北调支出</t>
  </si>
  <si>
    <t xml:space="preserve">  其中：扶贫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</si>
  <si>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</si>
  <si>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</si>
  <si>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</si>
  <si>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</si>
  <si>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</si>
  <si>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</si>
  <si>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</si>
  <si>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其中：农业综合开发</t>
  </si>
  <si>
    <t xml:space="preserve">    土地治理</t>
  </si>
  <si>
    <t xml:space="preserve">    产业化发展</t>
  </si>
  <si>
    <t xml:space="preserve">    创新示范</t>
  </si>
  <si>
    <t xml:space="preserve">    其他农业综合开发支出</t>
  </si>
  <si>
    <t xml:space="preserve">  其中：农村综合改革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</si>
  <si>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</si>
  <si>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</si>
  <si>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</si>
  <si>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</si>
  <si>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</si>
  <si>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</si>
  <si>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其中：普惠金融发展支出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</si>
  <si>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</si>
  <si>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</si>
  <si>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</si>
  <si>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</si>
  <si>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</si>
  <si>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</si>
  <si>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其中：目标价格补贴</t>
  </si>
  <si>
    <t xml:space="preserve">    棉花目标价格补贴</t>
  </si>
  <si>
    <t xml:space="preserve">    大豆目标价格补贴</t>
  </si>
  <si>
    <t xml:space="preserve">    其他目标价格补贴</t>
  </si>
  <si>
    <t xml:space="preserve">  其中：其他农林水支出(款)</t>
  </si>
  <si>
    <t xml:space="preserve">    化解其他公益性乡村债务支出</t>
  </si>
  <si>
    <t xml:space="preserve">    其他农林水支出(项)</t>
  </si>
  <si>
    <t>十三、交通运输支出</t>
  </si>
  <si>
    <t xml:space="preserve">  其中：公路水路运输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</si>
  <si>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</si>
  <si>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</si>
  <si>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</si>
  <si>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</si>
  <si>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</si>
  <si>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</si>
  <si>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</si>
  <si>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</si>
  <si>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</si>
  <si>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</si>
  <si>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</si>
  <si>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</si>
  <si>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</si>
  <si>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</si>
  <si>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</si>
  <si>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</si>
  <si>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</si>
  <si>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</si>
  <si>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</si>
  <si>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其中：铁路运输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</si>
  <si>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</si>
  <si>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</si>
  <si>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</si>
  <si>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</si>
  <si>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</si>
  <si>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</si>
  <si>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其中：民用航空运输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</si>
  <si>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</si>
  <si>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</si>
  <si>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</si>
  <si>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</si>
  <si>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</si>
  <si>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</si>
  <si>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其中：成品油价格改革对交通运输的补贴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</si>
  <si>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</si>
  <si>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</si>
  <si>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</si>
  <si>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</si>
  <si>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其中：邮政业支出</t>
  </si>
  <si>
    <t xml:space="preserve">    邮政普遍服务与特殊服务</t>
  </si>
  <si>
    <t xml:space="preserve">    其他邮政业支出</t>
  </si>
  <si>
    <t xml:space="preserve">  其中：车辆购置税支出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</si>
  <si>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</si>
  <si>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</si>
  <si>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</si>
  <si>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</si>
  <si>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其中：其他交通运输支出(款)</t>
  </si>
  <si>
    <t xml:space="preserve">    公共交通运营补助</t>
  </si>
  <si>
    <t xml:space="preserve">    其他交通运输支出(项)</t>
  </si>
  <si>
    <t>十四、资源勘探信息等支出</t>
  </si>
  <si>
    <t xml:space="preserve">  其中：资源勘探开发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</si>
  <si>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</si>
  <si>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</si>
  <si>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</si>
  <si>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</si>
  <si>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</si>
  <si>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</si>
  <si>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其中：制造业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</si>
  <si>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</si>
  <si>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</si>
  <si>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</si>
  <si>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</si>
  <si>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</si>
  <si>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</si>
  <si>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</si>
  <si>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</si>
  <si>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</si>
  <si>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</si>
  <si>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</si>
  <si>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</si>
  <si>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其中：建筑业</t>
  </si>
  <si>
    <t xml:space="preserve">    其他建筑业支出</t>
  </si>
  <si>
    <t xml:space="preserve">  其中：工业和信息产业监管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</si>
  <si>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</si>
  <si>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</si>
  <si>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</si>
  <si>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</si>
  <si>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</si>
  <si>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</si>
  <si>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</si>
  <si>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</si>
  <si>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</si>
  <si>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其中：安全生产监管</t>
  </si>
  <si>
    <t xml:space="preserve">    国务院安委会专项</t>
  </si>
  <si>
    <t xml:space="preserve">    安全监管监察专项</t>
  </si>
  <si>
    <t xml:space="preserve">    应急救援支出</t>
  </si>
  <si>
    <t xml:space="preserve">    煤炭安全</t>
  </si>
  <si>
    <t xml:space="preserve">    其他安全生产监管支出</t>
  </si>
  <si>
    <t xml:space="preserve">  其中：国有资产监管</t>
  </si>
  <si>
    <t xml:space="preserve">    国有企业监事会专项</t>
  </si>
  <si>
    <t xml:space="preserve">    中央企业专项管理</t>
  </si>
  <si>
    <t xml:space="preserve">    其他国有资产监管支出</t>
  </si>
  <si>
    <t xml:space="preserve">  其中：支持中小企业发展和管理支出</t>
  </si>
  <si>
    <t xml:space="preserve">    科技型中小企业技术创新基金</t>
  </si>
  <si>
    <t xml:space="preserve">    中小企业发展专项</t>
  </si>
  <si>
    <t xml:space="preserve">    其他支持中小企业发展和管理支出</t>
  </si>
  <si>
    <t xml:space="preserve">  其中：其他资源勘探信息等支出(款)</t>
  </si>
  <si>
    <t xml:space="preserve">    黄金事务</t>
  </si>
  <si>
    <t xml:space="preserve">    建设项目贷款贴息</t>
  </si>
  <si>
    <t xml:space="preserve">    技术改造支出</t>
  </si>
  <si>
    <t xml:space="preserve">    中药材扶持资金支出</t>
  </si>
  <si>
    <t xml:space="preserve">    重点产业振兴和技术改造项目贷款贴息</t>
  </si>
  <si>
    <t xml:space="preserve">    其他资源勘探信息等支出(项)</t>
  </si>
  <si>
    <t>十五、商业服务业等支出</t>
  </si>
  <si>
    <t xml:space="preserve">  其中：商业流通事务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</si>
  <si>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</si>
  <si>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</si>
  <si>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</si>
  <si>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</si>
  <si>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</si>
  <si>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其中：旅游业管理与服务支出</t>
  </si>
  <si>
    <t xml:space="preserve">    旅游宣传</t>
  </si>
  <si>
    <t xml:space="preserve">    旅游行业业务管理</t>
  </si>
  <si>
    <t xml:space="preserve">    其他旅游业管理与服务支出</t>
  </si>
  <si>
    <t xml:space="preserve">  其中：涉外发展服务支出</t>
  </si>
  <si>
    <t xml:space="preserve">    外商投资环境建设补助资金</t>
  </si>
  <si>
    <t xml:space="preserve">    其他涉外发展服务支出</t>
  </si>
  <si>
    <t xml:space="preserve">  其中：其他商业服务业等支出(款)</t>
  </si>
  <si>
    <t xml:space="preserve">    服务业基础设施建设</t>
  </si>
  <si>
    <t xml:space="preserve">    其他商业服务业等支出(项)</t>
  </si>
  <si>
    <t>十六、金融支出</t>
  </si>
  <si>
    <t xml:space="preserve">  其中：金融部门行政支出</t>
  </si>
  <si>
    <t xml:space="preserve">    安全防卫</t>
  </si>
  <si>
    <t xml:space="preserve">    金融部门其他行政支出</t>
  </si>
  <si>
    <t xml:space="preserve">  其中：金融部门监管支出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</si>
  <si>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</si>
  <si>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</si>
  <si>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</si>
  <si>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</si>
  <si>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</si>
  <si>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</si>
  <si>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</si>
  <si>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</si>
  <si>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</si>
  <si>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其中：金融发展支出</t>
  </si>
  <si>
    <t xml:space="preserve">    政策性银行亏损补贴</t>
  </si>
  <si>
    <t xml:space="preserve">    商业银行贷款贴息</t>
  </si>
  <si>
    <t xml:space="preserve">    补充资本金</t>
  </si>
  <si>
    <t xml:space="preserve">    风险基金补助</t>
  </si>
  <si>
    <t xml:space="preserve">    其他金融发展支出</t>
  </si>
  <si>
    <t xml:space="preserve">  其中：金融调控支出</t>
  </si>
  <si>
    <t xml:space="preserve">    中央银行亏损补贴</t>
  </si>
  <si>
    <t xml:space="preserve">    其他金融调控支出</t>
  </si>
  <si>
    <t xml:space="preserve">  其中：其他金融支出(款)</t>
  </si>
  <si>
    <t xml:space="preserve">    其他金融支出(项)</t>
  </si>
  <si>
    <t>十七、援助其他地区支出</t>
  </si>
  <si>
    <t xml:space="preserve">  其中：一般公共服务</t>
  </si>
  <si>
    <t xml:space="preserve">  其中：教育</t>
  </si>
  <si>
    <t xml:space="preserve">  其中：文化体育与传媒</t>
  </si>
  <si>
    <t xml:space="preserve">  其中：医疗卫生</t>
  </si>
  <si>
    <t xml:space="preserve">  其中：节能环保</t>
  </si>
  <si>
    <t xml:space="preserve">  其中：交通运输</t>
  </si>
  <si>
    <t xml:space="preserve">  其中：住房保障</t>
  </si>
  <si>
    <t xml:space="preserve">  其中：其他支出</t>
  </si>
  <si>
    <t>十八、自然资源海洋气象等支出</t>
  </si>
  <si>
    <t xml:space="preserve">  其中：自然资源事务</t>
  </si>
  <si>
    <t xml:space="preserve">    国土资源规划及管理</t>
  </si>
  <si>
    <t xml:space="preserve">    土地资源调查</t>
  </si>
  <si>
    <t xml:space="preserve">    土地资源利用与保护</t>
  </si>
  <si>
    <t xml:space="preserve">    国土资源社会公益服务</t>
  </si>
  <si>
    <t xml:space="preserve">    国土资源行业业务管理</t>
  </si>
  <si>
    <t xml:space="preserve">    国土资源调查</t>
  </si>
  <si>
    <t xml:space="preserve">    国土整治</t>
  </si>
  <si>
    <t xml:space="preserve">    地质灾害防治</t>
  </si>
  <si>
    <t xml:space="preserve">    土地资源储备支出</t>
  </si>
  <si>
    <t xml:space="preserve">    地质矿产资源与环境调查</t>
  </si>
  <si>
    <t xml:space="preserve">    地质矿产资源利用与保护</t>
  </si>
  <si>
    <t xml:space="preserve">    地质转产项目财政贴息</t>
  </si>
  <si>
    <t xml:space="preserve">    国外风险勘查</t>
  </si>
  <si>
    <t xml:space="preserve">    地质勘查基金(周转金)支出</t>
  </si>
  <si>
    <t xml:space="preserve">    其他自然资源事务支出</t>
  </si>
  <si>
    <t xml:space="preserve">  其中：海洋管理事务</t>
  </si>
  <si>
    <t xml:space="preserve">    海域使用管理</t>
  </si>
  <si>
    <t xml:space="preserve">    海洋环境保护与监测</t>
  </si>
  <si>
    <t xml:space="preserve">    海洋调查评价</t>
  </si>
  <si>
    <t xml:space="preserve">    海洋权益维护</t>
  </si>
  <si>
    <t xml:space="preserve">    海洋执法监察</t>
  </si>
  <si>
    <t xml:space="preserve">    海洋防灾减灾</t>
  </si>
  <si>
    <t xml:space="preserve">    海洋卫星</t>
  </si>
  <si>
    <t xml:space="preserve">    极地考察</t>
  </si>
  <si>
    <t xml:space="preserve">    海洋矿产资源勘探研究</t>
  </si>
  <si>
    <t xml:space="preserve">    海港航标维护</t>
  </si>
  <si>
    <t xml:space="preserve">    海水淡化</t>
  </si>
  <si>
    <t xml:space="preserve">    无居民海岛使用金支出</t>
  </si>
  <si>
    <t xml:space="preserve">    海岛和海域保护</t>
  </si>
  <si>
    <t xml:space="preserve">    其他海洋管理事务支出</t>
  </si>
  <si>
    <t xml:space="preserve">  其中：测绘事务</t>
  </si>
  <si>
    <t xml:space="preserve">    基础测绘</t>
  </si>
  <si>
    <t xml:space="preserve">    航空摄影</t>
  </si>
  <si>
    <t xml:space="preserve">    测绘工程建设</t>
  </si>
  <si>
    <t xml:space="preserve">    其他测绘事务支出</t>
  </si>
  <si>
    <t xml:space="preserve">  其中：地震事务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</si>
  <si>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</si>
  <si>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</si>
  <si>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</si>
  <si>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</si>
  <si>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</si>
  <si>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</si>
  <si>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</si>
  <si>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</si>
  <si>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</si>
  <si>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其中：气象事务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</si>
  <si>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</si>
  <si>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</si>
  <si>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</si>
  <si>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</si>
  <si>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</si>
  <si>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</si>
  <si>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</si>
  <si>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</si>
  <si>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</si>
  <si>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</si>
  <si>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</si>
  <si>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其中：其他国土海洋气象等支出(款)</t>
  </si>
  <si>
    <t xml:space="preserve">    其他国土海洋气象等支出(项)</t>
  </si>
  <si>
    <t>十九、住房保障支出</t>
  </si>
  <si>
    <t xml:space="preserve">  其中：保障性安居工程支出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</si>
  <si>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</si>
  <si>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</si>
  <si>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</si>
  <si>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</si>
  <si>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</si>
  <si>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</si>
  <si>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</si>
  <si>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其他保障性安居工程支出</t>
  </si>
  <si>
    <t xml:space="preserve">  其中：住房改革支出</t>
  </si>
  <si>
    <t xml:space="preserve">    住房公积金</t>
  </si>
  <si>
    <t xml:space="preserve">    提租补贴</t>
  </si>
  <si>
    <t xml:space="preserve">    购房补贴</t>
  </si>
  <si>
    <t xml:space="preserve">  其中：城乡社区住宅</t>
  </si>
  <si>
    <t xml:space="preserve">    公有住房建设和维修改造支出</t>
  </si>
  <si>
    <t xml:space="preserve">    住房公积金管理</t>
  </si>
  <si>
    <t xml:space="preserve">    其他城乡社区住宅支出</t>
  </si>
  <si>
    <t>二十、粮油物资储备支出</t>
  </si>
  <si>
    <t xml:space="preserve">  其中：粮油事务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</si>
  <si>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</si>
  <si>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</si>
  <si>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</si>
  <si>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</si>
  <si>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</si>
  <si>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</si>
  <si>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</si>
  <si>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</si>
  <si>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</si>
  <si>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</si>
  <si>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其中：物资事务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</si>
  <si>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</si>
  <si>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</si>
  <si>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</si>
  <si>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</si>
  <si>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</si>
  <si>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</si>
  <si>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</si>
  <si>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</si>
  <si>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</si>
  <si>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其中：能源储备</t>
  </si>
  <si>
    <t xml:space="preserve">    石油储备支出</t>
  </si>
  <si>
    <t xml:space="preserve">    天然铀能源储备</t>
  </si>
  <si>
    <t xml:space="preserve">    煤炭储备</t>
  </si>
  <si>
    <t xml:space="preserve">    其他能源储备</t>
  </si>
  <si>
    <t xml:space="preserve">  其中：粮油储备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</si>
  <si>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</si>
  <si>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</si>
  <si>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</si>
  <si>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</si>
  <si>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</si>
  <si>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其中：重要商品储备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</si>
  <si>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</si>
  <si>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</si>
  <si>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</si>
  <si>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</si>
  <si>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</si>
  <si>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</si>
  <si>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</si>
  <si>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</si>
  <si>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</si>
  <si>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</si>
  <si>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</si>
  <si>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二十一、预备费</t>
  </si>
  <si>
    <t>二十二、其他支出(类)</t>
  </si>
  <si>
    <t xml:space="preserve">  其中：年初预留</t>
  </si>
  <si>
    <t xml:space="preserve">  其中：其他支出(款)</t>
  </si>
  <si>
    <t xml:space="preserve">    其他支出(项)</t>
  </si>
  <si>
    <t>二十三、债务付息支出</t>
  </si>
  <si>
    <t xml:space="preserve">  其中：地方政府一般债务付息支出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</si>
  <si>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</si>
  <si>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</si>
  <si>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</si>
  <si>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</si>
  <si>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二十四、债务发行费用支出</t>
  </si>
  <si>
    <t xml:space="preserve">  其中：地方政府一般债务发行费用支出</t>
  </si>
  <si>
    <t>表5</t>
  </si>
  <si>
    <t>地区（所属县区）</t>
  </si>
  <si>
    <t>禄劝县</t>
  </si>
  <si>
    <t>合计</t>
  </si>
  <si>
    <t>备注：我县乡镇视同一级预算单位管理，无对下税收返还和转移支付数据。</t>
  </si>
  <si>
    <t>表6</t>
  </si>
  <si>
    <t>其中：一般公共服务</t>
  </si>
  <si>
    <t>其中：教育</t>
  </si>
  <si>
    <t>其中：科学技术</t>
  </si>
  <si>
    <t>其中：文化体育与传媒</t>
  </si>
  <si>
    <t>其中：社会保障和就业</t>
  </si>
  <si>
    <t>其中：医疗卫生与计划生育</t>
  </si>
  <si>
    <t>其中：节能环保</t>
  </si>
  <si>
    <t>其中：城乡社区</t>
  </si>
  <si>
    <t>其中：农林水</t>
  </si>
  <si>
    <t>其中：交通运输</t>
  </si>
  <si>
    <t>其中：资源勘探信息等</t>
  </si>
  <si>
    <t>其中：商业服务业等</t>
  </si>
  <si>
    <t>其中：金融</t>
  </si>
  <si>
    <t>其中：国土海洋气象等</t>
  </si>
  <si>
    <t>其中：住房保障</t>
  </si>
  <si>
    <t>其中：粮油物资储备</t>
  </si>
  <si>
    <t>其中：其他支出</t>
  </si>
  <si>
    <t>表7</t>
  </si>
  <si>
    <t>单位：万元</t>
  </si>
  <si>
    <t>项           目</t>
  </si>
  <si>
    <t>一、上两年（2017）末地方政府一般债务余额实际数</t>
  </si>
  <si>
    <t>二、上一年（2018）年末地方政府一般债务限额</t>
  </si>
  <si>
    <t>三、上一年（2018）地方政府一般债券发行额（省政府转贷）</t>
  </si>
  <si>
    <t>四、上一年（2018）地方政府一般债券还本额</t>
  </si>
  <si>
    <t>五、上一年（2018）末地方政府一般债务余额</t>
  </si>
  <si>
    <t>六、2019年(本年）地方政府一般债务新增限额</t>
  </si>
  <si>
    <t>七、2019年(本年）末地方政府一般债务限额</t>
  </si>
  <si>
    <t>表8</t>
  </si>
  <si>
    <t>表9</t>
  </si>
  <si>
    <t>表10</t>
  </si>
  <si>
    <t>表11</t>
  </si>
  <si>
    <t>云南省昆明市禄劝县2019年度一般公共预算基本支出政府经济分类决算表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</si>
  <si>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</si>
  <si>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</si>
  <si>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</si>
  <si>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</si>
  <si>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</si>
  <si>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</si>
  <si>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</si>
  <si>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</si>
  <si>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</si>
  <si>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</si>
  <si>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</si>
  <si>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</si>
  <si>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</si>
  <si>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</si>
  <si>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</si>
  <si>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</si>
  <si>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</si>
  <si>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</si>
  <si>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</si>
  <si>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</si>
  <si>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</si>
  <si>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</si>
  <si>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</si>
  <si>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</si>
  <si>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</si>
  <si>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</si>
  <si>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</si>
  <si>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</si>
  <si>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</si>
  <si>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</si>
  <si>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</si>
  <si>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</si>
  <si>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</si>
  <si>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</si>
  <si>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</si>
  <si>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</si>
  <si>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</si>
  <si>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对企业资本性支出(一)</t>
  </si>
  <si>
    <t xml:space="preserve">  对企业资本性支出(二)</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</si>
  <si>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</si>
  <si>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</si>
  <si>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</si>
  <si>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</si>
  <si>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</si>
  <si>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</si>
  <si>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</si>
  <si>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</si>
  <si>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 xml:space="preserve">  补充全国社会保障基金</t>
  </si>
  <si>
    <t>债务利息及费用支出</t>
  </si>
  <si>
    <t xml:space="preserve">  国内债务付息</t>
  </si>
  <si>
    <t xml:space="preserve">  国外债务付息</t>
  </si>
  <si>
    <t xml:space="preserve">  国内债务发行费用</t>
  </si>
  <si>
    <t xml:space="preserve">  国外债务发行费用</t>
  </si>
  <si>
    <t>其他支出</t>
  </si>
  <si>
    <t xml:space="preserve">  赠与</t>
  </si>
  <si>
    <t xml:space="preserve">  国家赔偿费用支出</t>
  </si>
  <si>
    <t xml:space="preserve">  对民间非营利组织和群众性自治组织补贴</t>
  </si>
  <si>
    <t xml:space="preserve">  其他支出</t>
  </si>
  <si>
    <t>一般公共预算基本支出</t>
  </si>
  <si>
    <t>备注：公开项目根据每年政府收支分类科目变动进行调整，无上年决算公开数的，可不填报”决算数为上年决算数的%“</t>
  </si>
  <si>
    <t>表12</t>
  </si>
  <si>
    <t>云南省昆明市禄劝县2019年度税收返还和转移支付支出决算表</t>
  </si>
  <si>
    <t xml:space="preserve">    所得税基数返还支出</t>
  </si>
  <si>
    <t xml:space="preserve">    成品油税费改革税收返还支出</t>
  </si>
  <si>
    <t xml:space="preserve">    增值税税收返还支出</t>
  </si>
  <si>
    <t xml:space="preserve">    消费税税收返还支出</t>
  </si>
  <si>
    <t xml:space="preserve">    增值税“五五分享”税收返还支出</t>
  </si>
  <si>
    <t xml:space="preserve">    其他返还性支出</t>
  </si>
  <si>
    <t xml:space="preserve">    体制补助支出</t>
  </si>
  <si>
    <t xml:space="preserve">    均衡性转移支付支出</t>
  </si>
  <si>
    <t xml:space="preserve">    县级基本财力保障机制奖补资金支出</t>
  </si>
  <si>
    <t xml:space="preserve">    结算补助支出</t>
  </si>
  <si>
    <t xml:space="preserve">    资源枯竭型城市转移支付补助支出</t>
  </si>
  <si>
    <t xml:space="preserve">    企业事业单位划转补助支出</t>
  </si>
  <si>
    <t xml:space="preserve">    成品油税费改革转移支付补助支出</t>
  </si>
  <si>
    <t xml:space="preserve">    基层公检法司转移支付支出</t>
  </si>
  <si>
    <t xml:space="preserve">    城乡义务教育转移支付支出</t>
  </si>
  <si>
    <t xml:space="preserve">    基本养老金转移支付支出</t>
  </si>
  <si>
    <t xml:space="preserve">    城乡居民医疗保险转移支付支出</t>
  </si>
  <si>
    <t xml:space="preserve">    农村综合改革转移支付支出</t>
  </si>
  <si>
    <t xml:space="preserve">    产粮(油)大县奖励资金支出</t>
  </si>
  <si>
    <t xml:space="preserve">    重点生态功能区转移支付支出</t>
  </si>
  <si>
    <t xml:space="preserve">    固定数额补助支出</t>
  </si>
  <si>
    <t xml:space="preserve">    革命老区转移支付支出</t>
  </si>
  <si>
    <t xml:space="preserve">    民族地区转移支付支出</t>
  </si>
  <si>
    <t xml:space="preserve">    边疆地区转移支付支出</t>
  </si>
  <si>
    <t xml:space="preserve">    贫困地区转移支付支出</t>
  </si>
  <si>
    <t xml:space="preserve">    其他一般性转移支付支出</t>
  </si>
  <si>
    <t xml:space="preserve">    国土海洋气象等</t>
  </si>
  <si>
    <t xml:space="preserve">    其他支出</t>
  </si>
  <si>
    <t xml:space="preserve">  体制上解收入</t>
  </si>
  <si>
    <t xml:space="preserve">  专项上解收入</t>
  </si>
  <si>
    <t>对下级税返和转移补助支出</t>
  </si>
  <si>
    <t>备注：我县本级无税收返还和转移支付数据，故此表为空表。</t>
  </si>
  <si>
    <t>表13</t>
  </si>
  <si>
    <t>单位：亿元</t>
  </si>
  <si>
    <t>四、上一年（2018）地方政府一般债券转贷额</t>
  </si>
  <si>
    <t>五、上一年（2018）地方政府一般债券还本额</t>
  </si>
  <si>
    <t>六、上一年（2018）末地方政府一般债务余额</t>
  </si>
  <si>
    <t>七、2019年(本年）地方政府一般债务新增限额</t>
  </si>
  <si>
    <t>八、2019年(本年）末地方政府一般债务限额</t>
  </si>
  <si>
    <t>表14</t>
  </si>
  <si>
    <t xml:space="preserve">  一、政府性基金收入(款)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</si>
  <si>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</si>
  <si>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</si>
  <si>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</si>
  <si>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</si>
  <si>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</si>
  <si>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</si>
  <si>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港口建设费收入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</si>
  <si>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</si>
  <si>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</si>
  <si>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</si>
  <si>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</si>
  <si>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</si>
  <si>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</si>
  <si>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</si>
  <si>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</si>
  <si>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</si>
  <si>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</si>
  <si>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</si>
  <si>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</si>
  <si>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</si>
  <si>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</si>
  <si>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</si>
  <si>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</si>
  <si>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</si>
  <si>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</si>
  <si>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</si>
  <si>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</si>
  <si>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</si>
  <si>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</si>
  <si>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</si>
  <si>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南水北调工程建设资金</t>
  </si>
  <si>
    <t xml:space="preserve">      三峡工程后续工作资金</t>
  </si>
  <si>
    <t xml:space="preserve">      省级重大水利工程建设资金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</si>
  <si>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</si>
  <si>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</si>
  <si>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</si>
  <si>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</si>
  <si>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</si>
  <si>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国家税务局征收的废弃电器电子产品处理基金收入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</si>
  <si>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</si>
  <si>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</si>
  <si>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</si>
  <si>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</si>
  <si>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</si>
  <si>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</si>
  <si>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</si>
  <si>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</si>
  <si>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</si>
  <si>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</si>
  <si>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其他政府性基金收入</t>
  </si>
  <si>
    <t xml:space="preserve">  二、专项债券对应项目专项收入</t>
  </si>
  <si>
    <t xml:space="preserve">    土地储备专项债券对应项目专项收入</t>
  </si>
  <si>
    <t xml:space="preserve">    政府收费公路专项债券对应项目专项收入</t>
  </si>
  <si>
    <t xml:space="preserve">    其他地方自行试点项目收益专项债券对应项目专项收入</t>
  </si>
  <si>
    <t>政府性基金预算收入</t>
  </si>
  <si>
    <t>政府性基金预算上级补助收入</t>
  </si>
  <si>
    <t>政府性基金预算下级上解收入</t>
  </si>
  <si>
    <t>待偿债置换专项债券上年结余</t>
  </si>
  <si>
    <t>政府性基金预算上年结余</t>
  </si>
  <si>
    <t>政府性基金预算调入资金</t>
  </si>
  <si>
    <t>政府性基金预算省补助计划单列市收入</t>
  </si>
  <si>
    <t>政府性基金预算计划单列市上解省收入</t>
  </si>
  <si>
    <t>表15</t>
  </si>
  <si>
    <t>一、科学技术支出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</si>
  <si>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</si>
  <si>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</si>
  <si>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</si>
  <si>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</si>
  <si>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</si>
  <si>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</si>
  <si>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</si>
  <si>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国家电影事业发展专项资金及对应专项债务收入安排的支出</t>
  </si>
  <si>
    <t xml:space="preserve">    资助国产影片放映</t>
  </si>
  <si>
    <t xml:space="preserve">    资助少数民族电影译制</t>
  </si>
  <si>
    <t xml:space="preserve">    其他国家电影事业发展专项资金支出</t>
  </si>
  <si>
    <t>三、社会保障和就业支出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</si>
  <si>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</si>
  <si>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</si>
  <si>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</si>
  <si>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</si>
  <si>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小型水库移民扶助基金及对应专项债务收入安排的支出</t>
  </si>
  <si>
    <t xml:space="preserve">    其他小型水库移民扶助基金支出</t>
  </si>
  <si>
    <t>四、节能环保支出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</si>
  <si>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</si>
  <si>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</si>
  <si>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</si>
  <si>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</si>
  <si>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</si>
  <si>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</si>
  <si>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</si>
  <si>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</si>
  <si>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</si>
  <si>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</si>
  <si>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五、城乡社区支出</t>
  </si>
  <si>
    <t xml:space="preserve">  国有土地使用权出让收入及对应专项债务收入安排的支出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</si>
  <si>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</si>
  <si>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</si>
  <si>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</si>
  <si>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</si>
  <si>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</si>
  <si>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</si>
  <si>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</si>
  <si>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</si>
  <si>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</si>
  <si>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</si>
  <si>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其他国有土地使用权出让收入安排的支出</t>
  </si>
  <si>
    <t xml:space="preserve">  国有土地收益基金及对应专项债务收入安排的支出</t>
  </si>
  <si>
    <t xml:space="preserve">    其他国有土地收益基金支出</t>
  </si>
  <si>
    <t xml:space="preserve">  农业土地开发资金及对应专项债务收入安排的支出</t>
  </si>
  <si>
    <t xml:space="preserve">  城市基础设施配套费及对应专项债务收入安排的支出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</si>
  <si>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</si>
  <si>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</si>
  <si>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</si>
  <si>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</si>
  <si>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</si>
  <si>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污水处理费及对应专项债务收入安排的支出</t>
  </si>
  <si>
    <t xml:space="preserve">    污水处理设施建设和运营</t>
  </si>
  <si>
    <t xml:space="preserve">    代征手续费</t>
  </si>
  <si>
    <t xml:space="preserve">    其他污水处理费安排的支出</t>
  </si>
  <si>
    <t>六、农林水支出</t>
  </si>
  <si>
    <t xml:space="preserve">  大中型水库库区基金及对应专项债务收入安排的支出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</si>
  <si>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</si>
  <si>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</si>
  <si>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</si>
  <si>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</si>
  <si>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</si>
  <si>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</si>
  <si>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国家重大水利工程建设基金及对应专项债务收入安排的支出</t>
  </si>
  <si>
    <t xml:space="preserve">    三峡工程后续工作</t>
  </si>
  <si>
    <t xml:space="preserve">    地方重大水利工程建设</t>
  </si>
  <si>
    <t xml:space="preserve">    其他重大水利工程建设基金支出</t>
  </si>
  <si>
    <t>七、交通运输支出</t>
  </si>
  <si>
    <t xml:space="preserve">  海南省高等级公路车辆通行附加费及对应专项债务收入安排的支出</t>
  </si>
  <si>
    <t xml:space="preserve">    公路还贷</t>
  </si>
  <si>
    <t xml:space="preserve">    其他海南省高等级公路车辆通行附加费安排的支出</t>
  </si>
  <si>
    <t xml:space="preserve">  车辆通行费及对应专项债务收入安排的支出</t>
  </si>
  <si>
    <t xml:space="preserve">    政府还贷公路养护</t>
  </si>
  <si>
    <t xml:space="preserve">    政府还贷公路管理</t>
  </si>
  <si>
    <t xml:space="preserve">    其他车辆通行费安排的支出</t>
  </si>
  <si>
    <t xml:space="preserve">  港口建设费及对应专项债务收入安排的支出</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</si>
  <si>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</si>
  <si>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</si>
  <si>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</si>
  <si>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</si>
  <si>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</si>
  <si>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</si>
  <si>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</si>
  <si>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</si>
  <si>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</si>
  <si>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</si>
  <si>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</si>
  <si>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</si>
  <si>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</si>
  <si>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</si>
  <si>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</si>
  <si>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</si>
  <si>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</si>
  <si>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</si>
  <si>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</si>
  <si>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</si>
  <si>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</si>
  <si>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</si>
  <si>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</si>
  <si>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</si>
  <si>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</si>
  <si>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</si>
  <si>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</si>
  <si>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八、资源勘探信息等支出</t>
  </si>
  <si>
    <t xml:space="preserve">  农网还贷资金支出</t>
  </si>
  <si>
    <t xml:space="preserve">    中央农网还贷资金支出</t>
  </si>
  <si>
    <t xml:space="preserve">    地方农网还贷资金支出</t>
  </si>
  <si>
    <t xml:space="preserve">    其他农网还贷资金支出</t>
  </si>
  <si>
    <t>九、商业服务业等支出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</si>
  <si>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</si>
  <si>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</si>
  <si>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</si>
  <si>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</si>
  <si>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</si>
  <si>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</si>
  <si>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十、金融支出</t>
  </si>
  <si>
    <t xml:space="preserve">  金融调控支出</t>
  </si>
  <si>
    <t xml:space="preserve">    中央特别国债经营基金支出</t>
  </si>
  <si>
    <t xml:space="preserve">    中央特别国债经营基金财务支出</t>
  </si>
  <si>
    <t>十一、其他支出</t>
  </si>
  <si>
    <t xml:space="preserve">  其他政府性基金及对应专项债务收入安排的支出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</si>
  <si>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</si>
  <si>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</si>
  <si>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</si>
  <si>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</si>
  <si>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</si>
  <si>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</si>
  <si>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</si>
  <si>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</si>
  <si>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</si>
  <si>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彩票公益金及对应专项债务收入安排的支出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</si>
  <si>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</si>
  <si>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</si>
  <si>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</si>
  <si>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</si>
  <si>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</si>
  <si>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</si>
  <si>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</si>
  <si>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</si>
  <si>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</si>
  <si>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</si>
  <si>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</si>
  <si>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十二、债务付息支出</t>
  </si>
  <si>
    <t xml:space="preserve">  地方政府专项债务付息支出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</si>
  <si>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</si>
  <si>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</si>
  <si>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</si>
  <si>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</si>
  <si>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国有土地收益基金债务付息支出</t>
  </si>
  <si>
    <t xml:space="preserve">    农业土地开发资金债务付息支出</t>
  </si>
  <si>
    <t xml:space="preserve">    大中型水库库区基金债务付息支出</t>
  </si>
  <si>
    <t xml:space="preserve">    彩票公益金债务付息支出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</si>
  <si>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</si>
  <si>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</si>
  <si>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</si>
  <si>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</si>
  <si>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</si>
  <si>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</si>
  <si>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</si>
  <si>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其他地方自行试点项目收益专项债券付息支出</t>
  </si>
  <si>
    <t xml:space="preserve">    其他政府性基金债务付息支出</t>
  </si>
  <si>
    <t>十三、债务发行费用支出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</si>
  <si>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</si>
  <si>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</si>
  <si>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</si>
  <si>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</si>
  <si>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</si>
  <si>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国有土地收益基金债务发行费用支出</t>
  </si>
  <si>
    <t xml:space="preserve">    农业土地开发资金债务发行费用支出</t>
  </si>
  <si>
    <t xml:space="preserve">    大中型水库库区基金债务发行费用支出</t>
  </si>
  <si>
    <t xml:space="preserve">    彩票公益金债务发行费用支出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</si>
  <si>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</si>
  <si>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</si>
  <si>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</si>
  <si>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</si>
  <si>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</si>
  <si>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</si>
  <si>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</si>
  <si>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其他地方自行试点项目收益专项债券发行费用支出</t>
  </si>
  <si>
    <t xml:space="preserve">    其他政府性基金债务发行费用支出</t>
  </si>
  <si>
    <t>政府性基金预算支出</t>
  </si>
  <si>
    <t>政府性基金预算补助下级支出</t>
  </si>
  <si>
    <t>政府性基金预算上解上级支出</t>
  </si>
  <si>
    <t>政府性基金预算调出资金</t>
  </si>
  <si>
    <t>政府性基金预算计划单列市上解省支出</t>
  </si>
  <si>
    <t>政府性基金预算省补助计划单列市支出</t>
  </si>
  <si>
    <t>待偿债置换专项债券结余</t>
  </si>
  <si>
    <t>政府性基金预算年终结余</t>
  </si>
  <si>
    <t>表16</t>
  </si>
  <si>
    <t> 单位：万元</t>
  </si>
  <si>
    <t>一、上两年（2017）末地方政府专项债务余额实际数</t>
  </si>
  <si>
    <t>二、上一年（2018）年末地方政府专项债务限额</t>
  </si>
  <si>
    <t>三、上一年（2018）地方政府专项债券发行额</t>
  </si>
  <si>
    <t>四、上一年（2018）地方政府专项债券转贷额</t>
  </si>
  <si>
    <t>五、上一年（2018）地方政府专项债券还本额</t>
  </si>
  <si>
    <t>六、上一年（2018）末地方政府专项债务余额</t>
  </si>
  <si>
    <t>七、2019年(本年）地方政府专项债务新增限额</t>
  </si>
  <si>
    <t>八、2019年(本年）末地方政府专项债务限额</t>
  </si>
  <si>
    <t>表17</t>
  </si>
  <si>
    <t>表18</t>
  </si>
  <si>
    <t>表19</t>
  </si>
  <si>
    <t>核电站乏燃料处理处置基金支出</t>
  </si>
  <si>
    <t>国家电影事业发展专项资金相关支出</t>
  </si>
  <si>
    <t>大中型水库移民后期扶持基金支出</t>
  </si>
  <si>
    <t>小型水库移民扶助基金相关支出</t>
  </si>
  <si>
    <t>可再生能源电价附加收入安排的支出</t>
  </si>
  <si>
    <t>废弃电器电子产品处理基金支出</t>
  </si>
  <si>
    <t>国有土地使用权出让相关支出</t>
  </si>
  <si>
    <t>国有土地收益基金相关支出</t>
  </si>
  <si>
    <t>农业土地开发资金相关支出</t>
  </si>
  <si>
    <t>城市基础设施配套费相关支出</t>
  </si>
  <si>
    <t>污水处理费相关支出</t>
  </si>
  <si>
    <t>大中型水库库区基金相关支出</t>
  </si>
  <si>
    <t>三峡水库库区基金支出</t>
  </si>
  <si>
    <t>国家重大水利工程建设基金相关支出</t>
  </si>
  <si>
    <t>海南省高等级公路车辆通行附加费相关支出</t>
  </si>
  <si>
    <t>车辆通行费相关支出</t>
  </si>
  <si>
    <t>港口建设费相关支出</t>
  </si>
  <si>
    <t>铁路建设基金支出</t>
  </si>
  <si>
    <t>船舶油污损害赔偿基金支出</t>
  </si>
  <si>
    <t>民航发展基金支出</t>
  </si>
  <si>
    <t>农网还贷资金支出</t>
  </si>
  <si>
    <t>旅游发展基金支出</t>
  </si>
  <si>
    <t>中央特别国债经营基金支出</t>
  </si>
  <si>
    <t>中央特别国债经营基金财务支出</t>
  </si>
  <si>
    <t>彩票发行销售机构业务费安排的支出</t>
  </si>
  <si>
    <t>彩票公益金相关支出</t>
  </si>
  <si>
    <t>其他政府性基金相关支出</t>
  </si>
  <si>
    <t>备注：我县乡镇视同一级预算单位管理，无对下政府性基金预算转移支付支出。</t>
  </si>
  <si>
    <t>表20</t>
  </si>
  <si>
    <t>云南省昆明市禄劝县2019年度本级政府专项债务限额和余额情况表</t>
  </si>
  <si>
    <t>2019年预算数</t>
  </si>
  <si>
    <t>2019年执行数</t>
  </si>
  <si>
    <t>表21</t>
  </si>
  <si>
    <t>非税收入</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</si>
  <si>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</si>
  <si>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</si>
  <si>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</si>
  <si>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</si>
  <si>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</si>
  <si>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</si>
  <si>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</si>
  <si>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</si>
  <si>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</si>
  <si>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</si>
  <si>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</si>
  <si>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</si>
  <si>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</si>
  <si>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</si>
  <si>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</si>
  <si>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</si>
  <si>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</si>
  <si>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</si>
  <si>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</si>
  <si>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</si>
  <si>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</si>
  <si>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</si>
  <si>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</si>
  <si>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</si>
  <si>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</si>
  <si>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</si>
  <si>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</si>
  <si>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</si>
  <si>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</si>
  <si>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</si>
  <si>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</si>
  <si>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</si>
  <si>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</si>
  <si>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</si>
  <si>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</si>
  <si>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金融企业公司股利、股息收入</t>
  </si>
  <si>
    <t xml:space="preserve">      其他国有资本经营预算企业股利、股息收入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</si>
  <si>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</si>
  <si>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</si>
  <si>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</si>
  <si>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</si>
  <si>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</si>
  <si>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</si>
  <si>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</si>
  <si>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</si>
  <si>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</si>
  <si>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</si>
  <si>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</si>
  <si>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国有资本经营预算收入</t>
  </si>
  <si>
    <t>国有资本经营预算上级补助收入</t>
  </si>
  <si>
    <t>国有资本经营预算下级上解收入</t>
  </si>
  <si>
    <t>国有资本经营预算上年结余</t>
  </si>
  <si>
    <t>国有资本经营预算省补助计划单列市收入</t>
  </si>
  <si>
    <t>国有资本经营预算计划单列市上解省收入</t>
  </si>
  <si>
    <t>备注：2019年我县未进行国有资本经营收支预算，当年也无决算数据，故公开表为空表。</t>
  </si>
  <si>
    <t>表22</t>
  </si>
  <si>
    <t xml:space="preserve">    国有资本经营预算补充社保基金支出</t>
  </si>
  <si>
    <t>国有资本经营预算支出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</si>
  <si>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</si>
  <si>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</si>
  <si>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</si>
  <si>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</si>
  <si>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</si>
  <si>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</si>
  <si>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</si>
  <si>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</si>
  <si>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</si>
  <si>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</si>
  <si>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</si>
  <si>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</si>
  <si>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</si>
  <si>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</si>
  <si>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</si>
  <si>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</si>
  <si>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</si>
  <si>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</si>
  <si>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其他国有企业资本金注入</t>
  </si>
  <si>
    <t xml:space="preserve">  国有企业政策性补贴(款)</t>
  </si>
  <si>
    <t xml:space="preserve">    国有企业政策性补贴(项)</t>
  </si>
  <si>
    <t xml:space="preserve">  金融国有资本经营预算支出</t>
  </si>
  <si>
    <t xml:space="preserve">    资本性支出</t>
  </si>
  <si>
    <t xml:space="preserve">    改革性支出</t>
  </si>
  <si>
    <t xml:space="preserve">    其他金融国有资本经营预算支出</t>
  </si>
  <si>
    <t xml:space="preserve">  其他国有资本经营预算支出(款)</t>
  </si>
  <si>
    <t xml:space="preserve">    其他国有资本经营预算支出(项)</t>
  </si>
  <si>
    <t>国有资本经营预算补助下级支出</t>
  </si>
  <si>
    <t>国有资本经营预算上解上级支出</t>
  </si>
  <si>
    <t>国有资本经营预算调出资金</t>
  </si>
  <si>
    <t>国有资本经营预算省补助计划单列市支出</t>
  </si>
  <si>
    <t>国有资本经营预算计划单列市上解省支出</t>
  </si>
  <si>
    <t>国有资本经营预算年终结余</t>
  </si>
  <si>
    <t>表23</t>
  </si>
  <si>
    <t>表24</t>
  </si>
  <si>
    <t>表25</t>
  </si>
  <si>
    <t>云南省昆明市禄劝县2019年度国有资本经营预算转移支付决算表</t>
  </si>
  <si>
    <t>国有资本经营预算转移支付</t>
  </si>
  <si>
    <t>金额</t>
  </si>
  <si>
    <t>备注：2019年我县无国有资本经营预算转移支付，故公开表为空表。</t>
  </si>
  <si>
    <t>表26</t>
  </si>
  <si>
    <t>企业职工养老保险基金收入</t>
  </si>
  <si>
    <t>机关事业单位基本养老保险基金收入</t>
  </si>
  <si>
    <t>失业保险基金收入</t>
  </si>
  <si>
    <t>城镇职工基本医疗保险基金收入</t>
  </si>
  <si>
    <t>工伤保险基金收入</t>
  </si>
  <si>
    <t>生育保险基金收入</t>
  </si>
  <si>
    <t>城乡居民基本养老保险基金收入</t>
  </si>
  <si>
    <t>居民基本医疗保险基金收入</t>
  </si>
  <si>
    <t>本年收入小计</t>
  </si>
  <si>
    <t xml:space="preserve">    调剂金收入</t>
  </si>
  <si>
    <t xml:space="preserve">        上级补助收入</t>
  </si>
  <si>
    <t xml:space="preserve">        下级上解收入</t>
  </si>
  <si>
    <t>收入合计</t>
  </si>
  <si>
    <t>表27</t>
  </si>
  <si>
    <t>企业职工养老保险基金支出</t>
  </si>
  <si>
    <t>机关事业单位基本养老保险基金支出</t>
  </si>
  <si>
    <t>失业保险基金支出</t>
  </si>
  <si>
    <t>城镇职工基本医疗保险基金支出</t>
  </si>
  <si>
    <t>工伤保险基金支出</t>
  </si>
  <si>
    <t>生育保险基金支出</t>
  </si>
  <si>
    <t>城乡居民基本养老保险基金支出</t>
  </si>
  <si>
    <t>居民基本医疗保险基金支出</t>
  </si>
  <si>
    <t>本年支出小计</t>
  </si>
  <si>
    <t xml:space="preserve">  调剂金支出</t>
  </si>
  <si>
    <r>
      <rPr>
        <sz val="12"/>
        <rFont val="宋体"/>
        <charset val="134"/>
      </rPr>
      <t xml:space="preserve">      </t>
    </r>
    <r>
      <rPr>
        <sz val="12"/>
        <rFont val="宋体"/>
        <charset val="134"/>
      </rPr>
      <t>补助下级支出</t>
    </r>
  </si>
  <si>
    <r>
      <rPr>
        <sz val="12"/>
        <rFont val="宋体"/>
        <charset val="134"/>
      </rPr>
      <t xml:space="preserve">      </t>
    </r>
    <r>
      <rPr>
        <sz val="12"/>
        <rFont val="宋体"/>
        <charset val="134"/>
      </rPr>
      <t>上解上级支出</t>
    </r>
  </si>
  <si>
    <t>支出合计</t>
  </si>
  <si>
    <t>表28</t>
  </si>
  <si>
    <t>表29</t>
  </si>
  <si>
    <t>表30</t>
  </si>
  <si>
    <t>云南省昆明市禄劝县2019年度地方政府债务限额及余额决算情况表</t>
  </si>
  <si>
    <t>地   区</t>
  </si>
  <si>
    <t>2019年债务限额</t>
  </si>
  <si>
    <t>2019年债务余额（决算数）</t>
  </si>
  <si>
    <t>一般债务</t>
  </si>
  <si>
    <t>专项债务</t>
  </si>
  <si>
    <t>公  式</t>
  </si>
  <si>
    <t>A=B+C</t>
  </si>
  <si>
    <t>B</t>
  </si>
  <si>
    <t>C</t>
  </si>
  <si>
    <t>D=E+F</t>
  </si>
  <si>
    <t>E</t>
  </si>
  <si>
    <t>F</t>
  </si>
  <si>
    <t xml:space="preserve">   禄劝县</t>
  </si>
  <si>
    <t>注：1.本表反映上一年度本地区、本级及分地区地方政府债务限额及余额决算数。</t>
  </si>
  <si>
    <t xml:space="preserve">    2.本表由县级以上地方各级财政部门在本级人民代表大会常务委员会批准决算后二十日内公开。</t>
  </si>
  <si>
    <t>表31</t>
  </si>
  <si>
    <t>项目名称</t>
  </si>
  <si>
    <t>项目编号</t>
  </si>
  <si>
    <t>项目领域</t>
  </si>
  <si>
    <t>项目主管部门</t>
  </si>
  <si>
    <t>项目实施单位</t>
  </si>
  <si>
    <t>债券性质</t>
  </si>
  <si>
    <t>债券规模</t>
  </si>
  <si>
    <t>发行时间
（年/月）</t>
  </si>
  <si>
    <t>新村集镇建设土地储备项目</t>
  </si>
  <si>
    <t>P18530128-0003</t>
  </si>
  <si>
    <t>土地储备</t>
  </si>
  <si>
    <t>禄劝彝族苗族自治县自然资源局</t>
  </si>
  <si>
    <t>禄劝彝族苗族自治县自然资源局土地储备交易中心</t>
  </si>
  <si>
    <t>专项债券</t>
  </si>
  <si>
    <t>绿地农业生态园产业扶贫土地储备项目</t>
  </si>
  <si>
    <t xml:space="preserve">
P18530128-0005</t>
  </si>
  <si>
    <t>注：本表反映上一年度新增地方政府债券资金使用情况，由县级以上地方各级财政部门在本级人民代表大会常务委员会批准决算后二十日内公开。</t>
  </si>
  <si>
    <t>表32</t>
  </si>
  <si>
    <t>本地区</t>
  </si>
  <si>
    <t>本级</t>
  </si>
  <si>
    <t>一、2018年末地方政府债务余额</t>
  </si>
  <si>
    <t xml:space="preserve">  其中：一般债务</t>
  </si>
  <si>
    <t xml:space="preserve">        专项债务</t>
  </si>
  <si>
    <t>二、2018年地方政府债务限额</t>
  </si>
  <si>
    <t>三、2019年地方政府债务发行决算数</t>
  </si>
  <si>
    <t xml:space="preserve">     新增一般债券发行额</t>
  </si>
  <si>
    <t xml:space="preserve">     再融资一般债券发行额</t>
  </si>
  <si>
    <t xml:space="preserve">     新增专项债券发行额</t>
  </si>
  <si>
    <t xml:space="preserve">     再融资专项债券发行额</t>
  </si>
  <si>
    <t>四、2019年地方政府债务还本支出决算数</t>
  </si>
  <si>
    <t xml:space="preserve">     一般债务还本支出</t>
  </si>
  <si>
    <t xml:space="preserve">     专项债务还本支出</t>
  </si>
  <si>
    <t>五、2019年地方政府债务付息支出决算数</t>
  </si>
  <si>
    <t xml:space="preserve">     一般债务付息支出</t>
  </si>
  <si>
    <t xml:space="preserve">     专项债务付息支出</t>
  </si>
  <si>
    <t>六、2019年末地方政府债务余额决算数</t>
  </si>
  <si>
    <t>七、2019年地方政府债务限额</t>
  </si>
  <si>
    <t>注：本表由县级以上地方各级财政部门在本级人民代表大会常务委员会批准决算后二十日内公开，反映上两年度本地区、本级地方政府债务限额及余额决算数，上一年度本地区、本级地方政府债务发行额、还本支出、付息支出、限额及余额决算数。</t>
  </si>
  <si>
    <t>表33</t>
  </si>
  <si>
    <t>一、一般公共预算本级支出执行变动情况</t>
  </si>
  <si>
    <t>2019年决算数</t>
  </si>
  <si>
    <t>2018年决算数</t>
  </si>
  <si>
    <t>增减额</t>
  </si>
  <si>
    <t>增减率（%）</t>
  </si>
  <si>
    <t>二、政府性基金预算本级支出执行变动情况</t>
  </si>
  <si>
    <t xml:space="preserve">    社会保障和就业支出</t>
  </si>
  <si>
    <t xml:space="preserve">    城乡社区支出</t>
  </si>
  <si>
    <t xml:space="preserve">   农林水支出</t>
  </si>
  <si>
    <t xml:space="preserve">   商业服务业等支出</t>
  </si>
  <si>
    <t xml:space="preserve">   其他支出</t>
  </si>
  <si>
    <t xml:space="preserve">   债务付息支出</t>
  </si>
  <si>
    <t xml:space="preserve">    债务发行费用支出</t>
  </si>
  <si>
    <t>三、国有资本经营预算本级支出执行变动情况</t>
  </si>
  <si>
    <t>备注：2019年我县无国有资本经营预算支出。</t>
  </si>
</sst>
</file>

<file path=xl/styles.xml><?xml version="1.0" encoding="utf-8"?>
<styleSheet xmlns="http://schemas.openxmlformats.org/spreadsheetml/2006/main">
  <numFmts count="1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0%"/>
    <numFmt numFmtId="177" formatCode="#,##0_ "/>
    <numFmt numFmtId="178" formatCode="#,##0.0_ ;[Red]\-#,##0.0\ "/>
    <numFmt numFmtId="179" formatCode="#,##0_ ;[Red]\-#,##0\ "/>
    <numFmt numFmtId="180" formatCode="#,##0.00_ "/>
    <numFmt numFmtId="181" formatCode="#,##0.000000"/>
    <numFmt numFmtId="182" formatCode="0_ "/>
    <numFmt numFmtId="183" formatCode="yyyy&quot;年&quot;m&quot;月&quot;;@"/>
    <numFmt numFmtId="184" formatCode="#,##0_);[Red]\(#,##0\)"/>
    <numFmt numFmtId="185" formatCode="0.0_ "/>
  </numFmts>
  <fonts count="52">
    <font>
      <sz val="11"/>
      <color theme="1"/>
      <name val="等线"/>
      <charset val="134"/>
      <scheme val="minor"/>
    </font>
    <font>
      <b/>
      <sz val="16"/>
      <color theme="1"/>
      <name val="等线"/>
      <charset val="134"/>
      <scheme val="minor"/>
    </font>
    <font>
      <sz val="10"/>
      <color theme="1"/>
      <name val="等线"/>
      <charset val="134"/>
      <scheme val="minor"/>
    </font>
    <font>
      <b/>
      <sz val="10"/>
      <color theme="1"/>
      <name val="等线"/>
      <charset val="134"/>
      <scheme val="minor"/>
    </font>
    <font>
      <b/>
      <sz val="10"/>
      <color indexed="8"/>
      <name val="等线"/>
      <charset val="134"/>
    </font>
    <font>
      <sz val="10"/>
      <color indexed="8"/>
      <name val="等线"/>
      <charset val="134"/>
    </font>
    <font>
      <sz val="10"/>
      <name val="宋体"/>
      <charset val="134"/>
    </font>
    <font>
      <b/>
      <sz val="18"/>
      <color rgb="FF000000"/>
      <name val="宋体"/>
      <charset val="134"/>
    </font>
    <font>
      <sz val="10"/>
      <color rgb="FF000000"/>
      <name val="宋体"/>
      <charset val="134"/>
    </font>
    <font>
      <sz val="10"/>
      <name val="宋体"/>
      <charset val="134"/>
    </font>
    <font>
      <sz val="10"/>
      <color theme="1"/>
      <name val="宋体"/>
      <charset val="134"/>
    </font>
    <font>
      <sz val="11"/>
      <color rgb="FF000000"/>
      <name val="SimSun"/>
      <charset val="134"/>
    </font>
    <font>
      <sz val="11"/>
      <color rgb="FF000000"/>
      <name val="宋体"/>
      <charset val="134"/>
    </font>
    <font>
      <sz val="9"/>
      <color rgb="FF000000"/>
      <name val="SimSun"/>
      <charset val="134"/>
    </font>
    <font>
      <b/>
      <sz val="12"/>
      <name val="宋体"/>
      <charset val="134"/>
    </font>
    <font>
      <sz val="12"/>
      <name val="宋体"/>
      <charset val="134"/>
    </font>
    <font>
      <sz val="16"/>
      <name val="华文中宋"/>
      <charset val="134"/>
    </font>
    <font>
      <b/>
      <sz val="11"/>
      <name val="宋体"/>
      <charset val="134"/>
    </font>
    <font>
      <sz val="12"/>
      <color indexed="9"/>
      <name val="宋体"/>
      <charset val="134"/>
    </font>
    <font>
      <b/>
      <sz val="11"/>
      <color theme="1"/>
      <name val="等线"/>
      <charset val="134"/>
      <scheme val="minor"/>
    </font>
    <font>
      <b/>
      <sz val="18"/>
      <color theme="1"/>
      <name val="宋体"/>
      <charset val="134"/>
    </font>
    <font>
      <sz val="16"/>
      <color theme="1"/>
      <name val="方正小标宋简体"/>
      <charset val="134"/>
    </font>
    <font>
      <sz val="12"/>
      <color theme="1"/>
      <name val="等线"/>
      <charset val="134"/>
      <scheme val="minor"/>
    </font>
    <font>
      <b/>
      <sz val="16"/>
      <name val="宋体"/>
      <charset val="134"/>
    </font>
    <font>
      <sz val="12"/>
      <color theme="1"/>
      <name val="宋体"/>
      <charset val="134"/>
    </font>
    <font>
      <b/>
      <sz val="16"/>
      <color theme="1"/>
      <name val="宋体"/>
      <charset val="134"/>
    </font>
    <font>
      <sz val="18"/>
      <name val="方正小标宋简体"/>
      <charset val="134"/>
    </font>
    <font>
      <b/>
      <sz val="10"/>
      <color theme="1"/>
      <name val="宋体"/>
      <charset val="134"/>
    </font>
    <font>
      <b/>
      <sz val="18"/>
      <name val="宋体"/>
      <charset val="134"/>
    </font>
    <font>
      <b/>
      <sz val="16"/>
      <color theme="1"/>
      <name val="方正小标宋简体"/>
      <charset val="134"/>
    </font>
    <font>
      <sz val="11"/>
      <color theme="1"/>
      <name val="宋体"/>
      <charset val="134"/>
    </font>
    <font>
      <sz val="14"/>
      <color theme="1"/>
      <name val="方正小标宋简体"/>
      <charset val="134"/>
    </font>
    <font>
      <sz val="11"/>
      <color rgb="FFFA7D00"/>
      <name val="等线"/>
      <charset val="0"/>
      <scheme val="minor"/>
    </font>
    <font>
      <sz val="11"/>
      <color theme="0"/>
      <name val="等线"/>
      <charset val="0"/>
      <scheme val="minor"/>
    </font>
    <font>
      <u/>
      <sz val="11"/>
      <color rgb="FF800080"/>
      <name val="等线"/>
      <charset val="0"/>
      <scheme val="minor"/>
    </font>
    <font>
      <b/>
      <sz val="15"/>
      <color theme="3"/>
      <name val="等线"/>
      <charset val="134"/>
      <scheme val="minor"/>
    </font>
    <font>
      <sz val="11"/>
      <color rgb="FF9C0006"/>
      <name val="等线"/>
      <charset val="0"/>
      <scheme val="minor"/>
    </font>
    <font>
      <b/>
      <sz val="11"/>
      <color theme="1"/>
      <name val="等线"/>
      <charset val="0"/>
      <scheme val="minor"/>
    </font>
    <font>
      <sz val="11"/>
      <color theme="1"/>
      <name val="等线"/>
      <charset val="0"/>
      <scheme val="minor"/>
    </font>
    <font>
      <b/>
      <sz val="11"/>
      <color rgb="FFFA7D00"/>
      <name val="等线"/>
      <charset val="0"/>
      <scheme val="minor"/>
    </font>
    <font>
      <b/>
      <sz val="11"/>
      <color rgb="FF3F3F3F"/>
      <name val="等线"/>
      <charset val="0"/>
      <scheme val="minor"/>
    </font>
    <font>
      <sz val="11"/>
      <color rgb="FF3F3F76"/>
      <name val="等线"/>
      <charset val="0"/>
      <scheme val="minor"/>
    </font>
    <font>
      <sz val="11"/>
      <color rgb="FF9C6500"/>
      <name val="等线"/>
      <charset val="0"/>
      <scheme val="minor"/>
    </font>
    <font>
      <sz val="11"/>
      <color rgb="FFFF0000"/>
      <name val="等线"/>
      <charset val="0"/>
      <scheme val="minor"/>
    </font>
    <font>
      <u/>
      <sz val="11"/>
      <color rgb="FF0000FF"/>
      <name val="等线"/>
      <charset val="0"/>
      <scheme val="minor"/>
    </font>
    <font>
      <sz val="11"/>
      <color rgb="FF006100"/>
      <name val="等线"/>
      <charset val="0"/>
      <scheme val="minor"/>
    </font>
    <font>
      <b/>
      <sz val="13"/>
      <color theme="3"/>
      <name val="等线"/>
      <charset val="134"/>
      <scheme val="minor"/>
    </font>
    <font>
      <i/>
      <sz val="11"/>
      <color rgb="FF7F7F7F"/>
      <name val="等线"/>
      <charset val="0"/>
      <scheme val="minor"/>
    </font>
    <font>
      <b/>
      <sz val="11"/>
      <color theme="3"/>
      <name val="等线"/>
      <charset val="134"/>
      <scheme val="minor"/>
    </font>
    <font>
      <b/>
      <sz val="11"/>
      <color rgb="FFFFFFFF"/>
      <name val="等线"/>
      <charset val="0"/>
      <scheme val="minor"/>
    </font>
    <font>
      <b/>
      <sz val="18"/>
      <color theme="3"/>
      <name val="等线"/>
      <charset val="134"/>
      <scheme val="minor"/>
    </font>
    <font>
      <sz val="11"/>
      <color indexed="8"/>
      <name val="宋体"/>
      <charset val="134"/>
    </font>
  </fonts>
  <fills count="3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tint="0.399975585192419"/>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6">
    <xf numFmtId="0" fontId="0" fillId="0" borderId="0">
      <alignment vertical="center"/>
    </xf>
    <xf numFmtId="42" fontId="0" fillId="0" borderId="0" applyFont="0" applyFill="0" applyBorder="0" applyAlignment="0" applyProtection="0">
      <alignment vertical="center"/>
    </xf>
    <xf numFmtId="0" fontId="38" fillId="15" borderId="0" applyNumberFormat="0" applyBorder="0" applyAlignment="0" applyProtection="0">
      <alignment vertical="center"/>
    </xf>
    <xf numFmtId="0" fontId="41" fillId="1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8" fillId="10" borderId="0" applyNumberFormat="0" applyBorder="0" applyAlignment="0" applyProtection="0">
      <alignment vertical="center"/>
    </xf>
    <xf numFmtId="0" fontId="36" fillId="5" borderId="0" applyNumberFormat="0" applyBorder="0" applyAlignment="0" applyProtection="0">
      <alignment vertical="center"/>
    </xf>
    <xf numFmtId="43" fontId="0" fillId="0" borderId="0" applyFont="0" applyFill="0" applyBorder="0" applyAlignment="0" applyProtection="0">
      <alignment vertical="center"/>
    </xf>
    <xf numFmtId="0" fontId="33" fillId="12" borderId="0" applyNumberFormat="0" applyBorder="0" applyAlignment="0" applyProtection="0">
      <alignment vertical="center"/>
    </xf>
    <xf numFmtId="0" fontId="44"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19" borderId="14" applyNumberFormat="0" applyFont="0" applyAlignment="0" applyProtection="0">
      <alignment vertical="center"/>
    </xf>
    <xf numFmtId="0" fontId="33" fillId="22" borderId="0" applyNumberFormat="0" applyBorder="0" applyAlignment="0" applyProtection="0">
      <alignment vertical="center"/>
    </xf>
    <xf numFmtId="0" fontId="4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5" fillId="0" borderId="10" applyNumberFormat="0" applyFill="0" applyAlignment="0" applyProtection="0">
      <alignment vertical="center"/>
    </xf>
    <xf numFmtId="9" fontId="51" fillId="0" borderId="0" applyFont="0" applyFill="0" applyBorder="0" applyAlignment="0" applyProtection="0">
      <alignment vertical="center"/>
    </xf>
    <xf numFmtId="0" fontId="46" fillId="0" borderId="10" applyNumberFormat="0" applyFill="0" applyAlignment="0" applyProtection="0">
      <alignment vertical="center"/>
    </xf>
    <xf numFmtId="0" fontId="33" fillId="4" borderId="0" applyNumberFormat="0" applyBorder="0" applyAlignment="0" applyProtection="0">
      <alignment vertical="center"/>
    </xf>
    <xf numFmtId="0" fontId="48" fillId="0" borderId="16" applyNumberFormat="0" applyFill="0" applyAlignment="0" applyProtection="0">
      <alignment vertical="center"/>
    </xf>
    <xf numFmtId="0" fontId="33" fillId="21" borderId="0" applyNumberFormat="0" applyBorder="0" applyAlignment="0" applyProtection="0">
      <alignment vertical="center"/>
    </xf>
    <xf numFmtId="0" fontId="40" fillId="8" borderId="13" applyNumberFormat="0" applyAlignment="0" applyProtection="0">
      <alignment vertical="center"/>
    </xf>
    <xf numFmtId="0" fontId="39" fillId="8" borderId="12" applyNumberFormat="0" applyAlignment="0" applyProtection="0">
      <alignment vertical="center"/>
    </xf>
    <xf numFmtId="0" fontId="49" fillId="27" borderId="15" applyNumberFormat="0" applyAlignment="0" applyProtection="0">
      <alignment vertical="center"/>
    </xf>
    <xf numFmtId="0" fontId="38" fillId="14" borderId="0" applyNumberFormat="0" applyBorder="0" applyAlignment="0" applyProtection="0">
      <alignment vertical="center"/>
    </xf>
    <xf numFmtId="0" fontId="33" fillId="6" borderId="0" applyNumberFormat="0" applyBorder="0" applyAlignment="0" applyProtection="0">
      <alignment vertical="center"/>
    </xf>
    <xf numFmtId="0" fontId="32" fillId="0" borderId="9" applyNumberFormat="0" applyFill="0" applyAlignment="0" applyProtection="0">
      <alignment vertical="center"/>
    </xf>
    <xf numFmtId="0" fontId="37" fillId="0" borderId="11" applyNumberFormat="0" applyFill="0" applyAlignment="0" applyProtection="0">
      <alignment vertical="center"/>
    </xf>
    <xf numFmtId="0" fontId="45" fillId="17" borderId="0" applyNumberFormat="0" applyBorder="0" applyAlignment="0" applyProtection="0">
      <alignment vertical="center"/>
    </xf>
    <xf numFmtId="0" fontId="42" fillId="16" borderId="0" applyNumberFormat="0" applyBorder="0" applyAlignment="0" applyProtection="0">
      <alignment vertical="center"/>
    </xf>
    <xf numFmtId="0" fontId="38" fillId="25" borderId="0" applyNumberFormat="0" applyBorder="0" applyAlignment="0" applyProtection="0">
      <alignment vertical="center"/>
    </xf>
    <xf numFmtId="0" fontId="33" fillId="18" borderId="0" applyNumberFormat="0" applyBorder="0" applyAlignment="0" applyProtection="0">
      <alignment vertical="center"/>
    </xf>
    <xf numFmtId="0" fontId="38" fillId="7" borderId="0" applyNumberFormat="0" applyBorder="0" applyAlignment="0" applyProtection="0">
      <alignment vertical="center"/>
    </xf>
    <xf numFmtId="0" fontId="38" fillId="26" borderId="0" applyNumberFormat="0" applyBorder="0" applyAlignment="0" applyProtection="0">
      <alignment vertical="center"/>
    </xf>
    <xf numFmtId="0" fontId="38" fillId="24" borderId="0" applyNumberFormat="0" applyBorder="0" applyAlignment="0" applyProtection="0">
      <alignment vertical="center"/>
    </xf>
    <xf numFmtId="0" fontId="38" fillId="31" borderId="0" applyNumberFormat="0" applyBorder="0" applyAlignment="0" applyProtection="0">
      <alignment vertical="center"/>
    </xf>
    <xf numFmtId="0" fontId="33" fillId="34" borderId="0" applyNumberFormat="0" applyBorder="0" applyAlignment="0" applyProtection="0">
      <alignment vertical="center"/>
    </xf>
    <xf numFmtId="0" fontId="15" fillId="0" borderId="0"/>
    <xf numFmtId="0" fontId="33" fillId="28" borderId="0" applyNumberFormat="0" applyBorder="0" applyAlignment="0" applyProtection="0">
      <alignment vertical="center"/>
    </xf>
    <xf numFmtId="0" fontId="38" fillId="23" borderId="0" applyNumberFormat="0" applyBorder="0" applyAlignment="0" applyProtection="0">
      <alignment vertical="center"/>
    </xf>
    <xf numFmtId="0" fontId="38" fillId="30" borderId="0" applyNumberFormat="0" applyBorder="0" applyAlignment="0" applyProtection="0">
      <alignment vertical="center"/>
    </xf>
    <xf numFmtId="0" fontId="33" fillId="33" borderId="0" applyNumberFormat="0" applyBorder="0" applyAlignment="0" applyProtection="0">
      <alignment vertical="center"/>
    </xf>
    <xf numFmtId="0" fontId="15" fillId="0" borderId="0"/>
    <xf numFmtId="0" fontId="38" fillId="29" borderId="0" applyNumberFormat="0" applyBorder="0" applyAlignment="0" applyProtection="0">
      <alignment vertical="center"/>
    </xf>
    <xf numFmtId="0" fontId="33" fillId="20" borderId="0" applyNumberFormat="0" applyBorder="0" applyAlignment="0" applyProtection="0">
      <alignment vertical="center"/>
    </xf>
    <xf numFmtId="0" fontId="33" fillId="32" borderId="0" applyNumberFormat="0" applyBorder="0" applyAlignment="0" applyProtection="0">
      <alignment vertical="center"/>
    </xf>
    <xf numFmtId="0" fontId="15" fillId="0" borderId="0">
      <alignment vertical="center"/>
    </xf>
    <xf numFmtId="0" fontId="38" fillId="9" borderId="0" applyNumberFormat="0" applyBorder="0" applyAlignment="0" applyProtection="0">
      <alignment vertical="center"/>
    </xf>
    <xf numFmtId="0" fontId="33" fillId="11" borderId="0" applyNumberFormat="0" applyBorder="0" applyAlignment="0" applyProtection="0">
      <alignment vertical="center"/>
    </xf>
    <xf numFmtId="0" fontId="15" fillId="0" borderId="0"/>
    <xf numFmtId="0" fontId="15" fillId="0" borderId="0">
      <alignment vertical="center"/>
    </xf>
    <xf numFmtId="43" fontId="51" fillId="0" borderId="0" applyFont="0" applyFill="0" applyBorder="0" applyAlignment="0" applyProtection="0">
      <alignment vertical="center"/>
    </xf>
  </cellStyleXfs>
  <cellXfs count="142">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179" fontId="3" fillId="0" borderId="1" xfId="0" applyNumberFormat="1" applyFont="1" applyFill="1" applyBorder="1" applyAlignment="1">
      <alignment horizontal="right" vertical="center" shrinkToFit="1"/>
    </xf>
    <xf numFmtId="179" fontId="4" fillId="0" borderId="1" xfId="0" applyNumberFormat="1" applyFont="1" applyFill="1" applyBorder="1" applyAlignment="1">
      <alignment horizontal="right" vertical="center" shrinkToFit="1"/>
    </xf>
    <xf numFmtId="177" fontId="5" fillId="0" borderId="1" xfId="0" applyNumberFormat="1" applyFont="1" applyFill="1" applyBorder="1" applyAlignment="1">
      <alignment horizontal="right" vertical="center" shrinkToFit="1"/>
    </xf>
    <xf numFmtId="10" fontId="2" fillId="0" borderId="1" xfId="0" applyNumberFormat="1" applyFont="1" applyFill="1" applyBorder="1" applyAlignment="1">
      <alignment horizontal="right" vertical="center" shrinkToFit="1"/>
    </xf>
    <xf numFmtId="0" fontId="2" fillId="0" borderId="1" xfId="0" applyFont="1" applyFill="1" applyBorder="1" applyAlignment="1">
      <alignment vertical="center"/>
    </xf>
    <xf numFmtId="179" fontId="2" fillId="0" borderId="1" xfId="0" applyNumberFormat="1" applyFont="1" applyFill="1" applyBorder="1" applyAlignment="1">
      <alignment horizontal="right" vertical="center" shrinkToFit="1"/>
    </xf>
    <xf numFmtId="179" fontId="5" fillId="0" borderId="1" xfId="0" applyNumberFormat="1" applyFont="1" applyFill="1" applyBorder="1" applyAlignment="1">
      <alignment horizontal="right" vertical="center" shrinkToFit="1"/>
    </xf>
    <xf numFmtId="0" fontId="0" fillId="0" borderId="0" xfId="0" applyFill="1">
      <alignment vertical="center"/>
    </xf>
    <xf numFmtId="0" fontId="6" fillId="2" borderId="1" xfId="0" applyNumberFormat="1" applyFont="1" applyFill="1" applyBorder="1" applyAlignment="1" applyProtection="1">
      <alignment horizontal="left" vertical="center"/>
    </xf>
    <xf numFmtId="0" fontId="7" fillId="0" borderId="0" xfId="0" applyFont="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righ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180" fontId="8" fillId="3" borderId="1" xfId="0" applyNumberFormat="1" applyFont="1" applyFill="1" applyBorder="1" applyAlignment="1">
      <alignment horizontal="right" vertical="center" wrapText="1"/>
    </xf>
    <xf numFmtId="181" fontId="8" fillId="0" borderId="1" xfId="0" applyNumberFormat="1" applyFont="1" applyBorder="1" applyAlignment="1">
      <alignment horizontal="right" vertical="center" wrapText="1"/>
    </xf>
    <xf numFmtId="180" fontId="9" fillId="3" borderId="1" xfId="0" applyNumberFormat="1" applyFont="1" applyFill="1" applyBorder="1" applyAlignment="1" applyProtection="1">
      <alignment horizontal="right" vertical="center"/>
    </xf>
    <xf numFmtId="0" fontId="8" fillId="0" borderId="0" xfId="0" applyFont="1" applyBorder="1" applyAlignment="1">
      <alignment vertical="center" wrapText="1"/>
    </xf>
    <xf numFmtId="0" fontId="10" fillId="0" borderId="0" xfId="0" applyFont="1">
      <alignment vertical="center"/>
    </xf>
    <xf numFmtId="0" fontId="11" fillId="0" borderId="0" xfId="0" applyFont="1" applyAlignment="1">
      <alignment vertical="center" wrapText="1"/>
    </xf>
    <xf numFmtId="0" fontId="12" fillId="0" borderId="0" xfId="0" applyFont="1" applyAlignment="1">
      <alignment vertical="center" wrapText="1"/>
    </xf>
    <xf numFmtId="0" fontId="11" fillId="0" borderId="0" xfId="0" applyFont="1" applyBorder="1" applyAlignment="1">
      <alignment horizontal="right" vertical="center" wrapText="1"/>
    </xf>
    <xf numFmtId="183" fontId="8" fillId="0" borderId="1" xfId="0" applyNumberFormat="1" applyFont="1" applyBorder="1" applyAlignment="1">
      <alignment vertical="center" wrapText="1"/>
    </xf>
    <xf numFmtId="0" fontId="11" fillId="0" borderId="0" xfId="0" applyFont="1" applyBorder="1" applyAlignment="1">
      <alignment vertical="center" wrapText="1"/>
    </xf>
    <xf numFmtId="0" fontId="13" fillId="0" borderId="0" xfId="0" applyFont="1" applyAlignment="1">
      <alignment vertical="center" wrapText="1"/>
    </xf>
    <xf numFmtId="182" fontId="8" fillId="0" borderId="1" xfId="0" applyNumberFormat="1" applyFont="1" applyBorder="1" applyAlignment="1">
      <alignment vertical="center" wrapText="1"/>
    </xf>
    <xf numFmtId="0" fontId="11" fillId="0" borderId="0" xfId="0" applyFont="1" applyAlignment="1">
      <alignment vertical="top" wrapText="1"/>
    </xf>
    <xf numFmtId="0" fontId="14" fillId="0" borderId="0" xfId="54" applyFont="1" applyAlignment="1">
      <alignment horizontal="center" vertical="center"/>
    </xf>
    <xf numFmtId="0" fontId="14" fillId="0" borderId="0" xfId="54" applyFont="1">
      <alignment vertical="center"/>
    </xf>
    <xf numFmtId="0" fontId="15" fillId="0" borderId="0" xfId="54">
      <alignment vertical="center"/>
    </xf>
    <xf numFmtId="179" fontId="15" fillId="0" borderId="0" xfId="54" applyNumberFormat="1">
      <alignment vertical="center"/>
    </xf>
    <xf numFmtId="0" fontId="16" fillId="0" borderId="0" xfId="54" applyFont="1" applyAlignment="1">
      <alignment vertical="center"/>
    </xf>
    <xf numFmtId="0" fontId="16" fillId="0" borderId="0" xfId="54" applyFont="1" applyAlignment="1">
      <alignment horizontal="center" vertical="center"/>
    </xf>
    <xf numFmtId="0" fontId="15" fillId="0" borderId="0" xfId="54" applyFont="1">
      <alignment vertical="center"/>
    </xf>
    <xf numFmtId="179" fontId="15" fillId="0" borderId="0" xfId="54" applyNumberFormat="1" applyBorder="1" applyAlignment="1">
      <alignment horizontal="right" vertical="center"/>
    </xf>
    <xf numFmtId="0" fontId="14" fillId="0" borderId="1" xfId="54" applyFont="1" applyBorder="1" applyAlignment="1">
      <alignment horizontal="distributed" vertical="center" wrapText="1" indent="3"/>
    </xf>
    <xf numFmtId="179" fontId="14" fillId="0" borderId="2" xfId="54" applyNumberFormat="1" applyFont="1" applyBorder="1" applyAlignment="1">
      <alignment horizontal="center" vertical="center" wrapText="1"/>
    </xf>
    <xf numFmtId="179" fontId="14" fillId="0" borderId="1" xfId="54" applyNumberFormat="1" applyFont="1" applyBorder="1" applyAlignment="1">
      <alignment horizontal="center" vertical="center" wrapText="1"/>
    </xf>
    <xf numFmtId="43" fontId="17" fillId="0" borderId="1" xfId="55" applyFont="1" applyBorder="1" applyAlignment="1">
      <alignment horizontal="center" vertical="center" wrapText="1"/>
    </xf>
    <xf numFmtId="0" fontId="0" fillId="0" borderId="1" xfId="54" applyFont="1" applyBorder="1" applyAlignment="1">
      <alignment horizontal="left" vertical="center"/>
    </xf>
    <xf numFmtId="3" fontId="15" fillId="0" borderId="1" xfId="0" applyNumberFormat="1" applyFont="1" applyBorder="1" applyAlignment="1">
      <alignment vertical="center"/>
    </xf>
    <xf numFmtId="3" fontId="15" fillId="0" borderId="1" xfId="0" applyNumberFormat="1" applyFont="1" applyBorder="1" applyAlignment="1">
      <alignment horizontal="right" vertical="center"/>
    </xf>
    <xf numFmtId="176" fontId="0" fillId="0" borderId="1" xfId="20" applyNumberFormat="1" applyFont="1" applyBorder="1" applyAlignment="1">
      <alignment vertical="center"/>
    </xf>
    <xf numFmtId="0" fontId="15" fillId="0" borderId="1" xfId="54" applyBorder="1" applyAlignment="1">
      <alignment horizontal="left" vertical="center"/>
    </xf>
    <xf numFmtId="177" fontId="15" fillId="0" borderId="1" xfId="0" applyNumberFormat="1" applyFont="1" applyBorder="1" applyAlignment="1">
      <alignment horizontal="right" vertical="center"/>
    </xf>
    <xf numFmtId="179" fontId="0" fillId="0" borderId="1" xfId="54" applyNumberFormat="1" applyFont="1" applyBorder="1" applyAlignment="1">
      <alignment horizontal="right" vertical="center"/>
    </xf>
    <xf numFmtId="0" fontId="14" fillId="0" borderId="1" xfId="54" applyFont="1" applyBorder="1" applyAlignment="1">
      <alignment horizontal="distributed" vertical="center" indent="1"/>
    </xf>
    <xf numFmtId="184" fontId="14" fillId="0" borderId="1" xfId="0" applyNumberFormat="1" applyFont="1" applyBorder="1" applyAlignment="1">
      <alignment horizontal="right" vertical="center"/>
    </xf>
    <xf numFmtId="179" fontId="14" fillId="0" borderId="1" xfId="54" applyNumberFormat="1" applyFont="1" applyBorder="1" applyAlignment="1">
      <alignment horizontal="right" vertical="center"/>
    </xf>
    <xf numFmtId="0" fontId="14" fillId="0" borderId="1" xfId="54" applyFont="1" applyBorder="1" applyAlignment="1">
      <alignment vertical="center"/>
    </xf>
    <xf numFmtId="179" fontId="14" fillId="0" borderId="1" xfId="54" applyNumberFormat="1" applyFont="1" applyBorder="1">
      <alignment vertical="center"/>
    </xf>
    <xf numFmtId="184" fontId="15" fillId="0" borderId="1" xfId="50" applyNumberFormat="1" applyBorder="1" applyAlignment="1">
      <alignment horizontal="right" vertical="center"/>
    </xf>
    <xf numFmtId="184" fontId="0" fillId="0" borderId="1" xfId="0" applyNumberFormat="1" applyBorder="1" applyAlignment="1">
      <alignment horizontal="center" vertical="center"/>
    </xf>
    <xf numFmtId="0" fontId="14" fillId="0" borderId="1" xfId="54" applyFont="1" applyBorder="1" applyAlignment="1">
      <alignment horizontal="distributed" vertical="center" indent="2"/>
    </xf>
    <xf numFmtId="0" fontId="18" fillId="0" borderId="0" xfId="54" applyFont="1">
      <alignment vertical="center"/>
    </xf>
    <xf numFmtId="179" fontId="15" fillId="0" borderId="0" xfId="54" applyNumberFormat="1" applyAlignment="1">
      <alignment horizontal="right" vertical="center"/>
    </xf>
    <xf numFmtId="0" fontId="15" fillId="0" borderId="3" xfId="54" applyBorder="1" applyAlignment="1">
      <alignment horizontal="left" vertical="center"/>
    </xf>
    <xf numFmtId="3" fontId="0" fillId="0" borderId="1" xfId="54" applyNumberFormat="1" applyFont="1" applyBorder="1" applyAlignment="1">
      <alignment horizontal="right" vertical="center"/>
    </xf>
    <xf numFmtId="0" fontId="14" fillId="0" borderId="1" xfId="54" applyNumberFormat="1" applyFont="1" applyBorder="1">
      <alignment vertical="center"/>
    </xf>
    <xf numFmtId="179" fontId="15" fillId="0" borderId="1" xfId="54" applyNumberFormat="1" applyBorder="1">
      <alignment vertical="center"/>
    </xf>
    <xf numFmtId="179" fontId="0" fillId="0" borderId="1" xfId="54" applyNumberFormat="1" applyFont="1" applyBorder="1">
      <alignment vertical="center"/>
    </xf>
    <xf numFmtId="0" fontId="15" fillId="0" borderId="0" xfId="54" applyFill="1">
      <alignment vertical="center"/>
    </xf>
    <xf numFmtId="179" fontId="14" fillId="0" borderId="0" xfId="54" applyNumberFormat="1" applyFont="1">
      <alignment vertical="center"/>
    </xf>
    <xf numFmtId="0" fontId="19" fillId="0" borderId="0" xfId="0" applyFont="1">
      <alignment vertical="center"/>
    </xf>
    <xf numFmtId="0" fontId="20" fillId="0" borderId="0" xfId="0" applyFont="1" applyAlignment="1">
      <alignment horizontal="centerContinuous" vertical="center" shrinkToFit="1"/>
    </xf>
    <xf numFmtId="0" fontId="21" fillId="0" borderId="0" xfId="0" applyFont="1" applyAlignment="1">
      <alignment horizontal="centerContinuous" vertical="center" shrinkToFit="1"/>
    </xf>
    <xf numFmtId="0" fontId="2" fillId="0" borderId="0" xfId="0" applyFont="1" applyAlignment="1">
      <alignment vertical="center"/>
    </xf>
    <xf numFmtId="0" fontId="2" fillId="0" borderId="0" xfId="0" applyFont="1" applyAlignment="1">
      <alignment horizontal="right"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179" fontId="2" fillId="0" borderId="4" xfId="0" applyNumberFormat="1" applyFont="1" applyFill="1" applyBorder="1" applyAlignment="1">
      <alignment horizontal="center" vertical="center" shrinkToFit="1"/>
    </xf>
    <xf numFmtId="179" fontId="2" fillId="0" borderId="5" xfId="0" applyNumberFormat="1" applyFont="1" applyFill="1" applyBorder="1" applyAlignment="1">
      <alignment horizontal="center" vertical="center" shrinkToFit="1"/>
    </xf>
    <xf numFmtId="179" fontId="2" fillId="0" borderId="2" xfId="0" applyNumberFormat="1" applyFont="1" applyFill="1" applyBorder="1" applyAlignment="1">
      <alignment horizontal="center" vertical="center" shrinkToFit="1"/>
    </xf>
    <xf numFmtId="49" fontId="2" fillId="0" borderId="1" xfId="0" applyNumberFormat="1" applyFont="1" applyFill="1" applyBorder="1" applyAlignment="1">
      <alignment horizontal="right" vertical="center" shrinkToFit="1"/>
    </xf>
    <xf numFmtId="178" fontId="2" fillId="0" borderId="1" xfId="0" applyNumberFormat="1" applyFont="1" applyFill="1" applyBorder="1" applyAlignment="1">
      <alignment horizontal="right" vertical="center" shrinkToFit="1"/>
    </xf>
    <xf numFmtId="0" fontId="20" fillId="0" borderId="0" xfId="0" applyFont="1" applyFill="1" applyAlignment="1">
      <alignment horizontal="centerContinuous" vertical="center" shrinkToFit="1"/>
    </xf>
    <xf numFmtId="0" fontId="21" fillId="0" borderId="0" xfId="0" applyFont="1" applyFill="1" applyAlignment="1">
      <alignment horizontal="centerContinuous" vertical="center" shrinkToFit="1"/>
    </xf>
    <xf numFmtId="0" fontId="2" fillId="0" borderId="0" xfId="0" applyFont="1" applyFill="1" applyAlignment="1">
      <alignment vertical="center"/>
    </xf>
    <xf numFmtId="0" fontId="2" fillId="0" borderId="0" xfId="0" applyFont="1" applyFill="1" applyAlignment="1">
      <alignment horizontal="right" vertical="center"/>
    </xf>
    <xf numFmtId="0" fontId="2" fillId="0" borderId="1" xfId="0" applyFont="1" applyBorder="1" applyAlignment="1">
      <alignment horizontal="center" vertical="center" wrapText="1"/>
    </xf>
    <xf numFmtId="0" fontId="2" fillId="0" borderId="1" xfId="0" applyFont="1" applyBorder="1" applyAlignment="1">
      <alignment vertical="center"/>
    </xf>
    <xf numFmtId="179" fontId="2" fillId="0" borderId="1" xfId="0" applyNumberFormat="1" applyFont="1" applyBorder="1" applyAlignment="1">
      <alignment horizontal="right" vertical="center" shrinkToFit="1"/>
    </xf>
    <xf numFmtId="178" fontId="2" fillId="0" borderId="1" xfId="0" applyNumberFormat="1" applyFont="1" applyBorder="1" applyAlignment="1">
      <alignment horizontal="right" vertical="center" shrinkToFit="1"/>
    </xf>
    <xf numFmtId="0" fontId="3" fillId="0" borderId="1" xfId="0" applyFont="1" applyBorder="1" applyAlignment="1">
      <alignment vertical="center"/>
    </xf>
    <xf numFmtId="179" fontId="3" fillId="0" borderId="1" xfId="0" applyNumberFormat="1" applyFont="1" applyBorder="1" applyAlignment="1">
      <alignment horizontal="right" vertical="center" shrinkToFit="1"/>
    </xf>
    <xf numFmtId="178" fontId="3" fillId="0" borderId="1" xfId="0" applyNumberFormat="1" applyFont="1" applyBorder="1" applyAlignment="1">
      <alignment horizontal="right" vertical="center" shrinkToFit="1"/>
    </xf>
    <xf numFmtId="178" fontId="3" fillId="0" borderId="1" xfId="0" applyNumberFormat="1" applyFont="1" applyFill="1" applyBorder="1" applyAlignment="1">
      <alignment horizontal="right" vertical="center" shrinkToFit="1"/>
    </xf>
    <xf numFmtId="0" fontId="22" fillId="0" borderId="0" xfId="0" applyFont="1" applyFill="1" applyBorder="1" applyAlignment="1">
      <alignment vertical="center"/>
    </xf>
    <xf numFmtId="0" fontId="0" fillId="0" borderId="0" xfId="0" applyFont="1" applyFill="1" applyBorder="1" applyAlignment="1">
      <alignment vertical="center"/>
    </xf>
    <xf numFmtId="0" fontId="23" fillId="0" borderId="0" xfId="0" applyFont="1" applyFill="1" applyBorder="1" applyAlignment="1">
      <alignment horizontal="center" vertical="center"/>
    </xf>
    <xf numFmtId="0" fontId="24" fillId="0" borderId="0" xfId="0" applyFont="1" applyFill="1" applyBorder="1" applyAlignment="1">
      <alignment horizontal="right" vertical="center"/>
    </xf>
    <xf numFmtId="0" fontId="24" fillId="0" borderId="1" xfId="0" applyFont="1" applyFill="1" applyBorder="1" applyAlignment="1">
      <alignment horizontal="center" vertical="center"/>
    </xf>
    <xf numFmtId="0" fontId="24" fillId="0" borderId="1" xfId="0" applyFont="1" applyFill="1" applyBorder="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lignment horizontal="right" vertical="center" wrapText="1"/>
    </xf>
    <xf numFmtId="58" fontId="0" fillId="0" borderId="0" xfId="0" applyNumberFormat="1" applyFont="1" applyFill="1" applyBorder="1" applyAlignment="1">
      <alignment vertical="center"/>
    </xf>
    <xf numFmtId="0" fontId="25" fillId="0" borderId="0" xfId="0" applyFont="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xf>
    <xf numFmtId="0" fontId="10" fillId="0" borderId="0" xfId="0" applyFont="1" applyFill="1" applyBorder="1" applyAlignment="1">
      <alignment vertical="center"/>
    </xf>
    <xf numFmtId="0" fontId="28" fillId="0" borderId="0" xfId="0" applyFont="1" applyFill="1" applyBorder="1" applyAlignment="1">
      <alignment horizontal="center" vertical="center"/>
    </xf>
    <xf numFmtId="0" fontId="0" fillId="0" borderId="0" xfId="0" applyFont="1" applyFill="1" applyBorder="1" applyAlignment="1">
      <alignment horizontal="right" vertical="center"/>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right" vertical="center" wrapText="1"/>
    </xf>
    <xf numFmtId="0" fontId="2" fillId="0" borderId="0" xfId="0" applyFont="1" applyFill="1" applyBorder="1" applyAlignment="1">
      <alignment vertical="center"/>
    </xf>
    <xf numFmtId="185" fontId="2" fillId="0" borderId="0" xfId="0" applyNumberFormat="1" applyFont="1" applyFill="1" applyBorder="1" applyAlignment="1">
      <alignment vertical="center"/>
    </xf>
    <xf numFmtId="0" fontId="29" fillId="0" borderId="0" xfId="0" applyFont="1" applyFill="1" applyAlignment="1">
      <alignment horizontal="centerContinuous" vertical="center" shrinkToFit="1"/>
    </xf>
    <xf numFmtId="0" fontId="19" fillId="0" borderId="0" xfId="0" applyFont="1" applyFill="1">
      <alignment vertical="center"/>
    </xf>
    <xf numFmtId="0" fontId="2" fillId="0" borderId="6" xfId="0" applyFont="1" applyFill="1" applyBorder="1" applyAlignment="1">
      <alignment vertical="center"/>
    </xf>
    <xf numFmtId="179" fontId="2" fillId="0" borderId="6" xfId="0" applyNumberFormat="1" applyFont="1" applyFill="1" applyBorder="1" applyAlignment="1">
      <alignment horizontal="right" vertical="center" shrinkToFit="1"/>
    </xf>
    <xf numFmtId="0" fontId="2" fillId="0" borderId="0" xfId="0" applyFont="1" applyFill="1" applyBorder="1" applyAlignment="1">
      <alignment horizontal="center" vertical="center" wrapText="1"/>
    </xf>
    <xf numFmtId="179" fontId="2" fillId="0" borderId="3" xfId="0" applyNumberFormat="1" applyFont="1" applyFill="1" applyBorder="1" applyAlignment="1">
      <alignment horizontal="right" vertical="center" shrinkToFit="1"/>
    </xf>
    <xf numFmtId="0" fontId="2" fillId="0" borderId="0" xfId="0" applyFont="1" applyFill="1" applyBorder="1" applyAlignment="1">
      <alignment horizontal="lef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2" xfId="0" applyFont="1" applyFill="1" applyBorder="1" applyAlignment="1">
      <alignmen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176" fontId="2" fillId="0" borderId="1" xfId="0" applyNumberFormat="1" applyFont="1" applyBorder="1" applyAlignment="1">
      <alignment horizontal="right" vertical="center" shrinkToFit="1"/>
    </xf>
    <xf numFmtId="0" fontId="2" fillId="0" borderId="4"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vertical="center"/>
    </xf>
    <xf numFmtId="0" fontId="30" fillId="0" borderId="0" xfId="0" applyFont="1">
      <alignment vertical="center"/>
    </xf>
    <xf numFmtId="0" fontId="10" fillId="0" borderId="1" xfId="0" applyFont="1" applyBorder="1" applyAlignment="1">
      <alignment horizontal="center" vertical="center" wrapText="1"/>
    </xf>
    <xf numFmtId="0" fontId="20" fillId="0" borderId="0" xfId="0" applyFont="1" applyFill="1" applyAlignment="1">
      <alignment horizontal="center" vertical="center" shrinkToFit="1"/>
    </xf>
    <xf numFmtId="0" fontId="21" fillId="0" borderId="0" xfId="0" applyFont="1" applyFill="1" applyAlignment="1">
      <alignment horizontal="center" vertical="center" shrinkToFit="1"/>
    </xf>
    <xf numFmtId="0" fontId="0" fillId="0" borderId="0" xfId="0" applyBorder="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0" fillId="0" borderId="0" xfId="0" applyFont="1" applyAlignment="1">
      <alignment horizontal="center" vertical="center" shrinkToFit="1"/>
    </xf>
    <xf numFmtId="0" fontId="31" fillId="0" borderId="0" xfId="0" applyFont="1" applyAlignment="1">
      <alignment vertical="center"/>
    </xf>
    <xf numFmtId="0" fontId="20" fillId="0" borderId="0" xfId="0" applyFont="1" applyAlignment="1">
      <alignment horizontal="center" vertical="center"/>
    </xf>
    <xf numFmtId="0" fontId="0" fillId="0" borderId="1" xfId="0" applyBorder="1" applyAlignment="1">
      <alignment horizontal="center" vertical="center"/>
    </xf>
    <xf numFmtId="0" fontId="0" fillId="0" borderId="1" xfId="0" applyBorder="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百分比 5"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3" xfId="53"/>
    <cellStyle name="常规_2007年云南省向人大报送政府收支预算表格式编制过程表" xfId="54"/>
    <cellStyle name="寘嬫愗傝 [0.00]_Region Orders (2)" xfId="55"/>
  </cellStyles>
  <dxfs count="2">
    <dxf>
      <font>
        <b val="1"/>
        <i val="0"/>
      </font>
    </dxf>
    <dxf>
      <font>
        <b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5"/>
  <sheetViews>
    <sheetView topLeftCell="A2" workbookViewId="0">
      <selection activeCell="A6" sqref="A6"/>
    </sheetView>
  </sheetViews>
  <sheetFormatPr defaultColWidth="9" defaultRowHeight="13.5" outlineLevelCol="1"/>
  <cols>
    <col min="1" max="1" width="6.625" customWidth="1"/>
    <col min="2" max="2" width="79.25" customWidth="1"/>
  </cols>
  <sheetData>
    <row r="1" ht="18.75" spans="1:2">
      <c r="A1" s="138" t="s">
        <v>0</v>
      </c>
      <c r="B1" s="138"/>
    </row>
    <row r="2" ht="48.95" customHeight="1" spans="1:2">
      <c r="A2" s="139" t="s">
        <v>1</v>
      </c>
      <c r="B2" s="139"/>
    </row>
    <row r="3" ht="20.1" customHeight="1" spans="1:2">
      <c r="A3" s="140">
        <v>1</v>
      </c>
      <c r="B3" s="141" t="s">
        <v>2</v>
      </c>
    </row>
    <row r="4" ht="20.1" customHeight="1" spans="1:2">
      <c r="A4" s="140">
        <v>2</v>
      </c>
      <c r="B4" s="141" t="s">
        <v>3</v>
      </c>
    </row>
    <row r="5" ht="20.1" customHeight="1" spans="1:2">
      <c r="A5" s="140">
        <v>3</v>
      </c>
      <c r="B5" s="141" t="s">
        <v>4</v>
      </c>
    </row>
    <row r="6" ht="20.1" customHeight="1" spans="1:2">
      <c r="A6" s="140">
        <v>4</v>
      </c>
      <c r="B6" s="141" t="s">
        <v>5</v>
      </c>
    </row>
    <row r="7" ht="20.1" customHeight="1" spans="1:2">
      <c r="A7" s="140">
        <v>5</v>
      </c>
      <c r="B7" s="141" t="s">
        <v>6</v>
      </c>
    </row>
    <row r="8" ht="20.1" customHeight="1" spans="1:2">
      <c r="A8" s="140">
        <v>6</v>
      </c>
      <c r="B8" s="141" t="s">
        <v>7</v>
      </c>
    </row>
    <row r="9" ht="20.1" customHeight="1" spans="1:2">
      <c r="A9" s="140">
        <v>7</v>
      </c>
      <c r="B9" s="141" t="s">
        <v>8</v>
      </c>
    </row>
    <row r="10" ht="20.1" customHeight="1" spans="1:2">
      <c r="A10" s="140">
        <v>8</v>
      </c>
      <c r="B10" s="141" t="s">
        <v>9</v>
      </c>
    </row>
    <row r="11" ht="20.1" customHeight="1" spans="1:2">
      <c r="A11" s="140">
        <v>9</v>
      </c>
      <c r="B11" s="141" t="s">
        <v>10</v>
      </c>
    </row>
    <row r="12" ht="20.1" customHeight="1" spans="1:2">
      <c r="A12" s="140">
        <v>10</v>
      </c>
      <c r="B12" s="141" t="s">
        <v>11</v>
      </c>
    </row>
    <row r="13" ht="20.1" customHeight="1" spans="1:2">
      <c r="A13" s="140">
        <v>11</v>
      </c>
      <c r="B13" s="141" t="s">
        <v>12</v>
      </c>
    </row>
    <row r="14" ht="20.1" customHeight="1" spans="1:2">
      <c r="A14" s="140">
        <v>12</v>
      </c>
      <c r="B14" s="141" t="s">
        <v>13</v>
      </c>
    </row>
    <row r="15" ht="20.1" customHeight="1" spans="1:2">
      <c r="A15" s="140">
        <v>13</v>
      </c>
      <c r="B15" s="141" t="s">
        <v>14</v>
      </c>
    </row>
    <row r="16" ht="20.1" customHeight="1" spans="1:2">
      <c r="A16" s="140">
        <v>14</v>
      </c>
      <c r="B16" s="141" t="s">
        <v>15</v>
      </c>
    </row>
    <row r="17" ht="20.1" customHeight="1" spans="1:2">
      <c r="A17" s="140">
        <v>15</v>
      </c>
      <c r="B17" s="141" t="s">
        <v>16</v>
      </c>
    </row>
    <row r="18" ht="20.1" customHeight="1" spans="1:2">
      <c r="A18" s="140">
        <v>16</v>
      </c>
      <c r="B18" s="141" t="s">
        <v>17</v>
      </c>
    </row>
    <row r="19" ht="20.1" customHeight="1" spans="1:2">
      <c r="A19" s="140">
        <v>17</v>
      </c>
      <c r="B19" s="141" t="s">
        <v>18</v>
      </c>
    </row>
    <row r="20" ht="20.1" customHeight="1" spans="1:2">
      <c r="A20" s="140">
        <v>18</v>
      </c>
      <c r="B20" s="141" t="s">
        <v>19</v>
      </c>
    </row>
    <row r="21" ht="20.1" customHeight="1" spans="1:2">
      <c r="A21" s="140">
        <v>19</v>
      </c>
      <c r="B21" s="141" t="s">
        <v>20</v>
      </c>
    </row>
    <row r="22" ht="20.1" customHeight="1" spans="1:2">
      <c r="A22" s="140">
        <v>20</v>
      </c>
      <c r="B22" s="141" t="s">
        <v>21</v>
      </c>
    </row>
    <row r="23" ht="20.1" customHeight="1" spans="1:2">
      <c r="A23" s="140">
        <v>21</v>
      </c>
      <c r="B23" s="141" t="s">
        <v>22</v>
      </c>
    </row>
    <row r="24" ht="20.1" customHeight="1" spans="1:2">
      <c r="A24" s="140">
        <v>22</v>
      </c>
      <c r="B24" s="141" t="s">
        <v>23</v>
      </c>
    </row>
    <row r="25" ht="20.1" customHeight="1" spans="1:2">
      <c r="A25" s="140">
        <v>23</v>
      </c>
      <c r="B25" s="141" t="s">
        <v>24</v>
      </c>
    </row>
    <row r="26" ht="20.1" customHeight="1" spans="1:2">
      <c r="A26" s="140">
        <v>24</v>
      </c>
      <c r="B26" s="141" t="s">
        <v>25</v>
      </c>
    </row>
    <row r="27" ht="20.1" customHeight="1" spans="1:2">
      <c r="A27" s="140">
        <v>25</v>
      </c>
      <c r="B27" s="141" t="s">
        <v>26</v>
      </c>
    </row>
    <row r="28" ht="20.1" customHeight="1" spans="1:2">
      <c r="A28" s="140">
        <v>26</v>
      </c>
      <c r="B28" s="141" t="s">
        <v>27</v>
      </c>
    </row>
    <row r="29" ht="20.1" customHeight="1" spans="1:2">
      <c r="A29" s="140">
        <v>27</v>
      </c>
      <c r="B29" s="141" t="s">
        <v>28</v>
      </c>
    </row>
    <row r="30" ht="20.1" customHeight="1" spans="1:2">
      <c r="A30" s="140">
        <v>28</v>
      </c>
      <c r="B30" s="141" t="s">
        <v>29</v>
      </c>
    </row>
    <row r="31" ht="20.1" customHeight="1" spans="1:2">
      <c r="A31" s="140">
        <v>29</v>
      </c>
      <c r="B31" s="141" t="s">
        <v>30</v>
      </c>
    </row>
    <row r="32" ht="20.1" customHeight="1" spans="1:2">
      <c r="A32" s="140">
        <v>30</v>
      </c>
      <c r="B32" s="141" t="s">
        <v>31</v>
      </c>
    </row>
    <row r="33" ht="20.1" customHeight="1" spans="1:2">
      <c r="A33" s="140">
        <v>31</v>
      </c>
      <c r="B33" s="141" t="s">
        <v>32</v>
      </c>
    </row>
    <row r="34" ht="20.1" customHeight="1" spans="1:2">
      <c r="A34" s="140">
        <v>32</v>
      </c>
      <c r="B34" s="141" t="s">
        <v>33</v>
      </c>
    </row>
    <row r="35" ht="17.1" customHeight="1" spans="1:2">
      <c r="A35" s="140">
        <v>33</v>
      </c>
      <c r="B35" s="141" t="s">
        <v>34</v>
      </c>
    </row>
  </sheetData>
  <mergeCells count="1">
    <mergeCell ref="A2:B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7"/>
  <sheetViews>
    <sheetView workbookViewId="0">
      <selection activeCell="C34" sqref="C34"/>
    </sheetView>
  </sheetViews>
  <sheetFormatPr defaultColWidth="9" defaultRowHeight="13.5" outlineLevelCol="3"/>
  <cols>
    <col min="1" max="1" width="27.875" customWidth="1"/>
    <col min="2" max="4" width="12.75" customWidth="1"/>
  </cols>
  <sheetData>
    <row r="1" spans="1:1">
      <c r="A1" t="s">
        <v>35</v>
      </c>
    </row>
    <row r="2" ht="33.75" customHeight="1" spans="1:4">
      <c r="A2" s="137" t="s">
        <v>2</v>
      </c>
      <c r="B2" s="137"/>
      <c r="C2" s="137"/>
      <c r="D2" s="137"/>
    </row>
    <row r="3" spans="1:4">
      <c r="A3" s="71"/>
      <c r="B3" s="71"/>
      <c r="C3" s="71"/>
      <c r="D3" s="72" t="s">
        <v>36</v>
      </c>
    </row>
    <row r="4" ht="24" spans="1:4">
      <c r="A4" s="85" t="s">
        <v>37</v>
      </c>
      <c r="B4" s="85" t="s">
        <v>38</v>
      </c>
      <c r="C4" s="85" t="s">
        <v>39</v>
      </c>
      <c r="D4" s="85" t="s">
        <v>40</v>
      </c>
    </row>
    <row r="5" ht="12.95" customHeight="1" spans="1:4">
      <c r="A5" s="86" t="s">
        <v>41</v>
      </c>
      <c r="B5" s="87">
        <v>43000</v>
      </c>
      <c r="C5" s="87">
        <v>37660</v>
      </c>
      <c r="D5" s="126">
        <v>1.00053134962806</v>
      </c>
    </row>
    <row r="6" ht="12.95" customHeight="1" spans="1:4">
      <c r="A6" s="86" t="s">
        <v>42</v>
      </c>
      <c r="B6" s="87">
        <v>19060</v>
      </c>
      <c r="C6" s="87">
        <v>14663</v>
      </c>
      <c r="D6" s="126">
        <v>1.00376506024096</v>
      </c>
    </row>
    <row r="7" ht="12.95" customHeight="1" spans="1:4">
      <c r="A7" s="86" t="s">
        <v>43</v>
      </c>
      <c r="B7" s="87">
        <v>0</v>
      </c>
      <c r="C7" s="87"/>
      <c r="D7" s="126"/>
    </row>
    <row r="8" ht="12.95" customHeight="1" spans="1:4">
      <c r="A8" s="86" t="s">
        <v>44</v>
      </c>
      <c r="B8" s="87"/>
      <c r="C8" s="87"/>
      <c r="D8" s="126"/>
    </row>
    <row r="9" ht="12.95" customHeight="1" spans="1:4">
      <c r="A9" s="86" t="s">
        <v>45</v>
      </c>
      <c r="B9" s="87">
        <v>1820</v>
      </c>
      <c r="C9" s="87">
        <v>1451</v>
      </c>
      <c r="D9" s="126">
        <v>0.991797676008202</v>
      </c>
    </row>
    <row r="10" ht="12.95" customHeight="1" spans="1:4">
      <c r="A10" s="86" t="s">
        <v>46</v>
      </c>
      <c r="B10" s="87"/>
      <c r="C10" s="87"/>
      <c r="D10" s="126">
        <v>0</v>
      </c>
    </row>
    <row r="11" ht="12.95" customHeight="1" spans="1:4">
      <c r="A11" s="86" t="s">
        <v>47</v>
      </c>
      <c r="B11" s="87">
        <v>1530</v>
      </c>
      <c r="C11" s="87">
        <v>470</v>
      </c>
      <c r="D11" s="126"/>
    </row>
    <row r="12" ht="12.95" customHeight="1" spans="1:4">
      <c r="A12" s="86" t="s">
        <v>48</v>
      </c>
      <c r="B12" s="87">
        <v>630</v>
      </c>
      <c r="C12" s="87">
        <v>388</v>
      </c>
      <c r="D12" s="126">
        <v>0.624798711755233</v>
      </c>
    </row>
    <row r="13" ht="12.95" customHeight="1" spans="1:4">
      <c r="A13" s="86" t="s">
        <v>49</v>
      </c>
      <c r="B13" s="87">
        <v>1500</v>
      </c>
      <c r="C13" s="87">
        <v>1410</v>
      </c>
      <c r="D13" s="126">
        <v>0.995059985885674</v>
      </c>
    </row>
    <row r="14" ht="12.95" customHeight="1" spans="1:4">
      <c r="A14" s="86" t="s">
        <v>50</v>
      </c>
      <c r="B14" s="87">
        <v>500</v>
      </c>
      <c r="C14" s="87">
        <v>482</v>
      </c>
      <c r="D14" s="126">
        <v>1.13947990543735</v>
      </c>
    </row>
    <row r="15" ht="12.95" customHeight="1" spans="1:4">
      <c r="A15" s="86" t="s">
        <v>51</v>
      </c>
      <c r="B15" s="87">
        <v>760</v>
      </c>
      <c r="C15" s="87">
        <v>461</v>
      </c>
      <c r="D15" s="126">
        <v>0.594838709677419</v>
      </c>
    </row>
    <row r="16" ht="12.95" customHeight="1" spans="1:4">
      <c r="A16" s="86" t="s">
        <v>52</v>
      </c>
      <c r="B16" s="87">
        <v>900</v>
      </c>
      <c r="C16" s="87">
        <v>782</v>
      </c>
      <c r="D16" s="126">
        <v>0.872767857142857</v>
      </c>
    </row>
    <row r="17" ht="12.95" customHeight="1" spans="1:4">
      <c r="A17" s="86" t="s">
        <v>53</v>
      </c>
      <c r="B17" s="87">
        <v>900</v>
      </c>
      <c r="C17" s="87">
        <v>604</v>
      </c>
      <c r="D17" s="126">
        <v>0.689497716894977</v>
      </c>
    </row>
    <row r="18" ht="12.95" customHeight="1" spans="1:4">
      <c r="A18" s="86" t="s">
        <v>54</v>
      </c>
      <c r="B18" s="87">
        <v>1200</v>
      </c>
      <c r="C18" s="87">
        <v>4897</v>
      </c>
      <c r="D18" s="126">
        <v>4.18189581554227</v>
      </c>
    </row>
    <row r="19" ht="12.95" customHeight="1" spans="1:4">
      <c r="A19" s="86" t="s">
        <v>55</v>
      </c>
      <c r="B19" s="87">
        <v>0</v>
      </c>
      <c r="C19" s="87"/>
      <c r="D19" s="126"/>
    </row>
    <row r="20" ht="12.95" customHeight="1" spans="1:4">
      <c r="A20" s="86" t="s">
        <v>56</v>
      </c>
      <c r="B20" s="87">
        <v>0</v>
      </c>
      <c r="C20" s="87"/>
      <c r="D20" s="126"/>
    </row>
    <row r="21" ht="12.95" customHeight="1" spans="1:4">
      <c r="A21" s="86" t="s">
        <v>57</v>
      </c>
      <c r="B21" s="87">
        <v>0</v>
      </c>
      <c r="C21" s="87"/>
      <c r="D21" s="126"/>
    </row>
    <row r="22" ht="12.95" customHeight="1" spans="1:4">
      <c r="A22" s="86" t="s">
        <v>58</v>
      </c>
      <c r="B22" s="87">
        <v>4230</v>
      </c>
      <c r="C22" s="87">
        <v>1629</v>
      </c>
      <c r="D22" s="126">
        <v>0.385106382978723</v>
      </c>
    </row>
    <row r="23" ht="12.95" customHeight="1" spans="1:4">
      <c r="A23" s="86" t="s">
        <v>59</v>
      </c>
      <c r="B23" s="87">
        <v>2240</v>
      </c>
      <c r="C23" s="87">
        <v>2449</v>
      </c>
      <c r="D23" s="126">
        <v>1.09330357142857</v>
      </c>
    </row>
    <row r="24" ht="12.95" customHeight="1" spans="1:4">
      <c r="A24" s="86" t="s">
        <v>60</v>
      </c>
      <c r="B24" s="87">
        <v>7630</v>
      </c>
      <c r="C24" s="87">
        <v>7903</v>
      </c>
      <c r="D24" s="126">
        <v>1.03577981651376</v>
      </c>
    </row>
    <row r="25" ht="12.95" customHeight="1" spans="1:4">
      <c r="A25" s="86" t="s">
        <v>61</v>
      </c>
      <c r="B25" s="87">
        <v>100</v>
      </c>
      <c r="C25" s="87">
        <v>72</v>
      </c>
      <c r="D25" s="126">
        <v>1.14285714285714</v>
      </c>
    </row>
    <row r="26" ht="12.95" customHeight="1" spans="1:4">
      <c r="A26" s="86" t="s">
        <v>62</v>
      </c>
      <c r="B26" s="87">
        <v>0</v>
      </c>
      <c r="C26" s="87"/>
      <c r="D26" s="126"/>
    </row>
    <row r="27" ht="12.95" customHeight="1" spans="1:4">
      <c r="A27" s="86" t="s">
        <v>63</v>
      </c>
      <c r="B27" s="87">
        <v>16360</v>
      </c>
      <c r="C27" s="87">
        <v>15465</v>
      </c>
      <c r="D27" s="126">
        <v>0.840352116502744</v>
      </c>
    </row>
    <row r="28" ht="12.95" customHeight="1" spans="1:4">
      <c r="A28" s="86" t="s">
        <v>64</v>
      </c>
      <c r="B28" s="87">
        <v>2680</v>
      </c>
      <c r="C28" s="87">
        <v>3726</v>
      </c>
      <c r="D28" s="126">
        <v>1.37440059018812</v>
      </c>
    </row>
    <row r="29" ht="12.95" customHeight="1" spans="1:4">
      <c r="A29" s="86" t="s">
        <v>65</v>
      </c>
      <c r="B29" s="87">
        <v>2500</v>
      </c>
      <c r="C29" s="87">
        <v>2284</v>
      </c>
      <c r="D29" s="126">
        <v>0.502640845070423</v>
      </c>
    </row>
    <row r="30" ht="12.95" customHeight="1" spans="1:4">
      <c r="A30" s="86" t="s">
        <v>66</v>
      </c>
      <c r="B30" s="87">
        <v>2500</v>
      </c>
      <c r="C30" s="87">
        <v>4738</v>
      </c>
      <c r="D30" s="126">
        <v>1.10934207445563</v>
      </c>
    </row>
    <row r="31" ht="12.95" customHeight="1" spans="1:4">
      <c r="A31" s="86" t="s">
        <v>67</v>
      </c>
      <c r="B31" s="87">
        <v>4280</v>
      </c>
      <c r="C31" s="87"/>
      <c r="D31" s="126"/>
    </row>
    <row r="32" ht="12.95" customHeight="1" spans="1:4">
      <c r="A32" s="86" t="s">
        <v>68</v>
      </c>
      <c r="B32" s="87">
        <v>3900</v>
      </c>
      <c r="C32" s="87">
        <v>4217</v>
      </c>
      <c r="D32" s="126">
        <v>0.661282734828289</v>
      </c>
    </row>
    <row r="33" ht="12.95" customHeight="1" spans="1:4">
      <c r="A33" s="86" t="s">
        <v>69</v>
      </c>
      <c r="B33" s="87">
        <v>0</v>
      </c>
      <c r="C33" s="87"/>
      <c r="D33" s="126"/>
    </row>
    <row r="34" ht="12.95" customHeight="1" spans="1:4">
      <c r="A34" s="86" t="s">
        <v>70</v>
      </c>
      <c r="B34" s="87">
        <v>500</v>
      </c>
      <c r="C34" s="87">
        <v>500</v>
      </c>
      <c r="D34" s="126"/>
    </row>
    <row r="35" ht="12.95" customHeight="1" spans="1:4">
      <c r="A35" s="86" t="s">
        <v>71</v>
      </c>
      <c r="B35" s="87">
        <v>0</v>
      </c>
      <c r="C35" s="87"/>
      <c r="D35" s="126">
        <v>0</v>
      </c>
    </row>
    <row r="36" ht="12.95" customHeight="1" spans="1:4">
      <c r="A36" s="86"/>
      <c r="B36" s="87"/>
      <c r="C36" s="87"/>
      <c r="D36" s="126"/>
    </row>
    <row r="37" ht="12.95" customHeight="1" spans="1:4">
      <c r="A37" s="89" t="s">
        <v>72</v>
      </c>
      <c r="B37" s="90">
        <f>B5+B27</f>
        <v>59360</v>
      </c>
      <c r="C37" s="90">
        <f>C5+C27</f>
        <v>53125</v>
      </c>
      <c r="D37" s="126">
        <v>0.947932837285656</v>
      </c>
    </row>
    <row r="38" ht="12.95" customHeight="1" spans="1:4">
      <c r="A38" s="127"/>
      <c r="B38" s="128"/>
      <c r="C38" s="128"/>
      <c r="D38" s="129"/>
    </row>
    <row r="39" ht="12.95" customHeight="1" spans="1:4">
      <c r="A39" s="86" t="s">
        <v>73</v>
      </c>
      <c r="B39" s="10"/>
      <c r="C39" s="10">
        <v>311783</v>
      </c>
      <c r="D39" s="126">
        <v>1.03838365672189</v>
      </c>
    </row>
    <row r="40" ht="12.95" customHeight="1" spans="1:4">
      <c r="A40" s="86" t="s">
        <v>74</v>
      </c>
      <c r="B40" s="10"/>
      <c r="C40" s="10">
        <v>10435</v>
      </c>
      <c r="D40" s="126">
        <v>1.01458434613515</v>
      </c>
    </row>
    <row r="41" ht="12.95" customHeight="1" spans="1:4">
      <c r="A41" s="86" t="s">
        <v>75</v>
      </c>
      <c r="B41" s="10"/>
      <c r="C41" s="10">
        <v>179153</v>
      </c>
      <c r="D41" s="126">
        <v>1.42816259177475</v>
      </c>
    </row>
    <row r="42" ht="12.95" customHeight="1" spans="1:4">
      <c r="A42" s="86" t="s">
        <v>76</v>
      </c>
      <c r="B42" s="10"/>
      <c r="C42" s="10">
        <v>122195</v>
      </c>
      <c r="D42" s="126">
        <v>0.742691302498025</v>
      </c>
    </row>
    <row r="43" ht="12.95" customHeight="1" spans="1:4">
      <c r="A43" s="86" t="s">
        <v>77</v>
      </c>
      <c r="B43" s="10"/>
      <c r="C43" s="10"/>
      <c r="D43" s="126"/>
    </row>
    <row r="44" ht="12.95" customHeight="1" spans="1:4">
      <c r="A44" s="86" t="s">
        <v>78</v>
      </c>
      <c r="B44" s="10"/>
      <c r="C44" s="10"/>
      <c r="D44" s="126"/>
    </row>
    <row r="45" ht="12.95" customHeight="1" spans="1:4">
      <c r="A45" s="86" t="s">
        <v>79</v>
      </c>
      <c r="B45" s="10"/>
      <c r="C45" s="10">
        <v>15516</v>
      </c>
      <c r="D45" s="126">
        <v>0.699170872386446</v>
      </c>
    </row>
    <row r="46" ht="12.95" customHeight="1" spans="1:4">
      <c r="A46" s="86" t="s">
        <v>80</v>
      </c>
      <c r="B46" s="10"/>
      <c r="C46" s="10">
        <v>35226</v>
      </c>
      <c r="D46" s="126">
        <v>3.07516368398079</v>
      </c>
    </row>
    <row r="47" ht="12.95" customHeight="1" spans="1:4">
      <c r="A47" s="86" t="s">
        <v>81</v>
      </c>
      <c r="B47" s="10"/>
      <c r="C47" s="10"/>
      <c r="D47" s="126"/>
    </row>
    <row r="48" ht="12.95" customHeight="1" spans="1:4">
      <c r="A48" s="86" t="s">
        <v>82</v>
      </c>
      <c r="B48" s="10"/>
      <c r="C48" s="10">
        <v>1687</v>
      </c>
      <c r="D48" s="126">
        <v>0.631362275449102</v>
      </c>
    </row>
    <row r="49" ht="12.95" customHeight="1" spans="1:4">
      <c r="A49" s="86" t="s">
        <v>83</v>
      </c>
      <c r="B49" s="10"/>
      <c r="C49" s="10"/>
      <c r="D49" s="126"/>
    </row>
    <row r="50" ht="12.95" customHeight="1" spans="1:4">
      <c r="A50" s="86" t="s">
        <v>84</v>
      </c>
      <c r="B50" s="10"/>
      <c r="C50" s="10"/>
      <c r="D50" s="126"/>
    </row>
    <row r="51" ht="12.95" customHeight="1" spans="1:4">
      <c r="A51" s="86" t="s">
        <v>85</v>
      </c>
      <c r="B51" s="10"/>
      <c r="C51" s="10"/>
      <c r="D51" s="126"/>
    </row>
    <row r="52" ht="12.95" customHeight="1" spans="1:4">
      <c r="A52" s="86" t="s">
        <v>86</v>
      </c>
      <c r="B52" s="10"/>
      <c r="C52" s="10"/>
      <c r="D52" s="126"/>
    </row>
    <row r="53" ht="12.95" customHeight="1" spans="1:4">
      <c r="A53" s="86" t="s">
        <v>87</v>
      </c>
      <c r="B53" s="10"/>
      <c r="C53" s="10"/>
      <c r="D53" s="126"/>
    </row>
    <row r="54" ht="12.95" customHeight="1" spans="1:4">
      <c r="A54" s="86" t="s">
        <v>88</v>
      </c>
      <c r="B54" s="10"/>
      <c r="C54" s="10"/>
      <c r="D54" s="126"/>
    </row>
    <row r="55" ht="12.95" customHeight="1" spans="1:4">
      <c r="A55" s="86" t="s">
        <v>89</v>
      </c>
      <c r="B55" s="10"/>
      <c r="C55" s="10"/>
      <c r="D55" s="126"/>
    </row>
    <row r="56" ht="12.95" customHeight="1" spans="1:4">
      <c r="A56" s="89" t="s">
        <v>90</v>
      </c>
      <c r="B56" s="90">
        <v>59360</v>
      </c>
      <c r="C56" s="6">
        <v>417337</v>
      </c>
      <c r="D56" s="126">
        <v>1.06295400132444</v>
      </c>
    </row>
    <row r="57" ht="12.95" customHeight="1" spans="1:4">
      <c r="A57" s="124" t="s">
        <v>91</v>
      </c>
      <c r="B57" s="125"/>
      <c r="C57" s="125"/>
      <c r="D57" s="125"/>
    </row>
  </sheetData>
  <mergeCells count="2">
    <mergeCell ref="A2:D2"/>
    <mergeCell ref="A57:D57"/>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1"/>
  <sheetViews>
    <sheetView workbookViewId="0">
      <selection activeCell="B6" sqref="B6"/>
    </sheetView>
  </sheetViews>
  <sheetFormatPr defaultColWidth="9" defaultRowHeight="13.5" outlineLevelCol="4"/>
  <cols>
    <col min="1" max="1" width="38.75" customWidth="1"/>
    <col min="2" max="2" width="18.875" style="12" customWidth="1"/>
    <col min="3" max="3" width="18.875" customWidth="1"/>
  </cols>
  <sheetData>
    <row r="1" spans="1:1">
      <c r="A1" t="s">
        <v>92</v>
      </c>
    </row>
    <row r="2" ht="22.5" spans="1:3">
      <c r="A2" s="69" t="s">
        <v>3</v>
      </c>
      <c r="B2" s="82"/>
      <c r="C2" s="70"/>
    </row>
    <row r="3" spans="1:3">
      <c r="A3" s="71"/>
      <c r="B3" s="83"/>
      <c r="C3" s="72" t="s">
        <v>36</v>
      </c>
    </row>
    <row r="4" spans="1:3">
      <c r="A4" s="85" t="s">
        <v>37</v>
      </c>
      <c r="B4" s="3" t="s">
        <v>39</v>
      </c>
      <c r="C4" s="85" t="s">
        <v>40</v>
      </c>
    </row>
    <row r="5" spans="1:3">
      <c r="A5" s="89" t="s">
        <v>73</v>
      </c>
      <c r="B5" s="5">
        <v>311783</v>
      </c>
      <c r="C5" s="91">
        <v>1.01783761372948</v>
      </c>
    </row>
    <row r="6" spans="1:3">
      <c r="A6" s="89" t="s">
        <v>74</v>
      </c>
      <c r="B6" s="5">
        <v>10435</v>
      </c>
      <c r="C6" s="91">
        <v>1.01458434613515</v>
      </c>
    </row>
    <row r="7" ht="12.6" customHeight="1" spans="1:3">
      <c r="A7" s="86" t="s">
        <v>93</v>
      </c>
      <c r="B7" s="10">
        <v>-60</v>
      </c>
      <c r="C7" s="91">
        <v>1</v>
      </c>
    </row>
    <row r="8" ht="12.6" customHeight="1" spans="1:3">
      <c r="A8" s="86" t="s">
        <v>94</v>
      </c>
      <c r="B8" s="10">
        <v>0</v>
      </c>
      <c r="C8" s="91"/>
    </row>
    <row r="9" ht="12.6" customHeight="1" spans="1:3">
      <c r="A9" s="86" t="s">
        <v>95</v>
      </c>
      <c r="B9" s="10">
        <v>1584</v>
      </c>
      <c r="C9" s="91">
        <v>1</v>
      </c>
    </row>
    <row r="10" ht="12.6" customHeight="1" spans="1:3">
      <c r="A10" s="86" t="s">
        <v>96</v>
      </c>
      <c r="B10" s="10">
        <v>0</v>
      </c>
      <c r="C10" s="91"/>
    </row>
    <row r="11" ht="12.6" customHeight="1" spans="1:3">
      <c r="A11" s="86" t="s">
        <v>97</v>
      </c>
      <c r="B11" s="10">
        <v>8496</v>
      </c>
      <c r="C11" s="91">
        <v>1</v>
      </c>
    </row>
    <row r="12" ht="12.6" customHeight="1" spans="1:3">
      <c r="A12" s="86" t="s">
        <v>98</v>
      </c>
      <c r="B12" s="10">
        <v>415</v>
      </c>
      <c r="C12" s="91">
        <v>1.56603773584906</v>
      </c>
    </row>
    <row r="13" ht="12.6" customHeight="1" spans="1:3">
      <c r="A13" s="89" t="s">
        <v>75</v>
      </c>
      <c r="B13" s="5">
        <v>179153</v>
      </c>
      <c r="C13" s="91">
        <v>1.42816259177475</v>
      </c>
    </row>
    <row r="14" ht="12.6" customHeight="1" spans="1:3">
      <c r="A14" s="86" t="s">
        <v>99</v>
      </c>
      <c r="B14" s="10"/>
      <c r="C14" s="91"/>
    </row>
    <row r="15" ht="12.6" customHeight="1" spans="1:3">
      <c r="A15" s="86" t="s">
        <v>100</v>
      </c>
      <c r="B15" s="10">
        <v>42900</v>
      </c>
      <c r="C15" s="91">
        <v>1.02413521449545</v>
      </c>
    </row>
    <row r="16" ht="12.6" customHeight="1" spans="1:3">
      <c r="A16" s="86" t="s">
        <v>101</v>
      </c>
      <c r="B16" s="10">
        <v>17851</v>
      </c>
      <c r="C16" s="91">
        <v>1.50565114709852</v>
      </c>
    </row>
    <row r="17" ht="12.6" customHeight="1" spans="1:3">
      <c r="A17" s="86" t="s">
        <v>102</v>
      </c>
      <c r="B17" s="10">
        <v>26169</v>
      </c>
      <c r="C17" s="91">
        <v>1.0250695287712</v>
      </c>
    </row>
    <row r="18" ht="12.6" customHeight="1" spans="1:3">
      <c r="A18" s="86" t="s">
        <v>103</v>
      </c>
      <c r="B18" s="10"/>
      <c r="C18" s="91"/>
    </row>
    <row r="19" ht="12.6" customHeight="1" spans="1:3">
      <c r="A19" s="86" t="s">
        <v>104</v>
      </c>
      <c r="B19" s="10"/>
      <c r="C19" s="91">
        <v>0</v>
      </c>
    </row>
    <row r="20" ht="12.6" customHeight="1" spans="1:3">
      <c r="A20" s="86" t="s">
        <v>105</v>
      </c>
      <c r="B20" s="10"/>
      <c r="C20" s="91"/>
    </row>
    <row r="21" ht="12.6" customHeight="1" spans="1:3">
      <c r="A21" s="86" t="s">
        <v>106</v>
      </c>
      <c r="B21" s="10"/>
      <c r="C21" s="91">
        <v>0</v>
      </c>
    </row>
    <row r="22" ht="12.6" customHeight="1" spans="1:3">
      <c r="A22" s="86" t="s">
        <v>107</v>
      </c>
      <c r="B22" s="10"/>
      <c r="C22" s="91">
        <v>0</v>
      </c>
    </row>
    <row r="23" ht="12.6" customHeight="1" spans="1:3">
      <c r="A23" s="86" t="s">
        <v>108</v>
      </c>
      <c r="B23" s="10"/>
      <c r="C23" s="91">
        <v>0</v>
      </c>
    </row>
    <row r="24" ht="12.6" customHeight="1" spans="1:3">
      <c r="A24" s="86" t="s">
        <v>109</v>
      </c>
      <c r="B24" s="10"/>
      <c r="C24" s="91">
        <v>0</v>
      </c>
    </row>
    <row r="25" ht="12.6" customHeight="1" spans="1:3">
      <c r="A25" s="86" t="s">
        <v>110</v>
      </c>
      <c r="B25" s="10"/>
      <c r="C25" s="91">
        <v>0</v>
      </c>
    </row>
    <row r="26" ht="12.6" customHeight="1" spans="1:3">
      <c r="A26" s="86" t="s">
        <v>111</v>
      </c>
      <c r="B26" s="10">
        <v>1385</v>
      </c>
      <c r="C26" s="91">
        <v>0.984363894811656</v>
      </c>
    </row>
    <row r="27" ht="12.6" customHeight="1" spans="1:3">
      <c r="A27" s="86" t="s">
        <v>112</v>
      </c>
      <c r="B27" s="10">
        <v>4422</v>
      </c>
      <c r="C27" s="91">
        <v>0.715302491103203</v>
      </c>
    </row>
    <row r="28" ht="12.6" customHeight="1" spans="1:3">
      <c r="A28" s="86" t="s">
        <v>113</v>
      </c>
      <c r="B28" s="10">
        <v>12052</v>
      </c>
      <c r="C28" s="91">
        <v>1.11006723772681</v>
      </c>
    </row>
    <row r="29" ht="12.6" customHeight="1" spans="1:3">
      <c r="A29" s="86" t="s">
        <v>114</v>
      </c>
      <c r="B29" s="10"/>
      <c r="C29" s="91"/>
    </row>
    <row r="30" ht="12.6" customHeight="1" spans="1:3">
      <c r="A30" s="86" t="s">
        <v>115</v>
      </c>
      <c r="B30" s="10">
        <v>2169</v>
      </c>
      <c r="C30" s="91">
        <v>1</v>
      </c>
    </row>
    <row r="31" ht="12.6" customHeight="1" spans="1:3">
      <c r="A31" s="86" t="s">
        <v>116</v>
      </c>
      <c r="B31" s="10">
        <v>0</v>
      </c>
      <c r="C31" s="91"/>
    </row>
    <row r="32" ht="12.6" customHeight="1" spans="1:3">
      <c r="A32" s="86" t="s">
        <v>117</v>
      </c>
      <c r="B32" s="10">
        <v>8392</v>
      </c>
      <c r="C32" s="91">
        <v>1.11314497944024</v>
      </c>
    </row>
    <row r="33" ht="12.6" customHeight="1" spans="1:3">
      <c r="A33" s="86" t="s">
        <v>118</v>
      </c>
      <c r="B33" s="10">
        <v>1085</v>
      </c>
      <c r="C33" s="91"/>
    </row>
    <row r="34" ht="12.6" customHeight="1" spans="1:3">
      <c r="A34" s="86" t="s">
        <v>119</v>
      </c>
      <c r="B34" s="10">
        <v>15243</v>
      </c>
      <c r="C34" s="91"/>
    </row>
    <row r="35" ht="12.6" customHeight="1" spans="1:3">
      <c r="A35" s="86" t="s">
        <v>120</v>
      </c>
      <c r="B35" s="10">
        <v>206</v>
      </c>
      <c r="C35" s="91"/>
    </row>
    <row r="36" ht="12.6" customHeight="1" spans="1:3">
      <c r="A36" s="86" t="s">
        <v>121</v>
      </c>
      <c r="B36" s="10">
        <v>379</v>
      </c>
      <c r="C36" s="91"/>
    </row>
    <row r="37" ht="12.6" customHeight="1" spans="1:3">
      <c r="A37" s="86" t="s">
        <v>122</v>
      </c>
      <c r="B37" s="10">
        <v>10297</v>
      </c>
      <c r="C37" s="91"/>
    </row>
    <row r="38" ht="12.6" customHeight="1" spans="1:3">
      <c r="A38" s="86" t="s">
        <v>123</v>
      </c>
      <c r="B38" s="10">
        <v>6185</v>
      </c>
      <c r="C38" s="91"/>
    </row>
    <row r="39" ht="12.6" customHeight="1" spans="1:3">
      <c r="A39" s="86" t="s">
        <v>124</v>
      </c>
      <c r="B39" s="10">
        <v>2208</v>
      </c>
      <c r="C39" s="91"/>
    </row>
    <row r="40" ht="12.6" customHeight="1" spans="1:3">
      <c r="A40" s="86" t="s">
        <v>125</v>
      </c>
      <c r="B40" s="10">
        <v>0</v>
      </c>
      <c r="C40" s="91"/>
    </row>
    <row r="41" ht="12.6" customHeight="1" spans="1:3">
      <c r="A41" s="86" t="s">
        <v>126</v>
      </c>
      <c r="B41" s="10">
        <v>9604</v>
      </c>
      <c r="C41" s="91"/>
    </row>
    <row r="42" ht="12.6" customHeight="1" spans="1:3">
      <c r="A42" s="86" t="s">
        <v>127</v>
      </c>
      <c r="B42" s="10">
        <v>2040</v>
      </c>
      <c r="C42" s="91"/>
    </row>
    <row r="43" ht="12.6" customHeight="1" spans="1:3">
      <c r="A43" s="86" t="s">
        <v>128</v>
      </c>
      <c r="B43" s="10">
        <v>15899</v>
      </c>
      <c r="C43" s="91"/>
    </row>
    <row r="44" ht="12.6" customHeight="1" spans="1:3">
      <c r="A44" s="86" t="s">
        <v>129</v>
      </c>
      <c r="B44" s="10">
        <v>138</v>
      </c>
      <c r="C44" s="91"/>
    </row>
    <row r="45" ht="12.6" customHeight="1" spans="1:3">
      <c r="A45" s="86" t="s">
        <v>130</v>
      </c>
      <c r="B45" s="10">
        <v>529</v>
      </c>
      <c r="C45" s="91">
        <v>1.653125</v>
      </c>
    </row>
    <row r="46" ht="12.6" customHeight="1" spans="1:3">
      <c r="A46" s="89" t="s">
        <v>76</v>
      </c>
      <c r="B46" s="5">
        <v>122195</v>
      </c>
      <c r="C46" s="91">
        <v>0.742691302498025</v>
      </c>
    </row>
    <row r="47" ht="12.6" customHeight="1" spans="1:3">
      <c r="A47" s="86" t="s">
        <v>131</v>
      </c>
      <c r="B47" s="10">
        <v>6271</v>
      </c>
      <c r="C47" s="91">
        <v>2.98334919124643</v>
      </c>
    </row>
    <row r="48" ht="12.6" customHeight="1" spans="1:3">
      <c r="A48" s="86" t="s">
        <v>132</v>
      </c>
      <c r="B48" s="10">
        <v>0</v>
      </c>
      <c r="C48" s="91"/>
    </row>
    <row r="49" ht="12.6" customHeight="1" spans="1:3">
      <c r="A49" s="86" t="s">
        <v>133</v>
      </c>
      <c r="B49" s="10">
        <v>12</v>
      </c>
      <c r="C49" s="91">
        <v>0.923076923076923</v>
      </c>
    </row>
    <row r="50" ht="12.6" customHeight="1" spans="1:3">
      <c r="A50" s="86" t="s">
        <v>134</v>
      </c>
      <c r="B50" s="10">
        <v>128</v>
      </c>
      <c r="C50" s="91">
        <v>0.656410256410256</v>
      </c>
    </row>
    <row r="51" ht="12.6" customHeight="1" spans="1:3">
      <c r="A51" s="86" t="s">
        <v>135</v>
      </c>
      <c r="B51" s="10">
        <v>5044</v>
      </c>
      <c r="C51" s="91">
        <v>0.290101800195548</v>
      </c>
    </row>
    <row r="52" ht="12.6" customHeight="1" spans="1:3">
      <c r="A52" s="86" t="s">
        <v>136</v>
      </c>
      <c r="B52" s="10">
        <v>235</v>
      </c>
      <c r="C52" s="91">
        <v>1.92622950819672</v>
      </c>
    </row>
    <row r="53" ht="12.6" customHeight="1" spans="1:3">
      <c r="A53" s="86" t="s">
        <v>137</v>
      </c>
      <c r="B53" s="10">
        <v>371</v>
      </c>
      <c r="C53" s="91">
        <v>0.165995525727069</v>
      </c>
    </row>
    <row r="54" ht="12.6" customHeight="1" spans="1:3">
      <c r="A54" s="86" t="s">
        <v>138</v>
      </c>
      <c r="B54" s="10">
        <v>10983</v>
      </c>
      <c r="C54" s="91">
        <v>0.472610697534317</v>
      </c>
    </row>
    <row r="55" ht="12.6" customHeight="1" spans="1:3">
      <c r="A55" s="86" t="s">
        <v>139</v>
      </c>
      <c r="B55" s="10">
        <v>8244</v>
      </c>
      <c r="C55" s="91">
        <v>0.786491127647395</v>
      </c>
    </row>
    <row r="56" ht="12.6" customHeight="1" spans="1:3">
      <c r="A56" s="86" t="s">
        <v>140</v>
      </c>
      <c r="B56" s="10">
        <v>2633</v>
      </c>
      <c r="C56" s="91">
        <v>0.419200764209521</v>
      </c>
    </row>
    <row r="57" ht="12.6" customHeight="1" spans="1:3">
      <c r="A57" s="86" t="s">
        <v>141</v>
      </c>
      <c r="B57" s="10">
        <v>5999</v>
      </c>
      <c r="C57" s="91">
        <v>16.2135135135135</v>
      </c>
    </row>
    <row r="58" ht="12.6" customHeight="1" spans="1:3">
      <c r="A58" s="86" t="s">
        <v>142</v>
      </c>
      <c r="B58" s="10">
        <v>76874</v>
      </c>
      <c r="C58" s="91">
        <v>1.15577405920647</v>
      </c>
    </row>
    <row r="59" ht="12.6" customHeight="1" spans="1:3">
      <c r="A59" s="86" t="s">
        <v>143</v>
      </c>
      <c r="B59" s="10">
        <v>3113</v>
      </c>
      <c r="C59" s="91">
        <v>0.200115710979686</v>
      </c>
    </row>
    <row r="60" ht="12.6" customHeight="1" spans="1:3">
      <c r="A60" s="86" t="s">
        <v>144</v>
      </c>
      <c r="B60" s="10">
        <v>227</v>
      </c>
      <c r="C60" s="91">
        <v>0.414233576642336</v>
      </c>
    </row>
    <row r="61" ht="12.6" customHeight="1" spans="1:3">
      <c r="A61" s="86" t="s">
        <v>145</v>
      </c>
      <c r="B61" s="10">
        <v>139</v>
      </c>
      <c r="C61" s="91">
        <v>0.205925925925926</v>
      </c>
    </row>
    <row r="62" ht="12.6" customHeight="1" spans="1:3">
      <c r="A62" s="86" t="s">
        <v>146</v>
      </c>
      <c r="B62" s="10">
        <v>0</v>
      </c>
      <c r="C62" s="91"/>
    </row>
    <row r="63" ht="12.6" customHeight="1" spans="1:3">
      <c r="A63" s="86" t="s">
        <v>147</v>
      </c>
      <c r="B63" s="10">
        <v>1348</v>
      </c>
      <c r="C63" s="91">
        <v>0.198790738829081</v>
      </c>
    </row>
    <row r="64" ht="12.6" customHeight="1" spans="1:3">
      <c r="A64" s="86" t="s">
        <v>148</v>
      </c>
      <c r="B64" s="10">
        <v>58</v>
      </c>
      <c r="C64" s="91">
        <v>0.00483897880861005</v>
      </c>
    </row>
    <row r="65" ht="12.6" customHeight="1" spans="1:3">
      <c r="A65" s="86" t="s">
        <v>149</v>
      </c>
      <c r="B65" s="10">
        <v>31</v>
      </c>
      <c r="C65" s="91">
        <v>0.688888888888889</v>
      </c>
    </row>
    <row r="66" ht="12.6" customHeight="1" spans="1:3">
      <c r="A66" s="86" t="s">
        <v>150</v>
      </c>
      <c r="B66" s="10">
        <v>485</v>
      </c>
      <c r="C66" s="91"/>
    </row>
    <row r="67" ht="12.6" customHeight="1" spans="1:3">
      <c r="A67" s="89" t="s">
        <v>151</v>
      </c>
      <c r="B67" s="5">
        <v>6054</v>
      </c>
      <c r="C67" s="91">
        <v>0.99884507507012</v>
      </c>
    </row>
    <row r="68" ht="12.6" customHeight="1" spans="1:3">
      <c r="A68" s="86" t="s">
        <v>152</v>
      </c>
      <c r="B68" s="10">
        <v>0</v>
      </c>
      <c r="C68" s="91"/>
    </row>
    <row r="69" ht="12.6" customHeight="1" spans="1:3">
      <c r="A69" s="86" t="s">
        <v>153</v>
      </c>
      <c r="B69" s="10">
        <v>6054</v>
      </c>
      <c r="C69" s="91">
        <v>0.99884507507012</v>
      </c>
    </row>
    <row r="70" ht="12.6" customHeight="1" spans="1:5">
      <c r="A70" s="89" t="s">
        <v>154</v>
      </c>
      <c r="B70" s="5"/>
      <c r="C70" s="91"/>
      <c r="D70" s="134"/>
      <c r="E70" s="134"/>
    </row>
    <row r="71" spans="1:5">
      <c r="A71" s="135" t="s">
        <v>91</v>
      </c>
      <c r="B71" s="136"/>
      <c r="C71" s="136"/>
      <c r="D71" s="112"/>
      <c r="E71" s="112"/>
    </row>
  </sheetData>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workbookViewId="0">
      <selection activeCell="C16" sqref="C16"/>
    </sheetView>
  </sheetViews>
  <sheetFormatPr defaultColWidth="9" defaultRowHeight="13.5" outlineLevelCol="4"/>
  <cols>
    <col min="1" max="1" width="26.5" style="12" customWidth="1"/>
    <col min="2" max="3" width="10.75" style="12" customWidth="1"/>
    <col min="4" max="4" width="14" style="12" customWidth="1"/>
    <col min="5" max="5" width="13.5" style="12" customWidth="1"/>
    <col min="6" max="16384" width="9" style="12"/>
  </cols>
  <sheetData>
    <row r="1" spans="1:1">
      <c r="A1" s="12" t="s">
        <v>155</v>
      </c>
    </row>
    <row r="2" ht="21" spans="1:5">
      <c r="A2" s="133" t="s">
        <v>4</v>
      </c>
      <c r="B2" s="133"/>
      <c r="C2" s="133"/>
      <c r="D2" s="133"/>
      <c r="E2" s="133"/>
    </row>
    <row r="3" spans="1:5">
      <c r="A3" s="83"/>
      <c r="B3" s="83"/>
      <c r="C3" s="83"/>
      <c r="D3" s="83"/>
      <c r="E3" s="84" t="s">
        <v>36</v>
      </c>
    </row>
    <row r="4" ht="24" spans="1:5">
      <c r="A4" s="3" t="s">
        <v>37</v>
      </c>
      <c r="B4" s="3" t="s">
        <v>38</v>
      </c>
      <c r="C4" s="3" t="s">
        <v>39</v>
      </c>
      <c r="D4" s="3" t="s">
        <v>156</v>
      </c>
      <c r="E4" s="3" t="s">
        <v>40</v>
      </c>
    </row>
    <row r="5" spans="1:5">
      <c r="A5" s="9" t="s">
        <v>157</v>
      </c>
      <c r="B5" s="10">
        <v>30418</v>
      </c>
      <c r="C5" s="10">
        <v>44517</v>
      </c>
      <c r="D5" s="80">
        <v>1.4635084489447</v>
      </c>
      <c r="E5" s="80">
        <v>1.1640257295262</v>
      </c>
    </row>
    <row r="6" spans="1:5">
      <c r="A6" s="9" t="s">
        <v>158</v>
      </c>
      <c r="B6" s="10"/>
      <c r="C6" s="10"/>
      <c r="D6" s="80"/>
      <c r="E6" s="80"/>
    </row>
    <row r="7" spans="1:5">
      <c r="A7" s="9" t="s">
        <v>159</v>
      </c>
      <c r="B7" s="10"/>
      <c r="C7" s="10">
        <v>12</v>
      </c>
      <c r="D7" s="80"/>
      <c r="E7" s="80">
        <v>0.923076923076923</v>
      </c>
    </row>
    <row r="8" spans="1:5">
      <c r="A8" s="9" t="s">
        <v>160</v>
      </c>
      <c r="B8" s="10">
        <v>13918</v>
      </c>
      <c r="C8" s="10">
        <v>15273</v>
      </c>
      <c r="D8" s="80">
        <v>1.09735594194568</v>
      </c>
      <c r="E8" s="80">
        <v>1.06320918900104</v>
      </c>
    </row>
    <row r="9" spans="1:5">
      <c r="A9" s="9" t="s">
        <v>161</v>
      </c>
      <c r="B9" s="10">
        <v>62823</v>
      </c>
      <c r="C9" s="10">
        <v>85515</v>
      </c>
      <c r="D9" s="80">
        <v>1.36120529105582</v>
      </c>
      <c r="E9" s="80">
        <v>1.06805635350836</v>
      </c>
    </row>
    <row r="10" spans="1:5">
      <c r="A10" s="9" t="s">
        <v>162</v>
      </c>
      <c r="B10" s="10">
        <v>543</v>
      </c>
      <c r="C10" s="10">
        <v>771</v>
      </c>
      <c r="D10" s="80">
        <v>1.41988950276243</v>
      </c>
      <c r="E10" s="80">
        <v>1.07083333333333</v>
      </c>
    </row>
    <row r="11" spans="1:5">
      <c r="A11" s="9" t="s">
        <v>163</v>
      </c>
      <c r="B11" s="10">
        <v>2080</v>
      </c>
      <c r="C11" s="10">
        <v>2803</v>
      </c>
      <c r="D11" s="80">
        <v>1.34759615384615</v>
      </c>
      <c r="E11" s="80">
        <v>0.6113413304253</v>
      </c>
    </row>
    <row r="12" spans="1:5">
      <c r="A12" s="9" t="s">
        <v>164</v>
      </c>
      <c r="B12" s="10">
        <v>37925</v>
      </c>
      <c r="C12" s="10">
        <v>47544</v>
      </c>
      <c r="D12" s="80">
        <v>1.25363216875412</v>
      </c>
      <c r="E12" s="80">
        <v>0.938844019667858</v>
      </c>
    </row>
    <row r="13" spans="1:5">
      <c r="A13" s="9" t="s">
        <v>165</v>
      </c>
      <c r="B13" s="10">
        <v>27115</v>
      </c>
      <c r="C13" s="10">
        <v>33121</v>
      </c>
      <c r="D13" s="80">
        <v>1.22150101419878</v>
      </c>
      <c r="E13" s="80">
        <v>0.934222773813217</v>
      </c>
    </row>
    <row r="14" spans="1:5">
      <c r="A14" s="9" t="s">
        <v>166</v>
      </c>
      <c r="B14" s="10">
        <v>518</v>
      </c>
      <c r="C14" s="10">
        <v>6615</v>
      </c>
      <c r="D14" s="80">
        <v>12.7702702702703</v>
      </c>
      <c r="E14" s="80">
        <v>0.953307392996109</v>
      </c>
    </row>
    <row r="15" spans="1:5">
      <c r="A15" s="9" t="s">
        <v>167</v>
      </c>
      <c r="B15" s="10">
        <v>6376</v>
      </c>
      <c r="C15" s="10">
        <v>10396</v>
      </c>
      <c r="D15" s="80">
        <v>1.63048933500627</v>
      </c>
      <c r="E15" s="80">
        <v>1.78441469275661</v>
      </c>
    </row>
    <row r="16" spans="1:5">
      <c r="A16" s="9" t="s">
        <v>168</v>
      </c>
      <c r="B16" s="10">
        <v>20956</v>
      </c>
      <c r="C16" s="10">
        <v>101351</v>
      </c>
      <c r="D16" s="80">
        <v>4.83637144493224</v>
      </c>
      <c r="E16" s="80">
        <v>1.26006738527719</v>
      </c>
    </row>
    <row r="17" spans="1:5">
      <c r="A17" s="9" t="s">
        <v>169</v>
      </c>
      <c r="B17" s="10">
        <v>1145</v>
      </c>
      <c r="C17" s="10">
        <v>8750</v>
      </c>
      <c r="D17" s="80">
        <v>7.64192139737991</v>
      </c>
      <c r="E17" s="80">
        <v>0.610308990723303</v>
      </c>
    </row>
    <row r="18" spans="1:5">
      <c r="A18" s="9" t="s">
        <v>170</v>
      </c>
      <c r="B18" s="10"/>
      <c r="C18" s="10">
        <v>122</v>
      </c>
      <c r="D18" s="80"/>
      <c r="E18" s="80">
        <v>0.151552795031056</v>
      </c>
    </row>
    <row r="19" spans="1:5">
      <c r="A19" s="9" t="s">
        <v>171</v>
      </c>
      <c r="B19" s="10">
        <v>246</v>
      </c>
      <c r="C19" s="10">
        <v>517</v>
      </c>
      <c r="D19" s="80">
        <v>2.10162601626016</v>
      </c>
      <c r="E19" s="80">
        <v>0.653603034134008</v>
      </c>
    </row>
    <row r="20" spans="1:5">
      <c r="A20" s="9" t="s">
        <v>172</v>
      </c>
      <c r="B20" s="10"/>
      <c r="C20" s="10">
        <v>10</v>
      </c>
      <c r="D20" s="80"/>
      <c r="E20" s="80">
        <v>2</v>
      </c>
    </row>
    <row r="21" spans="1:5">
      <c r="A21" s="9" t="s">
        <v>173</v>
      </c>
      <c r="B21" s="10"/>
      <c r="C21" s="10"/>
      <c r="D21" s="80"/>
      <c r="E21" s="80"/>
    </row>
    <row r="22" spans="1:5">
      <c r="A22" s="9" t="s">
        <v>174</v>
      </c>
      <c r="B22" s="10">
        <v>2232</v>
      </c>
      <c r="C22" s="10">
        <v>5295</v>
      </c>
      <c r="D22" s="80">
        <v>2.37231182795699</v>
      </c>
      <c r="E22" s="80">
        <v>1.59873188405797</v>
      </c>
    </row>
    <row r="23" spans="1:5">
      <c r="A23" s="9" t="s">
        <v>175</v>
      </c>
      <c r="B23" s="10">
        <v>10676</v>
      </c>
      <c r="C23" s="10">
        <v>27504</v>
      </c>
      <c r="D23" s="80">
        <v>2.57624578493818</v>
      </c>
      <c r="E23" s="80">
        <v>0.994144437215355</v>
      </c>
    </row>
    <row r="24" spans="1:5">
      <c r="A24" s="9" t="s">
        <v>176</v>
      </c>
      <c r="B24" s="10">
        <v>594</v>
      </c>
      <c r="C24" s="10">
        <v>875</v>
      </c>
      <c r="D24" s="80">
        <v>1.47306397306397</v>
      </c>
      <c r="E24" s="80">
        <v>1.79671457905544</v>
      </c>
    </row>
    <row r="25" spans="1:5">
      <c r="A25" s="9" t="s">
        <v>177</v>
      </c>
      <c r="B25" s="10">
        <v>1180</v>
      </c>
      <c r="C25" s="10">
        <v>1451</v>
      </c>
      <c r="D25" s="80">
        <v>1.22966101694915</v>
      </c>
      <c r="E25" s="80"/>
    </row>
    <row r="26" spans="1:5">
      <c r="A26" s="9" t="s">
        <v>178</v>
      </c>
      <c r="B26" s="10">
        <v>2000</v>
      </c>
      <c r="C26" s="10"/>
      <c r="D26" s="80"/>
      <c r="E26" s="80"/>
    </row>
    <row r="27" spans="1:5">
      <c r="A27" s="9" t="s">
        <v>179</v>
      </c>
      <c r="B27" s="10">
        <v>12334</v>
      </c>
      <c r="C27" s="10"/>
      <c r="D27" s="80"/>
      <c r="E27" s="80"/>
    </row>
    <row r="28" spans="1:5">
      <c r="A28" s="9" t="s">
        <v>180</v>
      </c>
      <c r="B28" s="10">
        <v>3240</v>
      </c>
      <c r="C28" s="10">
        <v>2930</v>
      </c>
      <c r="D28" s="80">
        <v>0.904320987654321</v>
      </c>
      <c r="E28" s="80">
        <v>1.04830053667263</v>
      </c>
    </row>
    <row r="29" spans="1:5">
      <c r="A29" s="9" t="s">
        <v>181</v>
      </c>
      <c r="B29" s="10"/>
      <c r="C29" s="10"/>
      <c r="D29" s="80"/>
      <c r="E29" s="80"/>
    </row>
    <row r="30" spans="1:5">
      <c r="A30" s="4" t="s">
        <v>182</v>
      </c>
      <c r="B30" s="5">
        <v>236319</v>
      </c>
      <c r="C30" s="5">
        <v>395372</v>
      </c>
      <c r="D30" s="80">
        <v>1.67304364016435</v>
      </c>
      <c r="E30" s="80">
        <v>1.07576314121139</v>
      </c>
    </row>
    <row r="31" spans="1:5">
      <c r="A31" s="121"/>
      <c r="B31" s="122"/>
      <c r="C31" s="122"/>
      <c r="D31" s="122"/>
      <c r="E31" s="123"/>
    </row>
    <row r="32" spans="1:5">
      <c r="A32" s="9" t="s">
        <v>183</v>
      </c>
      <c r="B32" s="10"/>
      <c r="C32" s="10"/>
      <c r="D32" s="80"/>
      <c r="E32" s="80"/>
    </row>
    <row r="33" spans="1:5">
      <c r="A33" s="9" t="s">
        <v>184</v>
      </c>
      <c r="B33" s="10"/>
      <c r="C33" s="10"/>
      <c r="D33" s="80"/>
      <c r="E33" s="80"/>
    </row>
    <row r="34" spans="1:5">
      <c r="A34" s="9" t="s">
        <v>185</v>
      </c>
      <c r="B34" s="10"/>
      <c r="C34" s="10"/>
      <c r="D34" s="80"/>
      <c r="E34" s="80"/>
    </row>
    <row r="35" spans="1:5">
      <c r="A35" s="9" t="s">
        <v>186</v>
      </c>
      <c r="B35" s="10"/>
      <c r="C35" s="10"/>
      <c r="D35" s="80"/>
      <c r="E35" s="80"/>
    </row>
    <row r="36" spans="1:5">
      <c r="A36" s="9" t="s">
        <v>151</v>
      </c>
      <c r="B36" s="10"/>
      <c r="C36" s="10">
        <v>6054</v>
      </c>
      <c r="D36" s="80"/>
      <c r="E36" s="80">
        <v>0.99884507507012</v>
      </c>
    </row>
    <row r="37" spans="1:5">
      <c r="A37" s="9" t="s">
        <v>187</v>
      </c>
      <c r="B37" s="10"/>
      <c r="C37" s="10"/>
      <c r="D37" s="80"/>
      <c r="E37" s="80"/>
    </row>
    <row r="38" spans="1:5">
      <c r="A38" s="9" t="s">
        <v>188</v>
      </c>
      <c r="B38" s="10"/>
      <c r="C38" s="10">
        <v>1687</v>
      </c>
      <c r="D38" s="80"/>
      <c r="E38" s="80">
        <v>0.488985507246377</v>
      </c>
    </row>
    <row r="39" spans="1:5">
      <c r="A39" s="9" t="s">
        <v>189</v>
      </c>
      <c r="B39" s="10"/>
      <c r="C39" s="10"/>
      <c r="D39" s="80"/>
      <c r="E39" s="80"/>
    </row>
    <row r="40" spans="1:5">
      <c r="A40" s="9" t="s">
        <v>190</v>
      </c>
      <c r="B40" s="10"/>
      <c r="C40" s="10"/>
      <c r="D40" s="80"/>
      <c r="E40" s="80"/>
    </row>
    <row r="41" spans="1:5">
      <c r="A41" s="9" t="s">
        <v>191</v>
      </c>
      <c r="B41" s="10"/>
      <c r="C41" s="10"/>
      <c r="D41" s="80"/>
      <c r="E41" s="80"/>
    </row>
    <row r="42" spans="1:5">
      <c r="A42" s="9" t="s">
        <v>192</v>
      </c>
      <c r="B42" s="10"/>
      <c r="C42" s="10"/>
      <c r="D42" s="80"/>
      <c r="E42" s="80"/>
    </row>
    <row r="43" spans="1:5">
      <c r="A43" s="9" t="s">
        <v>193</v>
      </c>
      <c r="B43" s="10"/>
      <c r="C43" s="10">
        <v>1333</v>
      </c>
      <c r="D43" s="80"/>
      <c r="E43" s="80"/>
    </row>
    <row r="44" spans="1:5">
      <c r="A44" s="9" t="s">
        <v>194</v>
      </c>
      <c r="B44" s="10"/>
      <c r="C44" s="10"/>
      <c r="D44" s="80"/>
      <c r="E44" s="80"/>
    </row>
    <row r="45" spans="1:5">
      <c r="A45" s="9" t="s">
        <v>173</v>
      </c>
      <c r="B45" s="10"/>
      <c r="C45" s="10"/>
      <c r="D45" s="80"/>
      <c r="E45" s="80"/>
    </row>
    <row r="46" spans="1:5">
      <c r="A46" s="9" t="s">
        <v>195</v>
      </c>
      <c r="B46" s="10"/>
      <c r="C46" s="10"/>
      <c r="D46" s="80"/>
      <c r="E46" s="80"/>
    </row>
    <row r="47" spans="1:5">
      <c r="A47" s="9" t="s">
        <v>196</v>
      </c>
      <c r="B47" s="10"/>
      <c r="C47" s="10"/>
      <c r="D47" s="80"/>
      <c r="E47" s="80"/>
    </row>
    <row r="48" spans="1:5">
      <c r="A48" s="9" t="s">
        <v>197</v>
      </c>
      <c r="B48" s="10"/>
      <c r="C48" s="10"/>
      <c r="D48" s="80"/>
      <c r="E48" s="80"/>
    </row>
    <row r="49" spans="1:5">
      <c r="A49" s="9" t="s">
        <v>198</v>
      </c>
      <c r="B49" s="10"/>
      <c r="C49" s="10">
        <v>12891</v>
      </c>
      <c r="D49" s="80"/>
      <c r="E49" s="80">
        <v>0.830819798917247</v>
      </c>
    </row>
    <row r="50" spans="1:5">
      <c r="A50" s="9" t="s">
        <v>199</v>
      </c>
      <c r="B50" s="10"/>
      <c r="C50" s="10">
        <v>12891</v>
      </c>
      <c r="D50" s="80"/>
      <c r="E50" s="80">
        <v>0.830819798917247</v>
      </c>
    </row>
    <row r="51" spans="1:5">
      <c r="A51" s="9" t="s">
        <v>200</v>
      </c>
      <c r="B51" s="10"/>
      <c r="C51" s="10"/>
      <c r="D51" s="80"/>
      <c r="E51" s="80"/>
    </row>
    <row r="52" spans="1:5">
      <c r="A52" s="9"/>
      <c r="B52" s="10"/>
      <c r="C52" s="10"/>
      <c r="D52" s="80"/>
      <c r="E52" s="80"/>
    </row>
    <row r="53" spans="1:5">
      <c r="A53" s="4" t="s">
        <v>201</v>
      </c>
      <c r="B53" s="5">
        <v>236319</v>
      </c>
      <c r="C53" s="5">
        <v>417337</v>
      </c>
      <c r="D53" s="80">
        <v>1.76599003888811</v>
      </c>
      <c r="E53" s="80">
        <v>1.06295400132444</v>
      </c>
    </row>
    <row r="54" spans="1:5">
      <c r="A54" s="124" t="s">
        <v>91</v>
      </c>
      <c r="B54" s="125"/>
      <c r="C54" s="125"/>
      <c r="D54" s="125"/>
      <c r="E54" s="125"/>
    </row>
  </sheetData>
  <autoFilter ref="A4:E54">
    <extLst/>
  </autoFilter>
  <mergeCells count="2">
    <mergeCell ref="A2:E2"/>
    <mergeCell ref="A54:E54"/>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59"/>
  <sheetViews>
    <sheetView workbookViewId="0">
      <selection activeCell="D9" sqref="D9"/>
    </sheetView>
  </sheetViews>
  <sheetFormatPr defaultColWidth="9" defaultRowHeight="13.5" outlineLevelCol="4"/>
  <cols>
    <col min="1" max="1" width="40.625" style="12" customWidth="1"/>
    <col min="2" max="3" width="9.75" style="12" customWidth="1"/>
    <col min="4" max="4" width="8.875" style="12" customWidth="1"/>
    <col min="5" max="5" width="8.375" style="12" customWidth="1"/>
    <col min="6" max="16384" width="9" style="12"/>
  </cols>
  <sheetData>
    <row r="1" spans="1:1">
      <c r="A1" s="12" t="s">
        <v>202</v>
      </c>
    </row>
    <row r="2" ht="22.5" spans="1:5">
      <c r="A2" s="132" t="s">
        <v>5</v>
      </c>
      <c r="B2" s="132"/>
      <c r="C2" s="132"/>
      <c r="D2" s="132"/>
      <c r="E2" s="132"/>
    </row>
    <row r="3" spans="1:5">
      <c r="A3" s="83"/>
      <c r="B3" s="83"/>
      <c r="C3" s="83"/>
      <c r="D3" s="83"/>
      <c r="E3" s="84" t="s">
        <v>36</v>
      </c>
    </row>
    <row r="4" ht="36" spans="1:5">
      <c r="A4" s="3" t="s">
        <v>37</v>
      </c>
      <c r="B4" s="3" t="s">
        <v>38</v>
      </c>
      <c r="C4" s="3" t="s">
        <v>39</v>
      </c>
      <c r="D4" s="3" t="s">
        <v>156</v>
      </c>
      <c r="E4" s="3" t="s">
        <v>40</v>
      </c>
    </row>
    <row r="5" spans="1:5">
      <c r="A5" s="9" t="s">
        <v>203</v>
      </c>
      <c r="B5" s="10">
        <v>30418</v>
      </c>
      <c r="C5" s="10">
        <v>44517</v>
      </c>
      <c r="D5" s="80">
        <v>1.4635084489447</v>
      </c>
      <c r="E5" s="80">
        <v>1.1640257295262</v>
      </c>
    </row>
    <row r="6" spans="1:5">
      <c r="A6" s="9" t="s">
        <v>204</v>
      </c>
      <c r="B6" s="10">
        <v>1270</v>
      </c>
      <c r="C6" s="10">
        <v>1486</v>
      </c>
      <c r="D6" s="80">
        <v>1.17007874015748</v>
      </c>
      <c r="E6" s="80">
        <v>1.00745762711864</v>
      </c>
    </row>
    <row r="7" spans="1:5">
      <c r="A7" s="9" t="s">
        <v>205</v>
      </c>
      <c r="B7" s="10">
        <v>1205</v>
      </c>
      <c r="C7" s="10">
        <v>1143</v>
      </c>
      <c r="D7" s="80">
        <v>0.948547717842324</v>
      </c>
      <c r="E7" s="80">
        <v>1.23567567567568</v>
      </c>
    </row>
    <row r="8" spans="1:5">
      <c r="A8" s="9" t="s">
        <v>206</v>
      </c>
      <c r="B8" s="10"/>
      <c r="C8" s="10">
        <v>18</v>
      </c>
      <c r="D8" s="80"/>
      <c r="E8" s="80"/>
    </row>
    <row r="9" spans="1:5">
      <c r="A9" s="9" t="s">
        <v>207</v>
      </c>
      <c r="B9" s="10"/>
      <c r="C9" s="10"/>
      <c r="D9" s="80"/>
      <c r="E9" s="80"/>
    </row>
    <row r="10" spans="1:5">
      <c r="A10" s="9" t="s">
        <v>208</v>
      </c>
      <c r="B10" s="10">
        <v>65</v>
      </c>
      <c r="C10" s="10">
        <v>65</v>
      </c>
      <c r="D10" s="80">
        <v>1</v>
      </c>
      <c r="E10" s="80">
        <v>1.015625</v>
      </c>
    </row>
    <row r="11" spans="1:5">
      <c r="A11" s="9" t="s">
        <v>209</v>
      </c>
      <c r="B11" s="10"/>
      <c r="C11" s="10"/>
      <c r="D11" s="80"/>
      <c r="E11" s="80"/>
    </row>
    <row r="12" spans="1:5">
      <c r="A12" s="9" t="s">
        <v>210</v>
      </c>
      <c r="B12" s="10"/>
      <c r="C12" s="10"/>
      <c r="D12" s="80"/>
      <c r="E12" s="80"/>
    </row>
    <row r="13" spans="1:5">
      <c r="A13" s="9" t="s">
        <v>211</v>
      </c>
      <c r="B13" s="10"/>
      <c r="C13" s="10"/>
      <c r="D13" s="80"/>
      <c r="E13" s="80"/>
    </row>
    <row r="14" spans="1:5">
      <c r="A14" s="9" t="s">
        <v>212</v>
      </c>
      <c r="B14" s="10"/>
      <c r="C14" s="10">
        <v>59</v>
      </c>
      <c r="D14" s="80"/>
      <c r="E14" s="80">
        <v>0.168091168091168</v>
      </c>
    </row>
    <row r="15" spans="1:5">
      <c r="A15" s="9" t="s">
        <v>213</v>
      </c>
      <c r="B15" s="10"/>
      <c r="C15" s="10"/>
      <c r="D15" s="80"/>
      <c r="E15" s="80"/>
    </row>
    <row r="16" spans="1:5">
      <c r="A16" s="9" t="s">
        <v>214</v>
      </c>
      <c r="B16" s="10"/>
      <c r="C16" s="10"/>
      <c r="D16" s="80"/>
      <c r="E16" s="80"/>
    </row>
    <row r="17" spans="1:5">
      <c r="A17" s="9" t="s">
        <v>215</v>
      </c>
      <c r="B17" s="10"/>
      <c r="C17" s="10">
        <v>201</v>
      </c>
      <c r="D17" s="80"/>
      <c r="E17" s="80">
        <v>2.87142857142857</v>
      </c>
    </row>
    <row r="18" spans="1:5">
      <c r="A18" s="9" t="s">
        <v>216</v>
      </c>
      <c r="B18" s="10">
        <v>728</v>
      </c>
      <c r="C18" s="10">
        <v>788</v>
      </c>
      <c r="D18" s="80">
        <v>1.08241758241758</v>
      </c>
      <c r="E18" s="80">
        <v>1.04095112285337</v>
      </c>
    </row>
    <row r="19" spans="1:5">
      <c r="A19" s="9" t="s">
        <v>205</v>
      </c>
      <c r="B19" s="10">
        <v>668</v>
      </c>
      <c r="C19" s="10">
        <v>658</v>
      </c>
      <c r="D19" s="80">
        <v>0.985029940119761</v>
      </c>
      <c r="E19" s="80">
        <v>0.960583941605839</v>
      </c>
    </row>
    <row r="20" spans="1:5">
      <c r="A20" s="9" t="s">
        <v>206</v>
      </c>
      <c r="B20" s="10"/>
      <c r="C20" s="10"/>
      <c r="D20" s="80"/>
      <c r="E20" s="80"/>
    </row>
    <row r="21" spans="1:5">
      <c r="A21" s="9" t="s">
        <v>207</v>
      </c>
      <c r="B21" s="10"/>
      <c r="C21" s="10"/>
      <c r="D21" s="80"/>
      <c r="E21" s="80"/>
    </row>
    <row r="22" spans="1:5">
      <c r="A22" s="9" t="s">
        <v>217</v>
      </c>
      <c r="B22" s="10">
        <v>60</v>
      </c>
      <c r="C22" s="10">
        <v>60</v>
      </c>
      <c r="D22" s="80">
        <v>1</v>
      </c>
      <c r="E22" s="80">
        <v>0.909090909090909</v>
      </c>
    </row>
    <row r="23" spans="1:5">
      <c r="A23" s="9" t="s">
        <v>218</v>
      </c>
      <c r="B23" s="10"/>
      <c r="C23" s="10"/>
      <c r="D23" s="80"/>
      <c r="E23" s="80"/>
    </row>
    <row r="24" spans="1:5">
      <c r="A24" s="9" t="s">
        <v>219</v>
      </c>
      <c r="B24" s="10"/>
      <c r="C24" s="10"/>
      <c r="D24" s="80"/>
      <c r="E24" s="80"/>
    </row>
    <row r="25" spans="1:5">
      <c r="A25" s="9" t="s">
        <v>214</v>
      </c>
      <c r="B25" s="10"/>
      <c r="C25" s="10"/>
      <c r="D25" s="80"/>
      <c r="E25" s="80"/>
    </row>
    <row r="26" spans="1:5">
      <c r="A26" s="9" t="s">
        <v>220</v>
      </c>
      <c r="B26" s="10"/>
      <c r="C26" s="10">
        <v>70</v>
      </c>
      <c r="D26" s="80"/>
      <c r="E26" s="80">
        <v>11.6666666666667</v>
      </c>
    </row>
    <row r="27" spans="1:5">
      <c r="A27" s="9" t="s">
        <v>221</v>
      </c>
      <c r="B27" s="10">
        <v>10871</v>
      </c>
      <c r="C27" s="10">
        <v>11252</v>
      </c>
      <c r="D27" s="80">
        <v>1.03504737374667</v>
      </c>
      <c r="E27" s="80">
        <v>0.936729936729937</v>
      </c>
    </row>
    <row r="28" spans="1:5">
      <c r="A28" s="9" t="s">
        <v>205</v>
      </c>
      <c r="B28" s="10">
        <v>10393</v>
      </c>
      <c r="C28" s="10">
        <v>9807</v>
      </c>
      <c r="D28" s="80">
        <v>0.943615895314154</v>
      </c>
      <c r="E28" s="80">
        <v>1.03285939968404</v>
      </c>
    </row>
    <row r="29" spans="1:5">
      <c r="A29" s="9" t="s">
        <v>206</v>
      </c>
      <c r="B29" s="10"/>
      <c r="C29" s="10">
        <v>559</v>
      </c>
      <c r="D29" s="80"/>
      <c r="E29" s="80"/>
    </row>
    <row r="30" spans="1:5">
      <c r="A30" s="9" t="s">
        <v>207</v>
      </c>
      <c r="B30" s="10"/>
      <c r="C30" s="10"/>
      <c r="D30" s="80"/>
      <c r="E30" s="80"/>
    </row>
    <row r="31" spans="1:5">
      <c r="A31" s="9" t="s">
        <v>222</v>
      </c>
      <c r="B31" s="10"/>
      <c r="C31" s="10"/>
      <c r="D31" s="80"/>
      <c r="E31" s="80"/>
    </row>
    <row r="32" spans="1:5">
      <c r="A32" s="9" t="s">
        <v>223</v>
      </c>
      <c r="B32" s="10"/>
      <c r="C32" s="10"/>
      <c r="D32" s="80"/>
      <c r="E32" s="80"/>
    </row>
    <row r="33" spans="1:5">
      <c r="A33" s="9" t="s">
        <v>224</v>
      </c>
      <c r="B33" s="10"/>
      <c r="C33" s="10"/>
      <c r="D33" s="80"/>
      <c r="E33" s="80"/>
    </row>
    <row r="34" spans="1:5">
      <c r="A34" s="9" t="s">
        <v>225</v>
      </c>
      <c r="B34" s="10"/>
      <c r="D34" s="80"/>
      <c r="E34" s="80">
        <v>41</v>
      </c>
    </row>
    <row r="35" spans="1:5">
      <c r="A35" s="9" t="s">
        <v>226</v>
      </c>
      <c r="B35" s="10">
        <v>51</v>
      </c>
      <c r="C35" s="10">
        <v>123</v>
      </c>
      <c r="D35" s="80"/>
      <c r="E35" s="80"/>
    </row>
    <row r="36" spans="1:5">
      <c r="A36" s="9" t="s">
        <v>227</v>
      </c>
      <c r="B36" s="10"/>
      <c r="C36" s="10"/>
      <c r="D36" s="80"/>
      <c r="E36" s="80"/>
    </row>
    <row r="37" spans="1:5">
      <c r="A37" s="9" t="s">
        <v>214</v>
      </c>
      <c r="B37" s="119"/>
      <c r="C37" s="10"/>
      <c r="D37" s="80">
        <v>1.78688524590164</v>
      </c>
      <c r="E37" s="80"/>
    </row>
    <row r="38" spans="1:5">
      <c r="A38" s="9" t="s">
        <v>228</v>
      </c>
      <c r="B38" s="10">
        <v>427</v>
      </c>
      <c r="C38" s="10">
        <v>763</v>
      </c>
      <c r="D38" s="80">
        <v>0.782805429864253</v>
      </c>
      <c r="E38" s="80">
        <v>0.28130081300813</v>
      </c>
    </row>
    <row r="39" spans="1:5">
      <c r="A39" s="9" t="s">
        <v>229</v>
      </c>
      <c r="B39" s="10">
        <v>884</v>
      </c>
      <c r="C39" s="10">
        <v>692</v>
      </c>
      <c r="D39" s="80">
        <v>0.782805429864253</v>
      </c>
      <c r="E39" s="80">
        <v>0.898701298701299</v>
      </c>
    </row>
    <row r="40" spans="1:5">
      <c r="A40" s="9" t="s">
        <v>205</v>
      </c>
      <c r="B40" s="10">
        <v>884</v>
      </c>
      <c r="C40" s="10">
        <v>692</v>
      </c>
      <c r="D40" s="80">
        <v>0.782805429864253</v>
      </c>
      <c r="E40" s="80">
        <v>0.922666666666667</v>
      </c>
    </row>
    <row r="41" spans="1:5">
      <c r="A41" s="9" t="s">
        <v>206</v>
      </c>
      <c r="B41" s="10"/>
      <c r="C41" s="10"/>
      <c r="D41" s="80"/>
      <c r="E41" s="80"/>
    </row>
    <row r="42" spans="1:5">
      <c r="A42" s="9" t="s">
        <v>207</v>
      </c>
      <c r="B42" s="10"/>
      <c r="C42" s="10"/>
      <c r="D42" s="80"/>
      <c r="E42" s="80"/>
    </row>
    <row r="43" spans="1:5">
      <c r="A43" s="9" t="s">
        <v>230</v>
      </c>
      <c r="B43" s="10"/>
      <c r="C43" s="10"/>
      <c r="D43" s="80"/>
      <c r="E43" s="80"/>
    </row>
    <row r="44" spans="1:5">
      <c r="A44" s="9" t="s">
        <v>231</v>
      </c>
      <c r="B44" s="10"/>
      <c r="C44" s="10"/>
      <c r="D44" s="80"/>
      <c r="E44" s="80"/>
    </row>
    <row r="45" spans="1:5">
      <c r="A45" s="9" t="s">
        <v>232</v>
      </c>
      <c r="B45" s="10"/>
      <c r="C45" s="10"/>
      <c r="D45" s="80"/>
      <c r="E45" s="80"/>
    </row>
    <row r="46" spans="1:5">
      <c r="A46" s="9" t="s">
        <v>233</v>
      </c>
      <c r="B46" s="10"/>
      <c r="C46" s="10"/>
      <c r="D46" s="80"/>
      <c r="E46" s="80"/>
    </row>
    <row r="47" spans="1:5">
      <c r="A47" s="9" t="s">
        <v>234</v>
      </c>
      <c r="B47" s="10"/>
      <c r="C47" s="10"/>
      <c r="D47" s="80"/>
      <c r="E47" s="80"/>
    </row>
    <row r="48" spans="1:5">
      <c r="A48" s="9" t="s">
        <v>235</v>
      </c>
      <c r="B48" s="10"/>
      <c r="C48" s="10"/>
      <c r="D48" s="80"/>
      <c r="E48" s="80"/>
    </row>
    <row r="49" spans="1:5">
      <c r="A49" s="9" t="s">
        <v>214</v>
      </c>
      <c r="B49" s="10"/>
      <c r="C49" s="10"/>
      <c r="D49" s="80"/>
      <c r="E49" s="80"/>
    </row>
    <row r="50" spans="1:5">
      <c r="A50" s="9" t="s">
        <v>236</v>
      </c>
      <c r="B50" s="10"/>
      <c r="C50" s="10"/>
      <c r="D50" s="80"/>
      <c r="E50" s="80"/>
    </row>
    <row r="51" spans="1:5">
      <c r="A51" s="9" t="s">
        <v>237</v>
      </c>
      <c r="B51" s="10">
        <v>719</v>
      </c>
      <c r="C51" s="10">
        <v>858</v>
      </c>
      <c r="D51" s="80">
        <v>1.19332406119611</v>
      </c>
      <c r="E51" s="80">
        <v>0.996515679442509</v>
      </c>
    </row>
    <row r="52" spans="1:5">
      <c r="A52" s="9" t="s">
        <v>205</v>
      </c>
      <c r="B52" s="10">
        <v>667</v>
      </c>
      <c r="C52" s="10">
        <v>657</v>
      </c>
      <c r="D52" s="80">
        <v>0.985007496251874</v>
      </c>
      <c r="E52" s="80">
        <v>0.827455919395466</v>
      </c>
    </row>
    <row r="53" spans="1:5">
      <c r="A53" s="9" t="s">
        <v>206</v>
      </c>
      <c r="B53" s="10"/>
      <c r="C53" s="10"/>
      <c r="D53" s="80"/>
      <c r="E53" s="80"/>
    </row>
    <row r="54" spans="1:5">
      <c r="A54" s="9" t="s">
        <v>207</v>
      </c>
      <c r="B54" s="10"/>
      <c r="C54" s="10"/>
      <c r="D54" s="80"/>
      <c r="E54" s="80"/>
    </row>
    <row r="55" spans="1:5">
      <c r="A55" s="9" t="s">
        <v>238</v>
      </c>
      <c r="B55" s="10"/>
      <c r="C55" s="10"/>
      <c r="D55" s="80"/>
      <c r="E55" s="80"/>
    </row>
    <row r="56" spans="1:5">
      <c r="A56" s="9" t="s">
        <v>239</v>
      </c>
      <c r="B56" s="10"/>
      <c r="C56" s="10"/>
      <c r="D56" s="80"/>
      <c r="E56" s="80"/>
    </row>
    <row r="57" spans="1:5">
      <c r="A57" s="9" t="s">
        <v>240</v>
      </c>
      <c r="B57" s="10"/>
      <c r="C57" s="10"/>
      <c r="D57" s="80"/>
      <c r="E57" s="80"/>
    </row>
    <row r="58" spans="1:5">
      <c r="A58" s="9" t="s">
        <v>241</v>
      </c>
      <c r="B58" s="10"/>
      <c r="C58" s="10">
        <v>149</v>
      </c>
      <c r="D58" s="80"/>
      <c r="E58" s="80">
        <v>24.8333333333333</v>
      </c>
    </row>
    <row r="59" spans="1:5">
      <c r="A59" s="9" t="s">
        <v>242</v>
      </c>
      <c r="B59" s="10"/>
      <c r="C59" s="10"/>
      <c r="D59" s="80"/>
      <c r="E59" s="80"/>
    </row>
    <row r="60" spans="1:5">
      <c r="A60" s="9" t="s">
        <v>214</v>
      </c>
      <c r="B60" s="10"/>
      <c r="C60" s="10"/>
      <c r="D60" s="80"/>
      <c r="E60" s="80"/>
    </row>
    <row r="61" spans="1:5">
      <c r="A61" s="9" t="s">
        <v>243</v>
      </c>
      <c r="B61" s="10">
        <v>52</v>
      </c>
      <c r="C61" s="10">
        <v>52</v>
      </c>
      <c r="D61" s="80">
        <v>1</v>
      </c>
      <c r="E61" s="80">
        <v>0.928571428571429</v>
      </c>
    </row>
    <row r="62" spans="1:5">
      <c r="A62" s="9" t="s">
        <v>244</v>
      </c>
      <c r="B62" s="10">
        <v>1949</v>
      </c>
      <c r="C62" s="10">
        <v>1955</v>
      </c>
      <c r="D62" s="80">
        <v>1.00307850179579</v>
      </c>
      <c r="E62" s="80">
        <v>0.993394308943089</v>
      </c>
    </row>
    <row r="63" spans="1:5">
      <c r="A63" s="9" t="s">
        <v>205</v>
      </c>
      <c r="B63" s="10">
        <v>1949</v>
      </c>
      <c r="C63" s="10">
        <v>1824</v>
      </c>
      <c r="D63" s="80">
        <v>0.935864545920985</v>
      </c>
      <c r="E63" s="80">
        <v>0.95447409733124</v>
      </c>
    </row>
    <row r="64" spans="1:5">
      <c r="A64" s="9" t="s">
        <v>206</v>
      </c>
      <c r="B64" s="10"/>
      <c r="C64" s="10"/>
      <c r="D64" s="80"/>
      <c r="E64" s="80"/>
    </row>
    <row r="65" spans="1:5">
      <c r="A65" s="9" t="s">
        <v>207</v>
      </c>
      <c r="B65" s="10"/>
      <c r="C65" s="10"/>
      <c r="D65" s="80"/>
      <c r="E65" s="80"/>
    </row>
    <row r="66" spans="1:5">
      <c r="A66" s="9" t="s">
        <v>245</v>
      </c>
      <c r="B66" s="10"/>
      <c r="C66" s="10"/>
      <c r="D66" s="80"/>
      <c r="E66" s="80"/>
    </row>
    <row r="67" spans="1:5">
      <c r="A67" s="9" t="s">
        <v>246</v>
      </c>
      <c r="B67" s="10"/>
      <c r="C67" s="10"/>
      <c r="D67" s="80"/>
      <c r="E67" s="80"/>
    </row>
    <row r="68" spans="1:5">
      <c r="A68" s="9" t="s">
        <v>247</v>
      </c>
      <c r="B68" s="10"/>
      <c r="C68" s="10"/>
      <c r="D68" s="80"/>
      <c r="E68" s="80"/>
    </row>
    <row r="69" spans="1:5">
      <c r="A69" s="9" t="s">
        <v>248</v>
      </c>
      <c r="B69" s="10"/>
      <c r="C69" s="10"/>
      <c r="D69" s="80"/>
      <c r="E69" s="80"/>
    </row>
    <row r="70" spans="1:5">
      <c r="A70" s="9" t="s">
        <v>249</v>
      </c>
      <c r="B70" s="10"/>
      <c r="C70" s="10"/>
      <c r="D70" s="80"/>
      <c r="E70" s="80"/>
    </row>
    <row r="71" spans="1:5">
      <c r="A71" s="9" t="s">
        <v>214</v>
      </c>
      <c r="B71" s="10"/>
      <c r="C71" s="10"/>
      <c r="D71" s="80"/>
      <c r="E71" s="80"/>
    </row>
    <row r="72" spans="1:5">
      <c r="A72" s="9" t="s">
        <v>250</v>
      </c>
      <c r="B72" s="10"/>
      <c r="C72" s="10">
        <v>131</v>
      </c>
      <c r="D72" s="80"/>
      <c r="E72" s="80">
        <v>3.11904761904762</v>
      </c>
    </row>
    <row r="73" spans="1:5">
      <c r="A73" s="9" t="s">
        <v>251</v>
      </c>
      <c r="B73" s="10"/>
      <c r="C73" s="10">
        <v>877</v>
      </c>
      <c r="D73" s="80"/>
      <c r="E73" s="80">
        <v>1.03909952606635</v>
      </c>
    </row>
    <row r="74" spans="1:5">
      <c r="A74" s="9" t="s">
        <v>205</v>
      </c>
      <c r="B74" s="10"/>
      <c r="C74" s="10">
        <v>367</v>
      </c>
      <c r="D74" s="80"/>
      <c r="E74" s="80">
        <v>0.86150234741784</v>
      </c>
    </row>
    <row r="75" spans="1:5">
      <c r="A75" s="9" t="s">
        <v>206</v>
      </c>
      <c r="B75" s="10"/>
      <c r="C75" s="10"/>
      <c r="D75" s="80"/>
      <c r="E75" s="80"/>
    </row>
    <row r="76" spans="1:5">
      <c r="A76" s="9" t="s">
        <v>207</v>
      </c>
      <c r="B76" s="10"/>
      <c r="C76" s="10"/>
      <c r="D76" s="80"/>
      <c r="E76" s="80"/>
    </row>
    <row r="77" spans="1:5">
      <c r="A77" s="9" t="s">
        <v>252</v>
      </c>
      <c r="B77" s="10"/>
      <c r="C77" s="10"/>
      <c r="D77" s="80"/>
      <c r="E77" s="80"/>
    </row>
    <row r="78" spans="1:5">
      <c r="A78" s="9" t="s">
        <v>253</v>
      </c>
      <c r="B78" s="10"/>
      <c r="C78" s="10"/>
      <c r="D78" s="80"/>
      <c r="E78" s="80"/>
    </row>
    <row r="79" spans="1:5">
      <c r="A79" s="9" t="s">
        <v>254</v>
      </c>
      <c r="B79" s="10"/>
      <c r="C79" s="10">
        <v>171</v>
      </c>
      <c r="D79" s="80"/>
      <c r="E79" s="80">
        <v>2.22077922077922</v>
      </c>
    </row>
    <row r="80" spans="1:5">
      <c r="A80" s="9" t="s">
        <v>255</v>
      </c>
      <c r="B80" s="10"/>
      <c r="C80" s="10"/>
      <c r="D80" s="80"/>
      <c r="E80" s="80"/>
    </row>
    <row r="81" spans="1:5">
      <c r="A81" s="9" t="s">
        <v>256</v>
      </c>
      <c r="B81" s="10"/>
      <c r="C81" s="10"/>
      <c r="D81" s="80"/>
      <c r="E81" s="80"/>
    </row>
    <row r="82" spans="1:5">
      <c r="A82" s="9" t="s">
        <v>248</v>
      </c>
      <c r="B82" s="10"/>
      <c r="C82" s="10"/>
      <c r="D82" s="80"/>
      <c r="E82" s="80"/>
    </row>
    <row r="83" spans="1:5">
      <c r="A83" s="9" t="s">
        <v>214</v>
      </c>
      <c r="B83" s="10"/>
      <c r="C83" s="10"/>
      <c r="D83" s="80"/>
      <c r="E83" s="80"/>
    </row>
    <row r="84" spans="1:5">
      <c r="A84" s="9" t="s">
        <v>257</v>
      </c>
      <c r="B84" s="10"/>
      <c r="C84" s="10">
        <v>339</v>
      </c>
      <c r="D84" s="80"/>
      <c r="E84" s="80">
        <v>0.994134897360704</v>
      </c>
    </row>
    <row r="85" spans="1:5">
      <c r="A85" s="9" t="s">
        <v>258</v>
      </c>
      <c r="B85" s="10">
        <v>55</v>
      </c>
      <c r="C85" s="10">
        <v>378</v>
      </c>
      <c r="D85" s="80">
        <v>6.87272727272727</v>
      </c>
      <c r="E85" s="80">
        <v>2.0655737704918</v>
      </c>
    </row>
    <row r="86" spans="1:5">
      <c r="A86" s="9" t="s">
        <v>205</v>
      </c>
      <c r="B86" s="10">
        <v>55</v>
      </c>
      <c r="C86" s="10">
        <v>18</v>
      </c>
      <c r="D86" s="80">
        <v>0.327272727272727</v>
      </c>
      <c r="E86" s="80">
        <v>0.166666666666667</v>
      </c>
    </row>
    <row r="87" spans="1:5">
      <c r="A87" s="9" t="s">
        <v>206</v>
      </c>
      <c r="B87" s="10"/>
      <c r="C87" s="10"/>
      <c r="D87" s="80"/>
      <c r="E87" s="80"/>
    </row>
    <row r="88" spans="1:5">
      <c r="A88" s="9" t="s">
        <v>207</v>
      </c>
      <c r="B88" s="10"/>
      <c r="C88" s="10"/>
      <c r="D88" s="80"/>
      <c r="E88" s="80"/>
    </row>
    <row r="89" spans="1:5">
      <c r="A89" s="9" t="s">
        <v>259</v>
      </c>
      <c r="B89" s="10"/>
      <c r="C89" s="10">
        <v>360</v>
      </c>
      <c r="D89" s="80"/>
      <c r="E89" s="80"/>
    </row>
    <row r="90" spans="1:5">
      <c r="A90" s="9" t="s">
        <v>260</v>
      </c>
      <c r="B90" s="10"/>
      <c r="C90" s="10"/>
      <c r="D90" s="80"/>
      <c r="E90" s="80"/>
    </row>
    <row r="91" spans="1:5">
      <c r="A91" s="9" t="s">
        <v>248</v>
      </c>
      <c r="B91" s="10"/>
      <c r="C91" s="10"/>
      <c r="D91" s="80"/>
      <c r="E91" s="80"/>
    </row>
    <row r="92" spans="1:5">
      <c r="A92" s="9" t="s">
        <v>214</v>
      </c>
      <c r="B92" s="10"/>
      <c r="C92" s="10"/>
      <c r="D92" s="80"/>
      <c r="E92" s="80"/>
    </row>
    <row r="93" spans="1:5">
      <c r="A93" s="9" t="s">
        <v>261</v>
      </c>
      <c r="B93" s="10"/>
      <c r="C93" s="10"/>
      <c r="D93" s="80"/>
      <c r="E93" s="80"/>
    </row>
    <row r="94" spans="1:5">
      <c r="A94" s="9" t="s">
        <v>262</v>
      </c>
      <c r="B94" s="10"/>
      <c r="C94" s="10"/>
      <c r="D94" s="80"/>
      <c r="E94" s="80"/>
    </row>
    <row r="95" spans="1:5">
      <c r="A95" s="9" t="s">
        <v>205</v>
      </c>
      <c r="B95" s="10"/>
      <c r="C95" s="10"/>
      <c r="D95" s="80"/>
      <c r="E95" s="80"/>
    </row>
    <row r="96" spans="1:5">
      <c r="A96" s="9" t="s">
        <v>206</v>
      </c>
      <c r="B96" s="10"/>
      <c r="C96" s="10"/>
      <c r="D96" s="80"/>
      <c r="E96" s="80"/>
    </row>
    <row r="97" spans="1:5">
      <c r="A97" s="9" t="s">
        <v>207</v>
      </c>
      <c r="B97" s="10"/>
      <c r="C97" s="10"/>
      <c r="D97" s="80"/>
      <c r="E97" s="80"/>
    </row>
    <row r="98" spans="1:5">
      <c r="A98" s="9" t="s">
        <v>263</v>
      </c>
      <c r="B98" s="10"/>
      <c r="C98" s="10"/>
      <c r="D98" s="80"/>
      <c r="E98" s="80"/>
    </row>
    <row r="99" spans="1:5">
      <c r="A99" s="9" t="s">
        <v>264</v>
      </c>
      <c r="B99" s="10"/>
      <c r="C99" s="10"/>
      <c r="D99" s="80"/>
      <c r="E99" s="80"/>
    </row>
    <row r="100" spans="1:5">
      <c r="A100" s="9" t="s">
        <v>265</v>
      </c>
      <c r="B100" s="10"/>
      <c r="C100" s="10"/>
      <c r="D100" s="80"/>
      <c r="E100" s="80"/>
    </row>
    <row r="101" spans="1:5">
      <c r="A101" s="9" t="s">
        <v>248</v>
      </c>
      <c r="B101" s="10"/>
      <c r="C101" s="10"/>
      <c r="D101" s="80"/>
      <c r="E101" s="80"/>
    </row>
    <row r="102" spans="1:5">
      <c r="A102" s="9" t="s">
        <v>214</v>
      </c>
      <c r="B102" s="10"/>
      <c r="C102" s="10"/>
      <c r="D102" s="80"/>
      <c r="E102" s="80"/>
    </row>
    <row r="103" spans="1:5">
      <c r="A103" s="9" t="s">
        <v>266</v>
      </c>
      <c r="B103" s="10"/>
      <c r="C103" s="10"/>
      <c r="D103" s="80"/>
      <c r="E103" s="80"/>
    </row>
    <row r="104" spans="1:5">
      <c r="A104" s="9" t="s">
        <v>267</v>
      </c>
      <c r="B104" s="10"/>
      <c r="C104" s="10">
        <v>250</v>
      </c>
      <c r="D104" s="80"/>
      <c r="E104" s="80"/>
    </row>
    <row r="105" spans="1:5">
      <c r="A105" s="9" t="s">
        <v>205</v>
      </c>
      <c r="B105" s="10"/>
      <c r="C105" s="10">
        <v>250</v>
      </c>
      <c r="D105" s="80"/>
      <c r="E105" s="80"/>
    </row>
    <row r="106" spans="1:5">
      <c r="A106" s="9" t="s">
        <v>206</v>
      </c>
      <c r="B106" s="10"/>
      <c r="C106" s="10"/>
      <c r="D106" s="80"/>
      <c r="E106" s="80"/>
    </row>
    <row r="107" spans="1:5">
      <c r="A107" s="9" t="s">
        <v>207</v>
      </c>
      <c r="B107" s="10"/>
      <c r="C107" s="10"/>
      <c r="D107" s="80"/>
      <c r="E107" s="80"/>
    </row>
    <row r="108" spans="1:5">
      <c r="A108" s="9" t="s">
        <v>268</v>
      </c>
      <c r="B108" s="10"/>
      <c r="C108" s="10"/>
      <c r="D108" s="80"/>
      <c r="E108" s="80"/>
    </row>
    <row r="109" spans="1:5">
      <c r="A109" s="9" t="s">
        <v>269</v>
      </c>
      <c r="B109" s="10"/>
      <c r="C109" s="10"/>
      <c r="D109" s="80"/>
      <c r="E109" s="80"/>
    </row>
    <row r="110" spans="1:5">
      <c r="A110" s="9" t="s">
        <v>270</v>
      </c>
      <c r="B110" s="10"/>
      <c r="C110" s="10"/>
      <c r="D110" s="80"/>
      <c r="E110" s="80"/>
    </row>
    <row r="111" spans="1:5">
      <c r="A111" s="9" t="s">
        <v>271</v>
      </c>
      <c r="B111" s="10"/>
      <c r="C111" s="10"/>
      <c r="D111" s="80"/>
      <c r="E111" s="80"/>
    </row>
    <row r="112" spans="1:5">
      <c r="A112" s="9" t="s">
        <v>272</v>
      </c>
      <c r="B112" s="10"/>
      <c r="C112" s="10"/>
      <c r="D112" s="80"/>
      <c r="E112" s="80"/>
    </row>
    <row r="113" spans="1:5">
      <c r="A113" s="9" t="s">
        <v>273</v>
      </c>
      <c r="B113" s="10"/>
      <c r="C113" s="10"/>
      <c r="D113" s="80"/>
      <c r="E113" s="80"/>
    </row>
    <row r="114" spans="1:5">
      <c r="A114" s="9" t="s">
        <v>274</v>
      </c>
      <c r="B114" s="10"/>
      <c r="C114" s="10"/>
      <c r="D114" s="80"/>
      <c r="E114" s="80"/>
    </row>
    <row r="115" spans="1:5">
      <c r="A115" s="9" t="s">
        <v>275</v>
      </c>
      <c r="B115" s="10"/>
      <c r="C115" s="10"/>
      <c r="D115" s="80"/>
      <c r="E115" s="80"/>
    </row>
    <row r="116" spans="1:5">
      <c r="A116" s="9" t="s">
        <v>276</v>
      </c>
      <c r="B116" s="10"/>
      <c r="C116" s="10"/>
      <c r="D116" s="80"/>
      <c r="E116" s="80"/>
    </row>
    <row r="117" spans="1:5">
      <c r="A117" s="9" t="s">
        <v>214</v>
      </c>
      <c r="B117" s="10"/>
      <c r="C117" s="10"/>
      <c r="D117" s="80"/>
      <c r="E117" s="80"/>
    </row>
    <row r="118" spans="1:5">
      <c r="A118" s="9" t="s">
        <v>277</v>
      </c>
      <c r="B118" s="10"/>
      <c r="C118" s="10"/>
      <c r="D118" s="80"/>
      <c r="E118" s="80"/>
    </row>
    <row r="119" spans="1:5">
      <c r="A119" s="9" t="s">
        <v>278</v>
      </c>
      <c r="B119" s="10"/>
      <c r="C119" s="10">
        <f>SUM(C120:C127)</f>
        <v>1625</v>
      </c>
      <c r="D119" s="80"/>
      <c r="E119" s="80"/>
    </row>
    <row r="120" spans="1:5">
      <c r="A120" s="13" t="s">
        <v>205</v>
      </c>
      <c r="B120" s="10"/>
      <c r="C120" s="10">
        <v>1530</v>
      </c>
      <c r="D120" s="80"/>
      <c r="E120" s="80"/>
    </row>
    <row r="121" spans="1:5">
      <c r="A121" s="13" t="s">
        <v>206</v>
      </c>
      <c r="B121" s="10"/>
      <c r="C121" s="10"/>
      <c r="D121" s="80"/>
      <c r="E121" s="80"/>
    </row>
    <row r="122" spans="1:5">
      <c r="A122" s="13" t="s">
        <v>207</v>
      </c>
      <c r="B122" s="10"/>
      <c r="C122" s="10"/>
      <c r="D122" s="80"/>
      <c r="E122" s="80"/>
    </row>
    <row r="123" spans="1:5">
      <c r="A123" s="13" t="s">
        <v>279</v>
      </c>
      <c r="B123" s="10"/>
      <c r="C123" s="10">
        <v>50</v>
      </c>
      <c r="D123" s="80"/>
      <c r="E123" s="80"/>
    </row>
    <row r="124" spans="1:5">
      <c r="A124" s="13" t="s">
        <v>280</v>
      </c>
      <c r="B124" s="10"/>
      <c r="C124" s="10"/>
      <c r="D124" s="80"/>
      <c r="E124" s="80"/>
    </row>
    <row r="125" spans="1:5">
      <c r="A125" s="13" t="s">
        <v>281</v>
      </c>
      <c r="B125" s="10"/>
      <c r="C125" s="10"/>
      <c r="D125" s="80"/>
      <c r="E125" s="80"/>
    </row>
    <row r="126" spans="1:5">
      <c r="A126" s="13" t="s">
        <v>214</v>
      </c>
      <c r="B126" s="10"/>
      <c r="C126" s="10"/>
      <c r="D126" s="80"/>
      <c r="E126" s="80"/>
    </row>
    <row r="127" spans="1:5">
      <c r="A127" s="13" t="s">
        <v>282</v>
      </c>
      <c r="B127" s="10"/>
      <c r="C127" s="10">
        <v>45</v>
      </c>
      <c r="D127" s="80"/>
      <c r="E127" s="80"/>
    </row>
    <row r="128" spans="1:5">
      <c r="A128" s="9" t="s">
        <v>283</v>
      </c>
      <c r="B128" s="10">
        <v>108</v>
      </c>
      <c r="C128" s="10">
        <v>97</v>
      </c>
      <c r="D128" s="80">
        <v>0.898148148148148</v>
      </c>
      <c r="E128" s="80">
        <v>0.308917197452229</v>
      </c>
    </row>
    <row r="129" spans="1:5">
      <c r="A129" s="9" t="s">
        <v>205</v>
      </c>
      <c r="B129" s="10">
        <v>108</v>
      </c>
      <c r="C129" s="10"/>
      <c r="D129" s="80"/>
      <c r="E129" s="80"/>
    </row>
    <row r="130" spans="1:5">
      <c r="A130" s="9" t="s">
        <v>206</v>
      </c>
      <c r="B130" s="10"/>
      <c r="C130" s="10"/>
      <c r="D130" s="80"/>
      <c r="E130" s="80"/>
    </row>
    <row r="131" spans="1:5">
      <c r="A131" s="9" t="s">
        <v>207</v>
      </c>
      <c r="B131" s="10"/>
      <c r="C131" s="10"/>
      <c r="D131" s="80"/>
      <c r="E131" s="80"/>
    </row>
    <row r="132" spans="1:5">
      <c r="A132" s="9" t="s">
        <v>284</v>
      </c>
      <c r="B132" s="10"/>
      <c r="C132" s="10"/>
      <c r="D132" s="80"/>
      <c r="E132" s="80"/>
    </row>
    <row r="133" spans="1:5">
      <c r="A133" s="9" t="s">
        <v>285</v>
      </c>
      <c r="B133" s="10"/>
      <c r="C133" s="10"/>
      <c r="D133" s="80"/>
      <c r="E133" s="80"/>
    </row>
    <row r="134" spans="1:5">
      <c r="A134" s="9" t="s">
        <v>286</v>
      </c>
      <c r="B134" s="10"/>
      <c r="C134" s="10"/>
      <c r="D134" s="80"/>
      <c r="E134" s="80"/>
    </row>
    <row r="135" spans="1:5">
      <c r="A135" s="9" t="s">
        <v>287</v>
      </c>
      <c r="B135" s="10"/>
      <c r="C135" s="10"/>
      <c r="D135" s="80"/>
      <c r="E135" s="80"/>
    </row>
    <row r="136" spans="1:5">
      <c r="A136" s="9" t="s">
        <v>288</v>
      </c>
      <c r="B136" s="10"/>
      <c r="C136" s="10">
        <v>97</v>
      </c>
      <c r="D136" s="80"/>
      <c r="E136" s="80">
        <v>0.308917197452229</v>
      </c>
    </row>
    <row r="137" spans="1:5">
      <c r="A137" s="9" t="s">
        <v>214</v>
      </c>
      <c r="B137" s="10"/>
      <c r="C137" s="10"/>
      <c r="D137" s="80"/>
      <c r="E137" s="80"/>
    </row>
    <row r="138" spans="1:5">
      <c r="A138" s="9" t="s">
        <v>289</v>
      </c>
      <c r="B138" s="10"/>
      <c r="C138" s="10"/>
      <c r="D138" s="80"/>
      <c r="E138" s="80"/>
    </row>
    <row r="139" spans="1:5">
      <c r="A139" s="9" t="s">
        <v>290</v>
      </c>
      <c r="B139" s="10"/>
      <c r="C139" s="10">
        <v>3</v>
      </c>
      <c r="D139" s="80"/>
      <c r="E139" s="80">
        <v>3</v>
      </c>
    </row>
    <row r="140" spans="1:5">
      <c r="A140" s="9" t="s">
        <v>205</v>
      </c>
      <c r="B140" s="10"/>
      <c r="C140" s="10"/>
      <c r="D140" s="80"/>
      <c r="E140" s="80"/>
    </row>
    <row r="141" spans="1:5">
      <c r="A141" s="9" t="s">
        <v>206</v>
      </c>
      <c r="B141" s="10"/>
      <c r="C141" s="10"/>
      <c r="D141" s="80"/>
      <c r="E141" s="80"/>
    </row>
    <row r="142" spans="1:5">
      <c r="A142" s="9" t="s">
        <v>207</v>
      </c>
      <c r="B142" s="10"/>
      <c r="C142" s="10"/>
      <c r="D142" s="80"/>
      <c r="E142" s="80"/>
    </row>
    <row r="143" spans="1:5">
      <c r="A143" s="9" t="s">
        <v>291</v>
      </c>
      <c r="B143" s="10"/>
      <c r="C143" s="10"/>
      <c r="D143" s="80"/>
      <c r="E143" s="80"/>
    </row>
    <row r="144" spans="1:5">
      <c r="A144" s="9" t="s">
        <v>292</v>
      </c>
      <c r="B144" s="10"/>
      <c r="C144" s="10">
        <v>3</v>
      </c>
      <c r="D144" s="80"/>
      <c r="E144" s="80">
        <v>3</v>
      </c>
    </row>
    <row r="145" spans="1:5">
      <c r="A145" s="9" t="s">
        <v>293</v>
      </c>
      <c r="B145" s="10"/>
      <c r="C145" s="10"/>
      <c r="D145" s="80"/>
      <c r="E145" s="80"/>
    </row>
    <row r="146" spans="1:5">
      <c r="A146" s="9" t="s">
        <v>294</v>
      </c>
      <c r="B146" s="10"/>
      <c r="C146" s="10"/>
      <c r="D146" s="80"/>
      <c r="E146" s="80"/>
    </row>
    <row r="147" spans="1:5">
      <c r="A147" s="9" t="s">
        <v>295</v>
      </c>
      <c r="B147" s="10"/>
      <c r="C147" s="10"/>
      <c r="D147" s="80"/>
      <c r="E147" s="80"/>
    </row>
    <row r="148" spans="1:5">
      <c r="A148" s="9" t="s">
        <v>296</v>
      </c>
      <c r="B148" s="10"/>
      <c r="C148" s="10"/>
      <c r="D148" s="80"/>
      <c r="E148" s="80"/>
    </row>
    <row r="149" spans="1:5">
      <c r="A149" s="9" t="s">
        <v>214</v>
      </c>
      <c r="B149" s="10"/>
      <c r="C149" s="10"/>
      <c r="D149" s="80"/>
      <c r="E149" s="80"/>
    </row>
    <row r="150" spans="1:5">
      <c r="A150" s="9" t="s">
        <v>297</v>
      </c>
      <c r="B150" s="10"/>
      <c r="C150" s="10"/>
      <c r="D150" s="80"/>
      <c r="E150" s="80"/>
    </row>
    <row r="151" spans="1:5">
      <c r="A151" s="9" t="s">
        <v>298</v>
      </c>
      <c r="B151" s="10"/>
      <c r="C151" s="10"/>
      <c r="D151" s="80"/>
      <c r="E151" s="80"/>
    </row>
    <row r="152" spans="1:5">
      <c r="A152" s="9" t="s">
        <v>205</v>
      </c>
      <c r="B152" s="10"/>
      <c r="C152" s="10"/>
      <c r="D152" s="80"/>
      <c r="E152" s="80"/>
    </row>
    <row r="153" spans="1:5">
      <c r="A153" s="9" t="s">
        <v>206</v>
      </c>
      <c r="B153" s="10"/>
      <c r="C153" s="10"/>
      <c r="D153" s="80"/>
      <c r="E153" s="80"/>
    </row>
    <row r="154" spans="1:5">
      <c r="A154" s="9" t="s">
        <v>207</v>
      </c>
      <c r="B154" s="10"/>
      <c r="C154" s="10"/>
      <c r="D154" s="80"/>
      <c r="E154" s="80"/>
    </row>
    <row r="155" spans="1:5">
      <c r="A155" s="9" t="s">
        <v>299</v>
      </c>
      <c r="B155" s="10"/>
      <c r="C155" s="10"/>
      <c r="D155" s="80"/>
      <c r="E155" s="80"/>
    </row>
    <row r="156" spans="1:5">
      <c r="A156" s="9" t="s">
        <v>300</v>
      </c>
      <c r="B156" s="10"/>
      <c r="C156" s="10"/>
      <c r="D156" s="80"/>
      <c r="E156" s="80"/>
    </row>
    <row r="157" spans="1:5">
      <c r="A157" s="9" t="s">
        <v>301</v>
      </c>
      <c r="B157" s="10"/>
      <c r="C157" s="10"/>
      <c r="D157" s="80"/>
      <c r="E157" s="80"/>
    </row>
    <row r="158" spans="1:5">
      <c r="A158" s="9" t="s">
        <v>248</v>
      </c>
      <c r="B158" s="10"/>
      <c r="C158" s="10"/>
      <c r="D158" s="80"/>
      <c r="E158" s="80"/>
    </row>
    <row r="159" spans="1:5">
      <c r="A159" s="9" t="s">
        <v>214</v>
      </c>
      <c r="B159" s="10"/>
      <c r="C159" s="10"/>
      <c r="D159" s="80"/>
      <c r="E159" s="80"/>
    </row>
    <row r="160" spans="1:5">
      <c r="A160" s="9" t="s">
        <v>302</v>
      </c>
      <c r="B160" s="10"/>
      <c r="C160" s="10"/>
      <c r="D160" s="80"/>
      <c r="E160" s="80"/>
    </row>
    <row r="161" spans="1:5">
      <c r="A161" s="9" t="s">
        <v>303</v>
      </c>
      <c r="B161" s="10"/>
      <c r="C161" s="10"/>
      <c r="D161" s="80"/>
      <c r="E161" s="80"/>
    </row>
    <row r="162" spans="1:5">
      <c r="A162" s="9" t="s">
        <v>205</v>
      </c>
      <c r="B162" s="10"/>
      <c r="C162" s="10"/>
      <c r="D162" s="80"/>
      <c r="E162" s="80"/>
    </row>
    <row r="163" spans="1:5">
      <c r="A163" s="9" t="s">
        <v>206</v>
      </c>
      <c r="B163" s="10"/>
      <c r="C163" s="10"/>
      <c r="D163" s="80"/>
      <c r="E163" s="80"/>
    </row>
    <row r="164" spans="1:5">
      <c r="A164" s="9" t="s">
        <v>207</v>
      </c>
      <c r="B164" s="10"/>
      <c r="C164" s="10"/>
      <c r="D164" s="80"/>
      <c r="E164" s="80"/>
    </row>
    <row r="165" spans="1:5">
      <c r="A165" s="9" t="s">
        <v>304</v>
      </c>
      <c r="B165" s="10"/>
      <c r="C165" s="10"/>
      <c r="D165" s="80"/>
      <c r="E165" s="80"/>
    </row>
    <row r="166" spans="1:5">
      <c r="A166" s="9" t="s">
        <v>305</v>
      </c>
      <c r="B166" s="10"/>
      <c r="C166" s="10"/>
      <c r="D166" s="80"/>
      <c r="E166" s="80"/>
    </row>
    <row r="167" spans="1:5">
      <c r="A167" s="9" t="s">
        <v>306</v>
      </c>
      <c r="B167" s="10"/>
      <c r="C167" s="10"/>
      <c r="D167" s="80"/>
      <c r="E167" s="80"/>
    </row>
    <row r="168" spans="1:5">
      <c r="A168" s="9" t="s">
        <v>307</v>
      </c>
      <c r="B168" s="10"/>
      <c r="C168" s="10"/>
      <c r="D168" s="80"/>
      <c r="E168" s="80"/>
    </row>
    <row r="169" spans="1:5">
      <c r="A169" s="9" t="s">
        <v>308</v>
      </c>
      <c r="B169" s="10"/>
      <c r="C169" s="10"/>
      <c r="D169" s="80"/>
      <c r="E169" s="80"/>
    </row>
    <row r="170" spans="1:5">
      <c r="A170" s="9" t="s">
        <v>309</v>
      </c>
      <c r="B170" s="10"/>
      <c r="C170" s="10"/>
      <c r="D170" s="80"/>
      <c r="E170" s="80"/>
    </row>
    <row r="171" spans="1:5">
      <c r="A171" s="9" t="s">
        <v>248</v>
      </c>
      <c r="B171" s="10"/>
      <c r="C171" s="10"/>
      <c r="D171" s="80"/>
      <c r="E171" s="80"/>
    </row>
    <row r="172" spans="1:5">
      <c r="A172" s="9" t="s">
        <v>214</v>
      </c>
      <c r="B172" s="10"/>
      <c r="C172" s="10"/>
      <c r="D172" s="80"/>
      <c r="E172" s="80"/>
    </row>
    <row r="173" spans="1:5">
      <c r="A173" s="9" t="s">
        <v>310</v>
      </c>
      <c r="B173" s="10"/>
      <c r="C173" s="10"/>
      <c r="D173" s="80"/>
      <c r="E173" s="80"/>
    </row>
    <row r="174" spans="1:5">
      <c r="A174" s="9" t="s">
        <v>311</v>
      </c>
      <c r="B174" s="10">
        <v>442</v>
      </c>
      <c r="C174" s="10">
        <v>1387</v>
      </c>
      <c r="D174" s="80">
        <v>3.13800904977376</v>
      </c>
      <c r="E174" s="80">
        <v>1.98426323319027</v>
      </c>
    </row>
    <row r="175" spans="1:5">
      <c r="A175" s="9" t="s">
        <v>205</v>
      </c>
      <c r="B175" s="10">
        <v>442</v>
      </c>
      <c r="C175" s="10">
        <v>678</v>
      </c>
      <c r="D175" s="80">
        <v>1.53393665158371</v>
      </c>
      <c r="E175" s="80"/>
    </row>
    <row r="176" spans="1:5">
      <c r="A176" s="9" t="s">
        <v>206</v>
      </c>
      <c r="B176" s="10"/>
      <c r="C176" s="10"/>
      <c r="D176" s="80"/>
      <c r="E176" s="80"/>
    </row>
    <row r="177" spans="1:5">
      <c r="A177" s="9" t="s">
        <v>207</v>
      </c>
      <c r="B177" s="10"/>
      <c r="C177" s="10"/>
      <c r="D177" s="80"/>
      <c r="E177" s="80"/>
    </row>
    <row r="178" spans="1:5">
      <c r="A178" s="9" t="s">
        <v>312</v>
      </c>
      <c r="B178" s="10"/>
      <c r="C178" s="10">
        <v>613</v>
      </c>
      <c r="D178" s="80"/>
      <c r="E178" s="80">
        <v>0.998371335504886</v>
      </c>
    </row>
    <row r="179" spans="1:5">
      <c r="A179" s="9" t="s">
        <v>214</v>
      </c>
      <c r="B179" s="10"/>
      <c r="C179" s="10"/>
      <c r="D179" s="80"/>
      <c r="E179" s="80"/>
    </row>
    <row r="180" spans="1:5">
      <c r="A180" s="9" t="s">
        <v>313</v>
      </c>
      <c r="B180" s="10"/>
      <c r="C180" s="10">
        <v>96</v>
      </c>
      <c r="D180" s="80"/>
      <c r="E180" s="80">
        <v>1.12941176470588</v>
      </c>
    </row>
    <row r="181" spans="1:5">
      <c r="A181" s="9" t="s">
        <v>314</v>
      </c>
      <c r="B181" s="10">
        <v>147</v>
      </c>
      <c r="C181" s="10">
        <v>150</v>
      </c>
      <c r="D181" s="80">
        <v>1.02040816326531</v>
      </c>
      <c r="E181" s="80">
        <v>0.986842105263158</v>
      </c>
    </row>
    <row r="182" spans="1:5">
      <c r="A182" s="9" t="s">
        <v>205</v>
      </c>
      <c r="B182" s="10">
        <v>147</v>
      </c>
      <c r="C182" s="10">
        <v>150</v>
      </c>
      <c r="D182" s="80">
        <v>1.02040816326531</v>
      </c>
      <c r="E182" s="80">
        <v>0.986842105263158</v>
      </c>
    </row>
    <row r="183" spans="1:5">
      <c r="A183" s="9" t="s">
        <v>206</v>
      </c>
      <c r="B183" s="10"/>
      <c r="C183" s="10"/>
      <c r="D183" s="80"/>
      <c r="E183" s="80"/>
    </row>
    <row r="184" spans="1:5">
      <c r="A184" s="9" t="s">
        <v>207</v>
      </c>
      <c r="B184" s="10"/>
      <c r="C184" s="10"/>
      <c r="D184" s="80"/>
      <c r="E184" s="80"/>
    </row>
    <row r="185" spans="1:5">
      <c r="A185" s="9" t="s">
        <v>315</v>
      </c>
      <c r="B185" s="10"/>
      <c r="C185" s="10"/>
      <c r="D185" s="80"/>
      <c r="E185" s="80"/>
    </row>
    <row r="186" spans="1:5">
      <c r="A186" s="9" t="s">
        <v>316</v>
      </c>
      <c r="B186" s="10"/>
      <c r="C186" s="10"/>
      <c r="D186" s="80"/>
      <c r="E186" s="80"/>
    </row>
    <row r="187" spans="1:5">
      <c r="A187" s="9" t="s">
        <v>317</v>
      </c>
      <c r="B187" s="10">
        <v>572</v>
      </c>
      <c r="C187" s="10">
        <v>654</v>
      </c>
      <c r="D187" s="80">
        <v>1.14335664335664</v>
      </c>
      <c r="E187" s="80">
        <v>0.863936591809775</v>
      </c>
    </row>
    <row r="188" spans="1:5">
      <c r="A188" s="9" t="s">
        <v>205</v>
      </c>
      <c r="B188" s="10">
        <v>439</v>
      </c>
      <c r="C188" s="10">
        <v>408</v>
      </c>
      <c r="D188" s="80">
        <v>0.929384965831435</v>
      </c>
      <c r="E188" s="80">
        <v>1.58139534883721</v>
      </c>
    </row>
    <row r="189" spans="1:5">
      <c r="A189" s="9" t="s">
        <v>206</v>
      </c>
      <c r="B189" s="10"/>
      <c r="C189" s="10">
        <v>64</v>
      </c>
      <c r="D189" s="80"/>
      <c r="E189" s="80">
        <v>1.39130434782609</v>
      </c>
    </row>
    <row r="190" spans="1:5">
      <c r="A190" s="9" t="s">
        <v>207</v>
      </c>
      <c r="B190" s="10"/>
      <c r="C190" s="10"/>
      <c r="D190" s="80"/>
      <c r="E190" s="80"/>
    </row>
    <row r="191" spans="1:5">
      <c r="A191" s="9" t="s">
        <v>318</v>
      </c>
      <c r="B191" s="10"/>
      <c r="C191" s="10"/>
      <c r="D191" s="80"/>
      <c r="E191" s="80"/>
    </row>
    <row r="192" spans="1:5">
      <c r="A192" s="9" t="s">
        <v>319</v>
      </c>
      <c r="B192" s="10"/>
      <c r="C192" s="10"/>
      <c r="D192" s="80"/>
      <c r="E192" s="80"/>
    </row>
    <row r="193" spans="1:5">
      <c r="A193" s="9" t="s">
        <v>214</v>
      </c>
      <c r="B193" s="10"/>
      <c r="D193" s="80"/>
      <c r="E193" s="80"/>
    </row>
    <row r="194" spans="1:5">
      <c r="A194" s="9" t="s">
        <v>320</v>
      </c>
      <c r="B194" s="10">
        <v>133</v>
      </c>
      <c r="C194" s="10">
        <v>182</v>
      </c>
      <c r="D194" s="80">
        <v>1.36842105263158</v>
      </c>
      <c r="E194" s="80">
        <v>0.401766004415011</v>
      </c>
    </row>
    <row r="195" spans="1:5">
      <c r="A195" s="9" t="s">
        <v>321</v>
      </c>
      <c r="B195" s="10">
        <v>697</v>
      </c>
      <c r="C195" s="10">
        <v>11715</v>
      </c>
      <c r="D195" s="80">
        <v>16.8077474892396</v>
      </c>
      <c r="E195" s="80">
        <v>1.79485215259691</v>
      </c>
    </row>
    <row r="196" spans="1:5">
      <c r="A196" s="9" t="s">
        <v>322</v>
      </c>
      <c r="B196" s="10"/>
      <c r="C196" s="10"/>
      <c r="D196" s="80"/>
      <c r="E196" s="80"/>
    </row>
    <row r="197" spans="1:5">
      <c r="A197" s="9" t="s">
        <v>323</v>
      </c>
      <c r="B197" s="10">
        <v>697</v>
      </c>
      <c r="C197" s="10">
        <v>11715</v>
      </c>
      <c r="D197" s="80">
        <v>16.8077474892396</v>
      </c>
      <c r="E197" s="80">
        <v>1.79485215259691</v>
      </c>
    </row>
    <row r="198" spans="1:5">
      <c r="A198" s="9" t="s">
        <v>324</v>
      </c>
      <c r="B198" s="10"/>
      <c r="C198" s="10"/>
      <c r="D198" s="80"/>
      <c r="E198" s="80"/>
    </row>
    <row r="199" spans="1:5">
      <c r="A199" s="9" t="s">
        <v>325</v>
      </c>
      <c r="B199" s="10">
        <v>13918</v>
      </c>
      <c r="C199" s="10">
        <v>15273</v>
      </c>
      <c r="D199" s="80">
        <v>1.09735594194568</v>
      </c>
      <c r="E199" s="80">
        <v>1.06320918900104</v>
      </c>
    </row>
    <row r="200" spans="1:5">
      <c r="A200" s="9" t="s">
        <v>326</v>
      </c>
      <c r="B200" s="10">
        <v>373</v>
      </c>
      <c r="C200" s="10">
        <v>400</v>
      </c>
      <c r="D200" s="80">
        <v>1.07238605898123</v>
      </c>
      <c r="E200" s="80">
        <v>0.966183574879227</v>
      </c>
    </row>
    <row r="201" spans="1:5">
      <c r="A201" s="9" t="s">
        <v>327</v>
      </c>
      <c r="B201" s="10">
        <v>12328</v>
      </c>
      <c r="C201" s="10">
        <v>13698</v>
      </c>
      <c r="D201" s="80">
        <v>1.11112913692408</v>
      </c>
      <c r="E201" s="80">
        <v>1.09988758631765</v>
      </c>
    </row>
    <row r="202" spans="1:5">
      <c r="A202" s="9" t="s">
        <v>328</v>
      </c>
      <c r="B202" s="10">
        <v>175</v>
      </c>
      <c r="C202" s="10">
        <v>11</v>
      </c>
      <c r="D202" s="80">
        <v>0.0628571428571429</v>
      </c>
      <c r="E202" s="80"/>
    </row>
    <row r="203" spans="1:5">
      <c r="A203" s="9" t="s">
        <v>329</v>
      </c>
      <c r="B203" s="10">
        <v>209</v>
      </c>
      <c r="C203" s="10">
        <v>45</v>
      </c>
      <c r="D203" s="80">
        <v>0.215311004784689</v>
      </c>
      <c r="E203" s="80">
        <v>0.214285714285714</v>
      </c>
    </row>
    <row r="204" spans="1:5">
      <c r="A204" s="9" t="s">
        <v>330</v>
      </c>
      <c r="B204" s="10">
        <v>833</v>
      </c>
      <c r="C204" s="10">
        <v>1069</v>
      </c>
      <c r="D204" s="80">
        <v>1.28331332533013</v>
      </c>
      <c r="E204" s="80">
        <v>1.0636815920398</v>
      </c>
    </row>
    <row r="205" spans="1:5">
      <c r="A205" s="9" t="s">
        <v>331</v>
      </c>
      <c r="B205" s="10"/>
      <c r="C205" s="10"/>
      <c r="D205" s="80"/>
      <c r="E205" s="80"/>
    </row>
    <row r="206" spans="1:5">
      <c r="A206" s="9" t="s">
        <v>332</v>
      </c>
      <c r="B206" s="10"/>
      <c r="C206" s="10">
        <v>50</v>
      </c>
      <c r="D206" s="80"/>
      <c r="E206" s="80"/>
    </row>
    <row r="207" spans="1:5">
      <c r="A207" s="9" t="s">
        <v>333</v>
      </c>
      <c r="B207" s="10">
        <v>62823</v>
      </c>
      <c r="C207" s="10">
        <v>85515</v>
      </c>
      <c r="D207" s="80">
        <v>1.36120529105582</v>
      </c>
      <c r="E207" s="80">
        <v>1.06805635350836</v>
      </c>
    </row>
    <row r="208" spans="1:5">
      <c r="A208" s="9" t="s">
        <v>334</v>
      </c>
      <c r="B208" s="10">
        <v>687</v>
      </c>
      <c r="C208" s="10">
        <v>3580</v>
      </c>
      <c r="D208" s="80">
        <v>5.21106259097525</v>
      </c>
      <c r="E208" s="80">
        <v>2.90584415584416</v>
      </c>
    </row>
    <row r="209" spans="1:5">
      <c r="A209" s="9" t="s">
        <v>205</v>
      </c>
      <c r="B209" s="10">
        <v>687</v>
      </c>
      <c r="C209" s="10">
        <v>3540</v>
      </c>
      <c r="D209" s="80">
        <v>5.1528384279476</v>
      </c>
      <c r="E209" s="80">
        <v>2.90879211175021</v>
      </c>
    </row>
    <row r="210" spans="1:5">
      <c r="A210" s="9" t="s">
        <v>206</v>
      </c>
      <c r="B210" s="10"/>
      <c r="C210" s="10"/>
      <c r="D210" s="80"/>
      <c r="E210" s="80"/>
    </row>
    <row r="211" spans="1:5">
      <c r="A211" s="9" t="s">
        <v>207</v>
      </c>
      <c r="B211" s="10"/>
      <c r="C211" s="10"/>
      <c r="D211" s="80"/>
      <c r="E211" s="80"/>
    </row>
    <row r="212" spans="1:5">
      <c r="A212" s="9" t="s">
        <v>335</v>
      </c>
      <c r="B212" s="10"/>
      <c r="C212" s="10">
        <v>40</v>
      </c>
      <c r="D212" s="80"/>
      <c r="E212" s="80">
        <v>2.66666666666667</v>
      </c>
    </row>
    <row r="213" spans="1:5">
      <c r="A213" s="9" t="s">
        <v>336</v>
      </c>
      <c r="B213" s="10">
        <v>57712</v>
      </c>
      <c r="C213" s="10">
        <v>71840</v>
      </c>
      <c r="D213" s="80">
        <v>1.2448017743277</v>
      </c>
      <c r="E213" s="80">
        <v>0.986826742125579</v>
      </c>
    </row>
    <row r="214" spans="1:5">
      <c r="A214" s="9" t="s">
        <v>337</v>
      </c>
      <c r="B214" s="10">
        <v>985</v>
      </c>
      <c r="C214" s="10">
        <v>2281</v>
      </c>
      <c r="D214" s="80">
        <v>2.31573604060914</v>
      </c>
      <c r="E214" s="80">
        <v>1.07139502113668</v>
      </c>
    </row>
    <row r="215" spans="1:5">
      <c r="A215" s="9" t="s">
        <v>338</v>
      </c>
      <c r="B215" s="10">
        <v>28552</v>
      </c>
      <c r="C215" s="10">
        <v>34454</v>
      </c>
      <c r="D215" s="80">
        <v>1.20671056318296</v>
      </c>
      <c r="E215" s="80">
        <v>0.928954676588746</v>
      </c>
    </row>
    <row r="216" spans="1:5">
      <c r="A216" s="9" t="s">
        <v>339</v>
      </c>
      <c r="B216" s="10">
        <v>17502</v>
      </c>
      <c r="C216" s="10">
        <v>20925</v>
      </c>
      <c r="D216" s="80">
        <v>1.19557764826877</v>
      </c>
      <c r="E216" s="80">
        <v>1.05161322746005</v>
      </c>
    </row>
    <row r="217" spans="1:5">
      <c r="A217" s="9" t="s">
        <v>340</v>
      </c>
      <c r="B217" s="10">
        <v>10608</v>
      </c>
      <c r="C217" s="10">
        <v>11358</v>
      </c>
      <c r="D217" s="80">
        <v>1.07070135746606</v>
      </c>
      <c r="E217" s="80">
        <v>1.33796678053952</v>
      </c>
    </row>
    <row r="218" spans="1:5">
      <c r="A218" s="9" t="s">
        <v>341</v>
      </c>
      <c r="B218" s="10"/>
      <c r="C218" s="10"/>
      <c r="D218" s="80"/>
      <c r="E218" s="80"/>
    </row>
    <row r="219" spans="1:5">
      <c r="A219" s="9" t="s">
        <v>342</v>
      </c>
      <c r="B219" s="10"/>
      <c r="C219" s="10"/>
      <c r="D219" s="80"/>
      <c r="E219" s="80"/>
    </row>
    <row r="220" spans="1:5">
      <c r="A220" s="9" t="s">
        <v>343</v>
      </c>
      <c r="B220" s="10"/>
      <c r="C220" s="10"/>
      <c r="D220" s="80"/>
      <c r="E220" s="80"/>
    </row>
    <row r="221" spans="1:5">
      <c r="A221" s="9" t="s">
        <v>344</v>
      </c>
      <c r="B221" s="10">
        <v>65</v>
      </c>
      <c r="C221" s="10">
        <v>2822</v>
      </c>
      <c r="D221" s="80">
        <v>43.4153846153846</v>
      </c>
      <c r="E221" s="80">
        <v>0.545735834461419</v>
      </c>
    </row>
    <row r="222" spans="1:5">
      <c r="A222" s="9" t="s">
        <v>345</v>
      </c>
      <c r="B222" s="10">
        <v>1821</v>
      </c>
      <c r="C222" s="10">
        <v>4695</v>
      </c>
      <c r="D222" s="80">
        <v>2.57825370675453</v>
      </c>
      <c r="E222" s="80">
        <v>1.6955579631636</v>
      </c>
    </row>
    <row r="223" spans="1:5">
      <c r="A223" s="9" t="s">
        <v>346</v>
      </c>
      <c r="B223" s="10"/>
      <c r="C223" s="10"/>
      <c r="D223" s="80"/>
      <c r="E223" s="80"/>
    </row>
    <row r="224" spans="1:5">
      <c r="A224" s="9" t="s">
        <v>347</v>
      </c>
      <c r="B224" s="10"/>
      <c r="C224" s="10">
        <v>2399</v>
      </c>
      <c r="D224" s="80"/>
      <c r="E224" s="80">
        <v>1.84538461538462</v>
      </c>
    </row>
    <row r="225" spans="1:5">
      <c r="A225" s="9" t="s">
        <v>348</v>
      </c>
      <c r="B225" s="10"/>
      <c r="C225" s="10"/>
      <c r="D225" s="80"/>
      <c r="E225" s="80"/>
    </row>
    <row r="226" spans="1:5">
      <c r="A226" s="9" t="s">
        <v>349</v>
      </c>
      <c r="B226" s="10">
        <v>1621</v>
      </c>
      <c r="C226" s="10">
        <v>2259</v>
      </c>
      <c r="D226" s="80">
        <v>1.39358420727946</v>
      </c>
      <c r="E226" s="80">
        <v>1.54514363885089</v>
      </c>
    </row>
    <row r="227" spans="1:5">
      <c r="A227" s="9" t="s">
        <v>350</v>
      </c>
      <c r="B227" s="10"/>
      <c r="C227" s="10"/>
      <c r="D227" s="80"/>
      <c r="E227" s="80"/>
    </row>
    <row r="228" spans="1:5">
      <c r="A228" s="9" t="s">
        <v>351</v>
      </c>
      <c r="B228" s="10">
        <v>200</v>
      </c>
      <c r="C228" s="10">
        <v>37</v>
      </c>
      <c r="D228" s="80">
        <v>0.185</v>
      </c>
      <c r="E228" s="80">
        <v>5.28571428571429</v>
      </c>
    </row>
    <row r="229" spans="1:5">
      <c r="A229" s="9" t="s">
        <v>352</v>
      </c>
      <c r="B229" s="10"/>
      <c r="C229" s="10"/>
      <c r="D229" s="80"/>
      <c r="E229" s="80"/>
    </row>
    <row r="230" spans="1:5">
      <c r="A230" s="9" t="s">
        <v>353</v>
      </c>
      <c r="B230" s="10"/>
      <c r="C230" s="10"/>
      <c r="D230" s="80"/>
      <c r="E230" s="80"/>
    </row>
    <row r="231" spans="1:5">
      <c r="A231" s="9" t="s">
        <v>354</v>
      </c>
      <c r="B231" s="10"/>
      <c r="C231" s="10"/>
      <c r="D231" s="80"/>
      <c r="E231" s="80"/>
    </row>
    <row r="232" spans="1:5">
      <c r="A232" s="9" t="s">
        <v>355</v>
      </c>
      <c r="B232" s="10"/>
      <c r="C232" s="10"/>
      <c r="D232" s="80"/>
      <c r="E232" s="80"/>
    </row>
    <row r="233" spans="1:5">
      <c r="A233" s="9" t="s">
        <v>356</v>
      </c>
      <c r="B233" s="10"/>
      <c r="C233" s="10"/>
      <c r="D233" s="80"/>
      <c r="E233" s="80"/>
    </row>
    <row r="234" spans="1:5">
      <c r="A234" s="9" t="s">
        <v>357</v>
      </c>
      <c r="B234" s="10"/>
      <c r="C234" s="10"/>
      <c r="D234" s="80"/>
      <c r="E234" s="80"/>
    </row>
    <row r="235" spans="1:5">
      <c r="A235" s="9" t="s">
        <v>358</v>
      </c>
      <c r="B235" s="10"/>
      <c r="C235" s="10"/>
      <c r="D235" s="80"/>
      <c r="E235" s="80"/>
    </row>
    <row r="236" spans="1:5">
      <c r="A236" s="9" t="s">
        <v>359</v>
      </c>
      <c r="B236" s="10"/>
      <c r="C236" s="10"/>
      <c r="D236" s="80"/>
      <c r="E236" s="80"/>
    </row>
    <row r="237" spans="1:5">
      <c r="A237" s="9" t="s">
        <v>360</v>
      </c>
      <c r="B237" s="10"/>
      <c r="C237" s="10"/>
      <c r="D237" s="80"/>
      <c r="E237" s="80"/>
    </row>
    <row r="238" spans="1:5">
      <c r="A238" s="9" t="s">
        <v>361</v>
      </c>
      <c r="B238" s="10"/>
      <c r="C238" s="10"/>
      <c r="D238" s="80"/>
      <c r="E238" s="80"/>
    </row>
    <row r="239" spans="1:5">
      <c r="A239" s="9" t="s">
        <v>362</v>
      </c>
      <c r="B239" s="10"/>
      <c r="C239" s="10"/>
      <c r="D239" s="80"/>
      <c r="E239" s="80"/>
    </row>
    <row r="240" spans="1:5">
      <c r="A240" s="9" t="s">
        <v>363</v>
      </c>
      <c r="B240" s="10"/>
      <c r="C240" s="10"/>
      <c r="D240" s="80"/>
      <c r="E240" s="80"/>
    </row>
    <row r="241" spans="1:5">
      <c r="A241" s="9" t="s">
        <v>364</v>
      </c>
      <c r="B241" s="10"/>
      <c r="C241" s="10"/>
      <c r="D241" s="80"/>
      <c r="E241" s="80"/>
    </row>
    <row r="242" spans="1:5">
      <c r="A242" s="9" t="s">
        <v>365</v>
      </c>
      <c r="B242" s="10"/>
      <c r="C242" s="10"/>
      <c r="D242" s="80"/>
      <c r="E242" s="80"/>
    </row>
    <row r="243" spans="1:5">
      <c r="A243" s="9" t="s">
        <v>366</v>
      </c>
      <c r="B243" s="10"/>
      <c r="C243" s="10">
        <v>192</v>
      </c>
      <c r="D243" s="80"/>
      <c r="E243" s="80">
        <v>19.2</v>
      </c>
    </row>
    <row r="244" spans="1:5">
      <c r="A244" s="9" t="s">
        <v>367</v>
      </c>
      <c r="B244" s="10"/>
      <c r="C244" s="10">
        <v>192</v>
      </c>
      <c r="D244" s="80"/>
      <c r="E244" s="80"/>
    </row>
    <row r="245" spans="1:5">
      <c r="A245" s="9" t="s">
        <v>368</v>
      </c>
      <c r="B245" s="10"/>
      <c r="C245" s="10"/>
      <c r="D245" s="80"/>
      <c r="E245" s="80"/>
    </row>
    <row r="246" spans="1:5">
      <c r="A246" s="9" t="s">
        <v>369</v>
      </c>
      <c r="B246" s="10"/>
      <c r="C246" s="10"/>
      <c r="D246" s="80"/>
      <c r="E246" s="80"/>
    </row>
    <row r="247" spans="1:5">
      <c r="A247" s="9" t="s">
        <v>370</v>
      </c>
      <c r="B247" s="10">
        <v>2603</v>
      </c>
      <c r="C247" s="10">
        <v>2585</v>
      </c>
      <c r="D247" s="80">
        <v>0.993084902036112</v>
      </c>
      <c r="E247" s="80">
        <v>3.08104886769964</v>
      </c>
    </row>
    <row r="248" spans="1:5">
      <c r="A248" s="9" t="s">
        <v>371</v>
      </c>
      <c r="B248" s="10">
        <v>295</v>
      </c>
      <c r="C248" s="10">
        <v>283</v>
      </c>
      <c r="D248" s="80">
        <v>0.959322033898305</v>
      </c>
      <c r="E248" s="80">
        <v>0.927868852459016</v>
      </c>
    </row>
    <row r="249" spans="1:5">
      <c r="A249" s="9" t="s">
        <v>372</v>
      </c>
      <c r="B249" s="10">
        <v>2268</v>
      </c>
      <c r="C249" s="10">
        <v>2262</v>
      </c>
      <c r="D249" s="80">
        <v>0.997354497354497</v>
      </c>
      <c r="E249" s="80">
        <v>4.23595505617978</v>
      </c>
    </row>
    <row r="250" spans="1:5">
      <c r="A250" s="9" t="s">
        <v>373</v>
      </c>
      <c r="B250" s="10"/>
      <c r="C250" s="10"/>
      <c r="D250" s="80"/>
      <c r="E250" s="80"/>
    </row>
    <row r="251" spans="1:5">
      <c r="A251" s="9" t="s">
        <v>374</v>
      </c>
      <c r="B251" s="10"/>
      <c r="C251" s="10"/>
      <c r="D251" s="80"/>
      <c r="E251" s="80"/>
    </row>
    <row r="252" spans="1:5">
      <c r="A252" s="9" t="s">
        <v>375</v>
      </c>
      <c r="B252" s="10">
        <v>40</v>
      </c>
      <c r="C252" s="10">
        <v>40</v>
      </c>
      <c r="D252" s="80">
        <v>1</v>
      </c>
      <c r="E252" s="80"/>
    </row>
    <row r="253" spans="1:5">
      <c r="A253" s="9" t="s">
        <v>376</v>
      </c>
      <c r="B253" s="10"/>
      <c r="C253" s="10">
        <v>673</v>
      </c>
      <c r="D253" s="80"/>
      <c r="E253" s="80">
        <v>0.875162548764629</v>
      </c>
    </row>
    <row r="254" spans="1:5">
      <c r="A254" s="9" t="s">
        <v>377</v>
      </c>
      <c r="B254" s="10"/>
      <c r="C254" s="10"/>
      <c r="D254" s="80"/>
      <c r="E254" s="80"/>
    </row>
    <row r="255" spans="1:5">
      <c r="A255" s="9" t="s">
        <v>378</v>
      </c>
      <c r="B255" s="10"/>
      <c r="C255" s="10"/>
      <c r="D255" s="80"/>
      <c r="E255" s="80"/>
    </row>
    <row r="256" spans="1:5">
      <c r="A256" s="9" t="s">
        <v>379</v>
      </c>
      <c r="B256" s="10"/>
      <c r="C256" s="10"/>
      <c r="D256" s="80"/>
      <c r="E256" s="80"/>
    </row>
    <row r="257" spans="1:5">
      <c r="A257" s="9" t="s">
        <v>380</v>
      </c>
      <c r="B257" s="10"/>
      <c r="C257" s="10"/>
      <c r="D257" s="80"/>
      <c r="E257" s="80"/>
    </row>
    <row r="258" spans="1:5">
      <c r="A258" s="9" t="s">
        <v>381</v>
      </c>
      <c r="B258" s="10"/>
      <c r="C258" s="10"/>
      <c r="D258" s="80"/>
      <c r="E258" s="80"/>
    </row>
    <row r="259" spans="1:5">
      <c r="A259" s="9" t="s">
        <v>382</v>
      </c>
      <c r="B259" s="10"/>
      <c r="C259" s="10">
        <v>673</v>
      </c>
      <c r="D259" s="80"/>
      <c r="E259" s="80">
        <v>0.875162548764629</v>
      </c>
    </row>
    <row r="260" spans="1:5">
      <c r="A260" s="9" t="s">
        <v>383</v>
      </c>
      <c r="B260" s="10"/>
      <c r="C260" s="10">
        <v>1950</v>
      </c>
      <c r="D260" s="80"/>
      <c r="E260" s="80">
        <v>1.18325242718447</v>
      </c>
    </row>
    <row r="261" spans="1:5">
      <c r="A261" s="9" t="s">
        <v>384</v>
      </c>
      <c r="B261" s="10"/>
      <c r="C261" s="10">
        <v>1950</v>
      </c>
      <c r="D261" s="80"/>
      <c r="E261" s="80">
        <v>1.18325242718447</v>
      </c>
    </row>
    <row r="262" spans="1:5">
      <c r="A262" s="9" t="s">
        <v>385</v>
      </c>
      <c r="B262" s="10">
        <v>543</v>
      </c>
      <c r="C262" s="10">
        <v>771</v>
      </c>
      <c r="D262" s="80">
        <v>1.41988950276243</v>
      </c>
      <c r="E262" s="80">
        <v>1.07083333333333</v>
      </c>
    </row>
    <row r="263" spans="1:5">
      <c r="A263" s="9" t="s">
        <v>386</v>
      </c>
      <c r="B263" s="10">
        <v>339</v>
      </c>
      <c r="C263" s="10">
        <v>434</v>
      </c>
      <c r="D263" s="80">
        <v>1.28023598820059</v>
      </c>
      <c r="E263" s="80">
        <v>1.07692307692308</v>
      </c>
    </row>
    <row r="264" spans="1:5">
      <c r="A264" s="9" t="s">
        <v>205</v>
      </c>
      <c r="B264" s="10">
        <v>339</v>
      </c>
      <c r="C264" s="10">
        <v>386</v>
      </c>
      <c r="D264" s="80">
        <v>1.13864306784661</v>
      </c>
      <c r="E264" s="80">
        <v>1.10285714285714</v>
      </c>
    </row>
    <row r="265" spans="1:5">
      <c r="A265" s="9" t="s">
        <v>206</v>
      </c>
      <c r="B265" s="10"/>
      <c r="C265" s="10"/>
      <c r="D265" s="80"/>
      <c r="E265" s="80"/>
    </row>
    <row r="266" spans="1:5">
      <c r="A266" s="9" t="s">
        <v>207</v>
      </c>
      <c r="B266" s="10"/>
      <c r="C266" s="10"/>
      <c r="D266" s="80"/>
      <c r="E266" s="80"/>
    </row>
    <row r="267" spans="1:5">
      <c r="A267" s="9" t="s">
        <v>387</v>
      </c>
      <c r="B267" s="10"/>
      <c r="C267" s="10">
        <v>48</v>
      </c>
      <c r="D267" s="80"/>
      <c r="E267" s="80">
        <v>0.905660377358491</v>
      </c>
    </row>
    <row r="268" spans="1:5">
      <c r="A268" s="9" t="s">
        <v>388</v>
      </c>
      <c r="B268" s="10">
        <v>109</v>
      </c>
      <c r="C268" s="10"/>
      <c r="D268" s="80"/>
      <c r="E268" s="80"/>
    </row>
    <row r="269" spans="1:5">
      <c r="A269" s="9" t="s">
        <v>389</v>
      </c>
      <c r="B269" s="10">
        <v>109</v>
      </c>
      <c r="C269" s="10"/>
      <c r="D269" s="80"/>
      <c r="E269" s="80"/>
    </row>
    <row r="270" spans="1:5">
      <c r="A270" s="9" t="s">
        <v>390</v>
      </c>
      <c r="B270" s="10"/>
      <c r="C270" s="10"/>
      <c r="D270" s="80"/>
      <c r="E270" s="80"/>
    </row>
    <row r="271" spans="1:5">
      <c r="A271" s="9" t="s">
        <v>391</v>
      </c>
      <c r="B271" s="10"/>
      <c r="C271" s="10"/>
      <c r="D271" s="80"/>
      <c r="E271" s="80"/>
    </row>
    <row r="272" spans="1:5">
      <c r="A272" s="9" t="s">
        <v>392</v>
      </c>
      <c r="B272" s="10"/>
      <c r="C272" s="10"/>
      <c r="D272" s="80"/>
      <c r="E272" s="80"/>
    </row>
    <row r="273" spans="1:5">
      <c r="A273" s="9" t="s">
        <v>393</v>
      </c>
      <c r="B273" s="10"/>
      <c r="C273" s="10"/>
      <c r="D273" s="80"/>
      <c r="E273" s="80"/>
    </row>
    <row r="274" spans="1:5">
      <c r="A274" s="9" t="s">
        <v>394</v>
      </c>
      <c r="B274" s="10"/>
      <c r="C274" s="10"/>
      <c r="D274" s="80"/>
      <c r="E274" s="80"/>
    </row>
    <row r="275" spans="1:5">
      <c r="A275" s="9" t="s">
        <v>395</v>
      </c>
      <c r="B275" s="10"/>
      <c r="C275" s="10"/>
      <c r="D275" s="80"/>
      <c r="E275" s="80"/>
    </row>
    <row r="276" spans="1:5">
      <c r="A276" s="9" t="s">
        <v>396</v>
      </c>
      <c r="B276" s="10"/>
      <c r="C276" s="10"/>
      <c r="D276" s="80"/>
      <c r="E276" s="80"/>
    </row>
    <row r="277" spans="1:5">
      <c r="A277" s="9" t="s">
        <v>397</v>
      </c>
      <c r="B277" s="10"/>
      <c r="C277" s="10"/>
      <c r="D277" s="80"/>
      <c r="E277" s="80"/>
    </row>
    <row r="278" spans="1:5">
      <c r="A278" s="9" t="s">
        <v>389</v>
      </c>
      <c r="B278" s="10"/>
      <c r="C278" s="10"/>
      <c r="D278" s="80"/>
      <c r="E278" s="80"/>
    </row>
    <row r="279" spans="1:5">
      <c r="A279" s="9" t="s">
        <v>398</v>
      </c>
      <c r="B279" s="10"/>
      <c r="C279" s="10"/>
      <c r="D279" s="80"/>
      <c r="E279" s="80"/>
    </row>
    <row r="280" spans="1:5">
      <c r="A280" s="9" t="s">
        <v>399</v>
      </c>
      <c r="B280" s="10"/>
      <c r="C280" s="10"/>
      <c r="D280" s="80"/>
      <c r="E280" s="80"/>
    </row>
    <row r="281" spans="1:5">
      <c r="A281" s="9" t="s">
        <v>400</v>
      </c>
      <c r="B281" s="10"/>
      <c r="C281" s="10"/>
      <c r="D281" s="80"/>
      <c r="E281" s="80"/>
    </row>
    <row r="282" spans="1:5">
      <c r="A282" s="9" t="s">
        <v>401</v>
      </c>
      <c r="B282" s="10"/>
      <c r="C282" s="10"/>
      <c r="D282" s="80"/>
      <c r="E282" s="80"/>
    </row>
    <row r="283" spans="1:5">
      <c r="A283" s="9" t="s">
        <v>402</v>
      </c>
      <c r="B283" s="10"/>
      <c r="C283" s="10"/>
      <c r="D283" s="80"/>
      <c r="E283" s="80"/>
    </row>
    <row r="284" spans="1:5">
      <c r="A284" s="9" t="s">
        <v>389</v>
      </c>
      <c r="B284" s="10"/>
      <c r="C284" s="10"/>
      <c r="D284" s="80"/>
      <c r="E284" s="80"/>
    </row>
    <row r="285" spans="1:5">
      <c r="A285" s="9" t="s">
        <v>403</v>
      </c>
      <c r="B285" s="10"/>
      <c r="C285" s="10"/>
      <c r="D285" s="80"/>
      <c r="E285" s="80"/>
    </row>
    <row r="286" spans="1:5">
      <c r="A286" s="9" t="s">
        <v>404</v>
      </c>
      <c r="B286" s="10"/>
      <c r="C286" s="10"/>
      <c r="D286" s="80"/>
      <c r="E286" s="80"/>
    </row>
    <row r="287" spans="1:5">
      <c r="A287" s="9" t="s">
        <v>405</v>
      </c>
      <c r="B287" s="10"/>
      <c r="C287" s="10"/>
      <c r="D287" s="80"/>
      <c r="E287" s="80"/>
    </row>
    <row r="288" spans="1:5">
      <c r="A288" s="9" t="s">
        <v>406</v>
      </c>
      <c r="B288" s="10"/>
      <c r="C288" s="10"/>
      <c r="D288" s="80"/>
      <c r="E288" s="80"/>
    </row>
    <row r="289" spans="1:5">
      <c r="A289" s="9" t="s">
        <v>407</v>
      </c>
      <c r="B289" s="10"/>
      <c r="C289" s="10"/>
      <c r="D289" s="80"/>
      <c r="E289" s="80"/>
    </row>
    <row r="290" spans="1:5">
      <c r="A290" s="9" t="s">
        <v>389</v>
      </c>
      <c r="B290" s="10"/>
      <c r="C290" s="10"/>
      <c r="D290" s="80"/>
      <c r="E290" s="80"/>
    </row>
    <row r="291" spans="1:5">
      <c r="A291" s="9" t="s">
        <v>408</v>
      </c>
      <c r="B291" s="10"/>
      <c r="C291" s="10"/>
      <c r="D291" s="80"/>
      <c r="E291" s="80"/>
    </row>
    <row r="292" spans="1:5">
      <c r="A292" s="9" t="s">
        <v>409</v>
      </c>
      <c r="B292" s="10"/>
      <c r="C292" s="10"/>
      <c r="D292" s="80"/>
      <c r="E292" s="80"/>
    </row>
    <row r="293" spans="1:5">
      <c r="A293" s="9" t="s">
        <v>410</v>
      </c>
      <c r="B293" s="10"/>
      <c r="C293" s="10"/>
      <c r="D293" s="80"/>
      <c r="E293" s="80"/>
    </row>
    <row r="294" spans="1:5">
      <c r="A294" s="9" t="s">
        <v>411</v>
      </c>
      <c r="B294" s="10"/>
      <c r="C294" s="10"/>
      <c r="D294" s="80"/>
      <c r="E294" s="80"/>
    </row>
    <row r="295" spans="1:5">
      <c r="A295" s="9" t="s">
        <v>412</v>
      </c>
      <c r="B295" s="10"/>
      <c r="C295" s="10"/>
      <c r="D295" s="80"/>
      <c r="E295" s="80"/>
    </row>
    <row r="296" spans="1:5">
      <c r="A296" s="9" t="s">
        <v>413</v>
      </c>
      <c r="B296" s="10"/>
      <c r="C296" s="10"/>
      <c r="D296" s="80"/>
      <c r="E296" s="80"/>
    </row>
    <row r="297" spans="1:5">
      <c r="A297" s="9" t="s">
        <v>414</v>
      </c>
      <c r="B297" s="10"/>
      <c r="C297" s="10"/>
      <c r="D297" s="80"/>
      <c r="E297" s="80"/>
    </row>
    <row r="298" spans="1:5">
      <c r="A298" s="9" t="s">
        <v>415</v>
      </c>
      <c r="B298" s="10"/>
      <c r="C298" s="10"/>
      <c r="D298" s="80"/>
      <c r="E298" s="80"/>
    </row>
    <row r="299" spans="1:5">
      <c r="A299" s="9" t="s">
        <v>416</v>
      </c>
      <c r="B299" s="10">
        <v>65</v>
      </c>
      <c r="C299" s="10">
        <v>184</v>
      </c>
      <c r="D299" s="80">
        <v>2.83076923076923</v>
      </c>
      <c r="E299" s="80">
        <v>0.664259927797834</v>
      </c>
    </row>
    <row r="300" spans="1:5">
      <c r="A300" s="9" t="s">
        <v>389</v>
      </c>
      <c r="B300" s="10"/>
      <c r="C300" s="10">
        <v>87</v>
      </c>
      <c r="D300" s="80"/>
      <c r="E300" s="80">
        <v>1.04819277108434</v>
      </c>
    </row>
    <row r="301" spans="1:5">
      <c r="A301" s="9" t="s">
        <v>417</v>
      </c>
      <c r="B301" s="10">
        <v>10</v>
      </c>
      <c r="C301" s="10">
        <v>26</v>
      </c>
      <c r="D301" s="80">
        <v>2.6</v>
      </c>
      <c r="E301" s="80">
        <v>0.257425742574257</v>
      </c>
    </row>
    <row r="302" spans="1:5">
      <c r="A302" s="9" t="s">
        <v>418</v>
      </c>
      <c r="B302" s="10"/>
      <c r="C302" s="10">
        <v>1</v>
      </c>
      <c r="D302" s="80"/>
      <c r="E302" s="80"/>
    </row>
    <row r="303" spans="1:5">
      <c r="A303" s="9" t="s">
        <v>419</v>
      </c>
      <c r="B303" s="10"/>
      <c r="C303" s="10"/>
      <c r="D303" s="80"/>
      <c r="E303" s="80"/>
    </row>
    <row r="304" spans="1:5">
      <c r="A304" s="9" t="s">
        <v>420</v>
      </c>
      <c r="B304" s="10"/>
      <c r="C304" s="10"/>
      <c r="D304" s="80"/>
      <c r="E304" s="80"/>
    </row>
    <row r="305" spans="1:5">
      <c r="A305" s="9" t="s">
        <v>421</v>
      </c>
      <c r="B305" s="10">
        <v>55</v>
      </c>
      <c r="C305" s="10">
        <v>70</v>
      </c>
      <c r="D305" s="80">
        <v>1.27272727272727</v>
      </c>
      <c r="E305" s="80">
        <v>0.752688172043011</v>
      </c>
    </row>
    <row r="306" spans="1:5">
      <c r="A306" s="9" t="s">
        <v>422</v>
      </c>
      <c r="B306" s="10"/>
      <c r="C306" s="10"/>
      <c r="D306" s="80"/>
      <c r="E306" s="80"/>
    </row>
    <row r="307" spans="1:5">
      <c r="A307" s="9" t="s">
        <v>423</v>
      </c>
      <c r="B307" s="10"/>
      <c r="C307" s="10"/>
      <c r="D307" s="80"/>
      <c r="E307" s="80"/>
    </row>
    <row r="308" spans="1:5">
      <c r="A308" s="9" t="s">
        <v>424</v>
      </c>
      <c r="B308" s="10"/>
      <c r="C308" s="10"/>
      <c r="D308" s="80"/>
      <c r="E308" s="80"/>
    </row>
    <row r="309" spans="1:5">
      <c r="A309" s="9" t="s">
        <v>425</v>
      </c>
      <c r="B309" s="10"/>
      <c r="C309" s="10"/>
      <c r="D309" s="80"/>
      <c r="E309" s="80"/>
    </row>
    <row r="310" spans="1:5">
      <c r="A310" s="9" t="s">
        <v>426</v>
      </c>
      <c r="B310" s="10"/>
      <c r="C310" s="10"/>
      <c r="D310" s="80"/>
      <c r="E310" s="80"/>
    </row>
    <row r="311" spans="1:5">
      <c r="A311" s="9" t="s">
        <v>427</v>
      </c>
      <c r="B311" s="10"/>
      <c r="C311" s="10"/>
      <c r="D311" s="80"/>
      <c r="E311" s="80"/>
    </row>
    <row r="312" spans="1:5">
      <c r="A312" s="9" t="s">
        <v>428</v>
      </c>
      <c r="B312" s="10"/>
      <c r="C312" s="10"/>
      <c r="D312" s="80"/>
      <c r="E312" s="80"/>
    </row>
    <row r="313" spans="1:5">
      <c r="A313" s="9" t="s">
        <v>429</v>
      </c>
      <c r="B313" s="10">
        <v>30</v>
      </c>
      <c r="C313" s="10">
        <v>153</v>
      </c>
      <c r="D313" s="80">
        <v>5.1</v>
      </c>
      <c r="E313" s="80"/>
    </row>
    <row r="314" spans="1:5">
      <c r="A314" s="9" t="s">
        <v>430</v>
      </c>
      <c r="B314" s="10"/>
      <c r="C314" s="10"/>
      <c r="D314" s="80"/>
      <c r="E314" s="80"/>
    </row>
    <row r="315" spans="1:5">
      <c r="A315" s="9" t="s">
        <v>431</v>
      </c>
      <c r="B315" s="10"/>
      <c r="C315" s="10"/>
      <c r="D315" s="80"/>
      <c r="E315" s="80"/>
    </row>
    <row r="316" spans="1:5">
      <c r="A316" s="9" t="s">
        <v>432</v>
      </c>
      <c r="B316" s="10"/>
      <c r="C316" s="10"/>
      <c r="D316" s="80"/>
      <c r="E316" s="80"/>
    </row>
    <row r="317" spans="1:5">
      <c r="A317" s="9" t="s">
        <v>433</v>
      </c>
      <c r="B317" s="10">
        <v>30</v>
      </c>
      <c r="C317" s="10">
        <v>153</v>
      </c>
      <c r="D317" s="80">
        <v>5.1</v>
      </c>
      <c r="E317" s="80"/>
    </row>
    <row r="318" spans="1:5">
      <c r="A318" s="9" t="s">
        <v>434</v>
      </c>
      <c r="B318" s="10">
        <v>2080</v>
      </c>
      <c r="C318" s="10">
        <v>2803</v>
      </c>
      <c r="D318" s="80">
        <v>1.34759615384615</v>
      </c>
      <c r="E318" s="80">
        <v>0.6113413304253</v>
      </c>
    </row>
    <row r="319" spans="1:5">
      <c r="A319" s="9" t="s">
        <v>435</v>
      </c>
      <c r="B319" s="10">
        <v>1728</v>
      </c>
      <c r="C319" s="10">
        <v>1877</v>
      </c>
      <c r="D319" s="80">
        <v>1.08622685185185</v>
      </c>
      <c r="E319" s="80">
        <v>1.05095184770437</v>
      </c>
    </row>
    <row r="320" spans="1:5">
      <c r="A320" s="9" t="s">
        <v>205</v>
      </c>
      <c r="B320" s="10">
        <v>1241</v>
      </c>
      <c r="C320" s="10">
        <v>1184</v>
      </c>
      <c r="D320" s="80">
        <v>0.954069298952458</v>
      </c>
      <c r="E320" s="80">
        <v>0.927173061863743</v>
      </c>
    </row>
    <row r="321" spans="1:5">
      <c r="A321" s="9" t="s">
        <v>206</v>
      </c>
      <c r="B321" s="10"/>
      <c r="C321" s="10"/>
      <c r="D321" s="80"/>
      <c r="E321" s="80"/>
    </row>
    <row r="322" spans="1:5">
      <c r="A322" s="9" t="s">
        <v>207</v>
      </c>
      <c r="B322" s="10"/>
      <c r="C322" s="10"/>
      <c r="D322" s="80"/>
      <c r="E322" s="80"/>
    </row>
    <row r="323" spans="1:5">
      <c r="A323" s="9" t="s">
        <v>436</v>
      </c>
      <c r="B323" s="10"/>
      <c r="C323" s="10"/>
      <c r="D323" s="80"/>
      <c r="E323" s="80"/>
    </row>
    <row r="324" spans="1:5">
      <c r="A324" s="9" t="s">
        <v>437</v>
      </c>
      <c r="B324" s="10"/>
      <c r="C324" s="10"/>
      <c r="D324" s="80"/>
      <c r="E324" s="80"/>
    </row>
    <row r="325" spans="1:5">
      <c r="A325" s="9" t="s">
        <v>438</v>
      </c>
      <c r="B325" s="10"/>
      <c r="C325" s="10"/>
      <c r="D325" s="80"/>
      <c r="E325" s="80"/>
    </row>
    <row r="326" spans="1:5">
      <c r="A326" s="9" t="s">
        <v>439</v>
      </c>
      <c r="B326" s="10"/>
      <c r="C326" s="10"/>
      <c r="D326" s="80"/>
      <c r="E326" s="80"/>
    </row>
    <row r="327" spans="1:5">
      <c r="A327" s="9" t="s">
        <v>440</v>
      </c>
      <c r="B327" s="10"/>
      <c r="C327" s="10"/>
      <c r="D327" s="80"/>
      <c r="E327" s="80"/>
    </row>
    <row r="328" spans="1:5">
      <c r="A328" s="9" t="s">
        <v>441</v>
      </c>
      <c r="B328" s="10">
        <v>352</v>
      </c>
      <c r="C328" s="10">
        <v>380</v>
      </c>
      <c r="D328" s="80">
        <v>1.07954545454545</v>
      </c>
      <c r="E328" s="80">
        <v>0.962025316455696</v>
      </c>
    </row>
    <row r="329" spans="1:5">
      <c r="A329" s="9" t="s">
        <v>442</v>
      </c>
      <c r="B329" s="10"/>
      <c r="C329" s="10"/>
      <c r="D329" s="80"/>
      <c r="E329" s="80"/>
    </row>
    <row r="330" spans="1:5">
      <c r="A330" s="9" t="s">
        <v>443</v>
      </c>
      <c r="B330" s="10"/>
      <c r="C330" s="10">
        <v>2</v>
      </c>
      <c r="D330" s="80"/>
      <c r="E330" s="80">
        <v>0.285714285714286</v>
      </c>
    </row>
    <row r="331" spans="1:5">
      <c r="A331" s="9" t="s">
        <v>444</v>
      </c>
      <c r="B331" s="10"/>
      <c r="C331" s="10"/>
      <c r="D331" s="80"/>
      <c r="E331" s="80"/>
    </row>
    <row r="332" spans="1:5">
      <c r="A332" s="9" t="s">
        <v>445</v>
      </c>
      <c r="B332" s="10">
        <v>135</v>
      </c>
      <c r="C332" s="10">
        <v>201</v>
      </c>
      <c r="D332" s="80">
        <v>1.48888888888889</v>
      </c>
      <c r="E332" s="80">
        <v>1.8785046728972</v>
      </c>
    </row>
    <row r="333" spans="1:5">
      <c r="A333" s="9" t="s">
        <v>446</v>
      </c>
      <c r="B333" s="10"/>
      <c r="C333" s="10">
        <v>18</v>
      </c>
      <c r="D333" s="80"/>
      <c r="E333" s="80">
        <v>2.57142857142857</v>
      </c>
    </row>
    <row r="334" spans="1:5">
      <c r="A334" s="9" t="s">
        <v>205</v>
      </c>
      <c r="B334" s="10"/>
      <c r="C334" s="10"/>
      <c r="D334" s="80"/>
      <c r="E334" s="80"/>
    </row>
    <row r="335" spans="1:5">
      <c r="A335" s="9" t="s">
        <v>206</v>
      </c>
      <c r="B335" s="10"/>
      <c r="C335" s="10"/>
      <c r="D335" s="80"/>
      <c r="E335" s="80"/>
    </row>
    <row r="336" spans="1:5">
      <c r="A336" s="9" t="s">
        <v>207</v>
      </c>
      <c r="B336" s="10"/>
      <c r="C336" s="10"/>
      <c r="D336" s="80"/>
      <c r="E336" s="80"/>
    </row>
    <row r="337" spans="1:5">
      <c r="A337" s="9" t="s">
        <v>447</v>
      </c>
      <c r="B337" s="10"/>
      <c r="C337" s="10">
        <v>10</v>
      </c>
      <c r="D337" s="80"/>
      <c r="E337" s="80">
        <v>1.42857142857143</v>
      </c>
    </row>
    <row r="338" spans="1:5">
      <c r="A338" s="9" t="s">
        <v>448</v>
      </c>
      <c r="B338" s="10"/>
      <c r="C338" s="10"/>
      <c r="D338" s="80"/>
      <c r="E338" s="80"/>
    </row>
    <row r="339" spans="1:5">
      <c r="A339" s="9" t="s">
        <v>449</v>
      </c>
      <c r="B339" s="10"/>
      <c r="C339" s="10"/>
      <c r="D339" s="80"/>
      <c r="E339" s="80"/>
    </row>
    <row r="340" spans="1:5">
      <c r="A340" s="9" t="s">
        <v>450</v>
      </c>
      <c r="B340" s="10"/>
      <c r="C340" s="10">
        <v>8</v>
      </c>
      <c r="D340" s="80"/>
      <c r="E340" s="80"/>
    </row>
    <row r="341" spans="1:5">
      <c r="A341" s="9" t="s">
        <v>451</v>
      </c>
      <c r="B341" s="10">
        <v>15</v>
      </c>
      <c r="C341" s="10">
        <v>54</v>
      </c>
      <c r="D341" s="80">
        <v>3.6</v>
      </c>
      <c r="E341" s="80">
        <v>3.6</v>
      </c>
    </row>
    <row r="342" spans="1:5">
      <c r="A342" s="9" t="s">
        <v>205</v>
      </c>
      <c r="B342" s="10"/>
      <c r="C342" s="10"/>
      <c r="D342" s="80"/>
      <c r="E342" s="80"/>
    </row>
    <row r="343" spans="1:5">
      <c r="A343" s="9" t="s">
        <v>206</v>
      </c>
      <c r="B343" s="10"/>
      <c r="C343" s="10"/>
      <c r="D343" s="80"/>
      <c r="E343" s="80"/>
    </row>
    <row r="344" spans="1:5">
      <c r="A344" s="9" t="s">
        <v>207</v>
      </c>
      <c r="B344" s="10"/>
      <c r="C344" s="10"/>
      <c r="D344" s="80"/>
      <c r="E344" s="80"/>
    </row>
    <row r="345" spans="1:5">
      <c r="A345" s="9" t="s">
        <v>452</v>
      </c>
      <c r="B345" s="10"/>
      <c r="C345" s="10"/>
      <c r="D345" s="80"/>
      <c r="E345" s="80"/>
    </row>
    <row r="346" spans="1:5">
      <c r="A346" s="9" t="s">
        <v>453</v>
      </c>
      <c r="B346" s="10"/>
      <c r="C346" s="10">
        <v>39</v>
      </c>
      <c r="D346" s="80"/>
      <c r="E346" s="80"/>
    </row>
    <row r="347" spans="1:5">
      <c r="A347" s="9" t="s">
        <v>454</v>
      </c>
      <c r="B347" s="10"/>
      <c r="C347" s="10"/>
      <c r="D347" s="80"/>
      <c r="E347" s="80"/>
    </row>
    <row r="348" spans="1:5">
      <c r="A348" s="9" t="s">
        <v>455</v>
      </c>
      <c r="B348" s="10"/>
      <c r="C348" s="10"/>
      <c r="D348" s="80"/>
      <c r="E348" s="80"/>
    </row>
    <row r="349" spans="1:5">
      <c r="A349" s="9" t="s">
        <v>456</v>
      </c>
      <c r="B349" s="10"/>
      <c r="C349" s="10"/>
      <c r="D349" s="80"/>
      <c r="E349" s="80"/>
    </row>
    <row r="350" spans="1:5">
      <c r="A350" s="9" t="s">
        <v>457</v>
      </c>
      <c r="B350" s="10"/>
      <c r="C350" s="10"/>
      <c r="D350" s="80"/>
      <c r="E350" s="80"/>
    </row>
    <row r="351" spans="1:5">
      <c r="A351" s="9" t="s">
        <v>458</v>
      </c>
      <c r="B351" s="10">
        <v>15</v>
      </c>
      <c r="C351" s="10">
        <v>15</v>
      </c>
      <c r="D351" s="80">
        <v>1</v>
      </c>
      <c r="E351" s="80">
        <v>1</v>
      </c>
    </row>
    <row r="352" spans="1:5">
      <c r="A352" s="9" t="s">
        <v>459</v>
      </c>
      <c r="B352" s="10">
        <v>335</v>
      </c>
      <c r="C352" s="10">
        <v>593</v>
      </c>
      <c r="D352" s="80">
        <v>1.77014925373134</v>
      </c>
      <c r="E352" s="80">
        <v>0.916537867078825</v>
      </c>
    </row>
    <row r="353" spans="1:5">
      <c r="A353" s="9" t="s">
        <v>205</v>
      </c>
      <c r="B353" s="10"/>
      <c r="C353" s="10"/>
      <c r="D353" s="80"/>
      <c r="E353" s="80"/>
    </row>
    <row r="354" spans="1:5">
      <c r="A354" s="9" t="s">
        <v>206</v>
      </c>
      <c r="B354" s="10"/>
      <c r="C354" s="10"/>
      <c r="D354" s="80"/>
      <c r="E354" s="80"/>
    </row>
    <row r="355" spans="1:5">
      <c r="A355" s="9" t="s">
        <v>207</v>
      </c>
      <c r="B355" s="10"/>
      <c r="C355" s="10"/>
      <c r="D355" s="80"/>
      <c r="E355" s="80"/>
    </row>
    <row r="356" spans="1:5">
      <c r="A356" s="9" t="s">
        <v>460</v>
      </c>
      <c r="B356" s="10">
        <v>335</v>
      </c>
      <c r="C356" s="10">
        <v>317</v>
      </c>
      <c r="D356" s="80">
        <v>0.946268656716418</v>
      </c>
      <c r="E356" s="80">
        <v>0.701327433628319</v>
      </c>
    </row>
    <row r="357" spans="1:5">
      <c r="A357" s="9" t="s">
        <v>461</v>
      </c>
      <c r="B357" s="10"/>
      <c r="C357" s="10"/>
      <c r="D357" s="80"/>
      <c r="E357" s="80"/>
    </row>
    <row r="358" spans="1:5">
      <c r="A358" s="9" t="s">
        <v>462</v>
      </c>
      <c r="B358" s="10"/>
      <c r="D358" s="80"/>
      <c r="E358" s="80"/>
    </row>
    <row r="359" spans="1:5">
      <c r="A359" s="9" t="s">
        <v>463</v>
      </c>
      <c r="B359" s="10"/>
      <c r="C359" s="10"/>
      <c r="D359" s="80"/>
      <c r="E359" s="80"/>
    </row>
    <row r="360" spans="1:5">
      <c r="A360" s="9" t="s">
        <v>464</v>
      </c>
      <c r="B360" s="10"/>
      <c r="C360" s="10"/>
      <c r="D360" s="80"/>
      <c r="E360" s="80"/>
    </row>
    <row r="361" spans="1:5">
      <c r="A361" s="9" t="s">
        <v>465</v>
      </c>
      <c r="B361" s="10"/>
      <c r="C361" s="10"/>
      <c r="D361" s="80"/>
      <c r="E361" s="80"/>
    </row>
    <row r="362" spans="1:5">
      <c r="A362" s="9" t="s">
        <v>466</v>
      </c>
      <c r="B362" s="10"/>
      <c r="C362" s="10">
        <v>276</v>
      </c>
      <c r="D362" s="80"/>
      <c r="E362" s="80">
        <v>2</v>
      </c>
    </row>
    <row r="363" spans="1:5">
      <c r="A363" s="9" t="s">
        <v>467</v>
      </c>
      <c r="B363" s="10">
        <v>2</v>
      </c>
      <c r="C363" s="10">
        <v>261</v>
      </c>
      <c r="D363" s="80">
        <v>130.5</v>
      </c>
      <c r="E363" s="80">
        <v>0.122535211267606</v>
      </c>
    </row>
    <row r="364" spans="1:5">
      <c r="A364" s="9" t="s">
        <v>468</v>
      </c>
      <c r="B364" s="10"/>
      <c r="C364" s="10"/>
      <c r="D364" s="80"/>
      <c r="E364" s="80"/>
    </row>
    <row r="365" spans="1:5">
      <c r="A365" s="9" t="s">
        <v>469</v>
      </c>
      <c r="B365" s="10"/>
      <c r="C365" s="10">
        <v>32</v>
      </c>
      <c r="D365" s="80"/>
      <c r="E365" s="80"/>
    </row>
    <row r="366" spans="1:5">
      <c r="A366" s="9" t="s">
        <v>470</v>
      </c>
      <c r="B366" s="10">
        <v>2</v>
      </c>
      <c r="C366" s="10">
        <v>229</v>
      </c>
      <c r="D366" s="80">
        <v>114.5</v>
      </c>
      <c r="E366" s="80">
        <v>0.107917059377945</v>
      </c>
    </row>
    <row r="367" spans="1:5">
      <c r="A367" s="9" t="s">
        <v>471</v>
      </c>
      <c r="B367" s="10">
        <v>37925</v>
      </c>
      <c r="C367" s="10">
        <v>47544</v>
      </c>
      <c r="D367" s="80">
        <v>1.25363216875412</v>
      </c>
      <c r="E367" s="80">
        <v>0.938844019667858</v>
      </c>
    </row>
    <row r="368" spans="1:5">
      <c r="A368" s="9" t="s">
        <v>472</v>
      </c>
      <c r="B368" s="10">
        <v>1763</v>
      </c>
      <c r="C368" s="10">
        <v>2010</v>
      </c>
      <c r="D368" s="80">
        <v>1.14010209869541</v>
      </c>
      <c r="E368" s="80">
        <v>1.03715170278638</v>
      </c>
    </row>
    <row r="369" spans="1:5">
      <c r="A369" s="9" t="s">
        <v>205</v>
      </c>
      <c r="B369" s="10">
        <v>1573</v>
      </c>
      <c r="C369" s="10">
        <v>1146</v>
      </c>
      <c r="D369" s="80">
        <v>0.728544183089638</v>
      </c>
      <c r="E369" s="80">
        <v>0.754443712969059</v>
      </c>
    </row>
    <row r="370" spans="1:5">
      <c r="A370" s="9" t="s">
        <v>206</v>
      </c>
      <c r="B370" s="10"/>
      <c r="C370" s="10"/>
      <c r="D370" s="80"/>
      <c r="E370" s="80"/>
    </row>
    <row r="371" spans="1:5">
      <c r="A371" s="9" t="s">
        <v>207</v>
      </c>
      <c r="B371" s="10"/>
      <c r="C371" s="10"/>
      <c r="D371" s="80"/>
      <c r="E371" s="80"/>
    </row>
    <row r="372" spans="1:5">
      <c r="A372" s="9" t="s">
        <v>473</v>
      </c>
      <c r="B372" s="10">
        <v>5</v>
      </c>
      <c r="C372" s="10">
        <v>5</v>
      </c>
      <c r="D372" s="80">
        <v>1</v>
      </c>
      <c r="E372" s="80">
        <v>1</v>
      </c>
    </row>
    <row r="373" spans="1:5">
      <c r="A373" s="9" t="s">
        <v>474</v>
      </c>
      <c r="B373" s="10"/>
      <c r="C373" s="10"/>
      <c r="D373" s="80"/>
      <c r="E373" s="80"/>
    </row>
    <row r="374" spans="1:5">
      <c r="A374" s="9" t="s">
        <v>475</v>
      </c>
      <c r="B374" s="10"/>
      <c r="C374" s="10"/>
      <c r="D374" s="80"/>
      <c r="E374" s="80"/>
    </row>
    <row r="375" spans="1:5">
      <c r="A375" s="9" t="s">
        <v>476</v>
      </c>
      <c r="B375" s="10"/>
      <c r="C375" s="10"/>
      <c r="D375" s="80"/>
      <c r="E375" s="80"/>
    </row>
    <row r="376" spans="1:5">
      <c r="A376" s="9" t="s">
        <v>248</v>
      </c>
      <c r="B376" s="10"/>
      <c r="C376" s="10"/>
      <c r="D376" s="80"/>
      <c r="E376" s="80"/>
    </row>
    <row r="377" spans="1:5">
      <c r="A377" s="9" t="s">
        <v>477</v>
      </c>
      <c r="B377" s="10"/>
      <c r="C377" s="10"/>
      <c r="D377" s="80"/>
      <c r="E377" s="80"/>
    </row>
    <row r="378" spans="1:5">
      <c r="A378" s="9" t="s">
        <v>478</v>
      </c>
      <c r="B378" s="10"/>
      <c r="C378" s="10"/>
      <c r="D378" s="80"/>
      <c r="E378" s="80"/>
    </row>
    <row r="379" spans="1:5">
      <c r="A379" s="9" t="s">
        <v>479</v>
      </c>
      <c r="B379" s="10"/>
      <c r="C379" s="10"/>
      <c r="D379" s="80"/>
      <c r="E379" s="80"/>
    </row>
    <row r="380" spans="1:5">
      <c r="A380" s="9" t="s">
        <v>480</v>
      </c>
      <c r="B380" s="10"/>
      <c r="C380" s="10"/>
      <c r="D380" s="80"/>
      <c r="E380" s="80"/>
    </row>
    <row r="381" spans="1:5">
      <c r="A381" s="9" t="s">
        <v>481</v>
      </c>
      <c r="B381" s="10">
        <v>185</v>
      </c>
      <c r="C381" s="10">
        <v>859</v>
      </c>
      <c r="D381" s="80">
        <v>4.64324324324324</v>
      </c>
      <c r="E381" s="80">
        <v>3.14652014652015</v>
      </c>
    </row>
    <row r="382" spans="1:5">
      <c r="A382" s="9" t="s">
        <v>482</v>
      </c>
      <c r="B382" s="10">
        <v>980</v>
      </c>
      <c r="C382" s="10">
        <v>1849</v>
      </c>
      <c r="D382" s="80">
        <v>1.88673469387755</v>
      </c>
      <c r="E382" s="80">
        <v>1.99460625674218</v>
      </c>
    </row>
    <row r="383" spans="1:5">
      <c r="A383" s="9" t="s">
        <v>205</v>
      </c>
      <c r="B383" s="10">
        <v>619</v>
      </c>
      <c r="C383" s="10">
        <v>562</v>
      </c>
      <c r="D383" s="80">
        <v>0.907915993537964</v>
      </c>
      <c r="E383" s="80">
        <v>1.03690036900369</v>
      </c>
    </row>
    <row r="384" spans="1:5">
      <c r="A384" s="9" t="s">
        <v>206</v>
      </c>
      <c r="B384" s="10"/>
      <c r="C384" s="10"/>
      <c r="D384" s="80"/>
      <c r="E384" s="80"/>
    </row>
    <row r="385" spans="1:5">
      <c r="A385" s="9" t="s">
        <v>207</v>
      </c>
      <c r="B385" s="10"/>
      <c r="C385" s="10"/>
      <c r="D385" s="80"/>
      <c r="E385" s="80"/>
    </row>
    <row r="386" spans="1:5">
      <c r="A386" s="9" t="s">
        <v>483</v>
      </c>
      <c r="B386" s="10"/>
      <c r="C386" s="10"/>
      <c r="D386" s="80"/>
      <c r="E386" s="80"/>
    </row>
    <row r="387" spans="1:5">
      <c r="A387" s="9" t="s">
        <v>484</v>
      </c>
      <c r="B387" s="10"/>
      <c r="C387" s="10"/>
      <c r="D387" s="80"/>
      <c r="E387" s="80"/>
    </row>
    <row r="388" spans="1:5">
      <c r="A388" s="9" t="s">
        <v>485</v>
      </c>
      <c r="B388" s="10"/>
      <c r="C388" s="10"/>
      <c r="D388" s="80"/>
      <c r="E388" s="80"/>
    </row>
    <row r="389" spans="1:5">
      <c r="A389" s="9" t="s">
        <v>486</v>
      </c>
      <c r="B389" s="10"/>
      <c r="C389" s="10"/>
      <c r="D389" s="80"/>
      <c r="E389" s="80"/>
    </row>
    <row r="390" spans="1:5">
      <c r="A390" s="9" t="s">
        <v>487</v>
      </c>
      <c r="B390" s="10"/>
      <c r="C390" s="10">
        <v>1</v>
      </c>
      <c r="D390" s="80"/>
      <c r="E390" s="80"/>
    </row>
    <row r="391" spans="1:5">
      <c r="A391" s="9" t="s">
        <v>488</v>
      </c>
      <c r="B391" s="10"/>
      <c r="C391" s="10"/>
      <c r="D391" s="80"/>
      <c r="E391" s="80"/>
    </row>
    <row r="392" spans="1:5">
      <c r="A392" s="9" t="s">
        <v>489</v>
      </c>
      <c r="B392" s="10">
        <v>361</v>
      </c>
      <c r="C392" s="10">
        <v>1286</v>
      </c>
      <c r="D392" s="80">
        <v>3.56232686980609</v>
      </c>
      <c r="E392" s="80">
        <v>3.92073170731707</v>
      </c>
    </row>
    <row r="393" spans="1:5">
      <c r="A393" s="9" t="s">
        <v>490</v>
      </c>
      <c r="B393" s="10"/>
      <c r="C393" s="10"/>
      <c r="D393" s="80"/>
      <c r="E393" s="80"/>
    </row>
    <row r="394" spans="1:5">
      <c r="A394" s="9" t="s">
        <v>491</v>
      </c>
      <c r="B394" s="10"/>
      <c r="C394" s="10"/>
      <c r="D394" s="80"/>
      <c r="E394" s="80"/>
    </row>
    <row r="395" spans="1:5">
      <c r="A395" s="9" t="s">
        <v>492</v>
      </c>
      <c r="B395" s="10">
        <v>26031</v>
      </c>
      <c r="C395" s="10">
        <v>23075</v>
      </c>
      <c r="D395" s="80">
        <v>0.886443087088471</v>
      </c>
      <c r="E395" s="80">
        <v>0.973751951723847</v>
      </c>
    </row>
    <row r="396" spans="1:5">
      <c r="A396" s="9" t="s">
        <v>493</v>
      </c>
      <c r="B396" s="10">
        <v>31</v>
      </c>
      <c r="C396" s="10">
        <v>32</v>
      </c>
      <c r="D396" s="80">
        <v>1.03225806451613</v>
      </c>
      <c r="E396" s="80">
        <v>2.13333333333333</v>
      </c>
    </row>
    <row r="397" spans="1:5">
      <c r="A397" s="9" t="s">
        <v>494</v>
      </c>
      <c r="B397" s="10"/>
      <c r="C397" s="10"/>
      <c r="D397" s="80"/>
      <c r="E397" s="80"/>
    </row>
    <row r="398" spans="1:5">
      <c r="A398" s="9" t="s">
        <v>495</v>
      </c>
      <c r="B398" s="10"/>
      <c r="C398" s="10"/>
      <c r="D398" s="80"/>
      <c r="E398" s="80"/>
    </row>
    <row r="399" spans="1:5">
      <c r="A399" s="9" t="s">
        <v>496</v>
      </c>
      <c r="B399" s="10">
        <v>115</v>
      </c>
      <c r="C399" s="10">
        <v>115</v>
      </c>
      <c r="D399" s="80">
        <v>1</v>
      </c>
      <c r="E399" s="80"/>
    </row>
    <row r="400" spans="1:5">
      <c r="A400" s="9" t="s">
        <v>497</v>
      </c>
      <c r="B400" s="10">
        <v>18737</v>
      </c>
      <c r="C400" s="10">
        <v>16979</v>
      </c>
      <c r="D400" s="80">
        <v>0.906174947963922</v>
      </c>
      <c r="E400" s="80">
        <v>1.09697635353405</v>
      </c>
    </row>
    <row r="401" spans="1:5">
      <c r="A401" s="9" t="s">
        <v>498</v>
      </c>
      <c r="B401" s="10">
        <v>2076</v>
      </c>
      <c r="C401" s="10">
        <v>2119</v>
      </c>
      <c r="D401" s="80">
        <v>1.02071290944123</v>
      </c>
      <c r="E401" s="80">
        <v>1.0595</v>
      </c>
    </row>
    <row r="402" spans="1:5">
      <c r="A402" s="9" t="s">
        <v>499</v>
      </c>
      <c r="B402" s="10">
        <v>2535</v>
      </c>
      <c r="C402" s="10">
        <v>1334</v>
      </c>
      <c r="D402" s="80">
        <v>0.526232741617357</v>
      </c>
      <c r="E402" s="80">
        <v>0.215091905836827</v>
      </c>
    </row>
    <row r="403" spans="1:5">
      <c r="A403" s="9" t="s">
        <v>500</v>
      </c>
      <c r="B403" s="10">
        <v>2537</v>
      </c>
      <c r="C403" s="10">
        <v>2496</v>
      </c>
      <c r="D403" s="80">
        <v>0.983839180134016</v>
      </c>
      <c r="E403" s="80">
        <v>1248</v>
      </c>
    </row>
    <row r="404" spans="1:5">
      <c r="A404" s="9" t="s">
        <v>501</v>
      </c>
      <c r="B404" s="10"/>
      <c r="C404" s="10"/>
      <c r="D404" s="80"/>
      <c r="E404" s="80"/>
    </row>
    <row r="405" spans="1:5">
      <c r="A405" s="9" t="s">
        <v>502</v>
      </c>
      <c r="B405" s="10"/>
      <c r="C405" s="10"/>
      <c r="D405" s="80"/>
      <c r="E405" s="80"/>
    </row>
    <row r="406" spans="1:5">
      <c r="A406" s="9" t="s">
        <v>503</v>
      </c>
      <c r="B406" s="10"/>
      <c r="C406" s="10"/>
      <c r="D406" s="80"/>
      <c r="E406" s="80"/>
    </row>
    <row r="407" spans="1:5">
      <c r="A407" s="9" t="s">
        <v>504</v>
      </c>
      <c r="B407" s="10"/>
      <c r="C407" s="10"/>
      <c r="D407" s="80"/>
      <c r="E407" s="80"/>
    </row>
    <row r="408" spans="1:5">
      <c r="A408" s="9" t="s">
        <v>505</v>
      </c>
      <c r="B408" s="10">
        <v>2565</v>
      </c>
      <c r="C408" s="10">
        <v>3467</v>
      </c>
      <c r="D408" s="80">
        <v>1.35165692007797</v>
      </c>
      <c r="E408" s="80">
        <v>1.41625816993464</v>
      </c>
    </row>
    <row r="409" spans="1:5">
      <c r="A409" s="9" t="s">
        <v>506</v>
      </c>
      <c r="B409" s="10"/>
      <c r="C409" s="10"/>
      <c r="D409" s="80"/>
      <c r="E409" s="80"/>
    </row>
    <row r="410" spans="1:5">
      <c r="A410" s="9" t="s">
        <v>507</v>
      </c>
      <c r="B410" s="10">
        <v>25</v>
      </c>
      <c r="C410" s="10"/>
      <c r="D410" s="80"/>
      <c r="E410" s="80"/>
    </row>
    <row r="411" spans="1:5">
      <c r="A411" s="9" t="s">
        <v>508</v>
      </c>
      <c r="B411" s="10"/>
      <c r="C411" s="10"/>
      <c r="D411" s="80"/>
      <c r="E411" s="80"/>
    </row>
    <row r="412" spans="1:5">
      <c r="A412" s="9" t="s">
        <v>509</v>
      </c>
      <c r="B412" s="10">
        <v>207</v>
      </c>
      <c r="C412" s="10">
        <v>207</v>
      </c>
      <c r="D412" s="80">
        <v>1</v>
      </c>
      <c r="E412" s="80">
        <v>0.834677419354839</v>
      </c>
    </row>
    <row r="413" spans="1:5">
      <c r="A413" s="9" t="s">
        <v>510</v>
      </c>
      <c r="B413" s="10"/>
      <c r="C413" s="10"/>
      <c r="D413" s="80"/>
      <c r="E413" s="80"/>
    </row>
    <row r="414" spans="1:5">
      <c r="A414" s="9" t="s">
        <v>511</v>
      </c>
      <c r="B414" s="10">
        <v>733</v>
      </c>
      <c r="C414" s="10">
        <v>433</v>
      </c>
      <c r="D414" s="80">
        <v>0.590723055934516</v>
      </c>
      <c r="E414" s="80">
        <v>0.55584082156611</v>
      </c>
    </row>
    <row r="415" spans="1:5">
      <c r="A415" s="9" t="s">
        <v>512</v>
      </c>
      <c r="B415" s="10"/>
      <c r="C415" s="10"/>
      <c r="D415" s="80"/>
      <c r="E415" s="80"/>
    </row>
    <row r="416" spans="1:5">
      <c r="A416" s="9" t="s">
        <v>513</v>
      </c>
      <c r="B416" s="10"/>
      <c r="C416" s="10"/>
      <c r="D416" s="80"/>
      <c r="E416" s="80"/>
    </row>
    <row r="417" spans="1:5">
      <c r="A417" s="9" t="s">
        <v>514</v>
      </c>
      <c r="B417" s="10">
        <v>1600</v>
      </c>
      <c r="C417" s="10">
        <v>2827</v>
      </c>
      <c r="D417" s="80">
        <v>1.766875</v>
      </c>
      <c r="E417" s="80">
        <v>2.83835341365462</v>
      </c>
    </row>
    <row r="418" spans="1:5">
      <c r="A418" s="9" t="s">
        <v>515</v>
      </c>
      <c r="B418" s="10">
        <v>1094</v>
      </c>
      <c r="C418" s="10">
        <v>2688</v>
      </c>
      <c r="D418" s="80">
        <v>2.45703839122486</v>
      </c>
      <c r="E418" s="80">
        <v>0.851441241685144</v>
      </c>
    </row>
    <row r="419" spans="1:5">
      <c r="A419" s="9" t="s">
        <v>516</v>
      </c>
      <c r="B419" s="10">
        <v>10</v>
      </c>
      <c r="C419" s="10">
        <v>207</v>
      </c>
      <c r="D419" s="80">
        <v>20.7</v>
      </c>
      <c r="E419" s="80">
        <v>1.48920863309353</v>
      </c>
    </row>
    <row r="420" spans="1:5">
      <c r="A420" s="9" t="s">
        <v>517</v>
      </c>
      <c r="B420" s="10">
        <v>20</v>
      </c>
      <c r="C420" s="10">
        <v>515</v>
      </c>
      <c r="D420" s="80">
        <v>25.75</v>
      </c>
      <c r="E420" s="80">
        <v>0.769805680119582</v>
      </c>
    </row>
    <row r="421" spans="1:5">
      <c r="A421" s="9" t="s">
        <v>518</v>
      </c>
      <c r="B421" s="10">
        <v>32</v>
      </c>
      <c r="C421" s="10">
        <v>587</v>
      </c>
      <c r="D421" s="80">
        <v>18.34375</v>
      </c>
      <c r="E421" s="80">
        <v>0.715853658536585</v>
      </c>
    </row>
    <row r="422" spans="1:5">
      <c r="A422" s="9" t="s">
        <v>519</v>
      </c>
      <c r="B422" s="10"/>
      <c r="C422" s="10"/>
      <c r="D422" s="80"/>
      <c r="E422" s="80"/>
    </row>
    <row r="423" spans="1:5">
      <c r="A423" s="9" t="s">
        <v>520</v>
      </c>
      <c r="B423" s="10">
        <v>438</v>
      </c>
      <c r="C423" s="10"/>
      <c r="D423" s="80"/>
      <c r="E423" s="80"/>
    </row>
    <row r="424" spans="1:5">
      <c r="A424" s="9" t="s">
        <v>521</v>
      </c>
      <c r="B424" s="10"/>
      <c r="C424" s="10"/>
      <c r="D424" s="80"/>
      <c r="E424" s="80"/>
    </row>
    <row r="425" spans="1:5">
      <c r="A425" s="9" t="s">
        <v>522</v>
      </c>
      <c r="B425" s="10">
        <v>594</v>
      </c>
      <c r="C425" s="10">
        <v>1379</v>
      </c>
      <c r="D425" s="80">
        <v>2.32154882154882</v>
      </c>
      <c r="E425" s="80">
        <v>1.12022745735175</v>
      </c>
    </row>
    <row r="426" spans="1:5">
      <c r="A426" s="9" t="s">
        <v>523</v>
      </c>
      <c r="B426" s="10">
        <v>420</v>
      </c>
      <c r="C426" s="10">
        <v>227</v>
      </c>
      <c r="D426" s="80">
        <v>0.54047619047619</v>
      </c>
      <c r="E426" s="80">
        <v>0.677611940298507</v>
      </c>
    </row>
    <row r="427" spans="1:5">
      <c r="A427" s="9" t="s">
        <v>524</v>
      </c>
      <c r="B427" s="10">
        <v>417</v>
      </c>
      <c r="C427" s="10">
        <v>180</v>
      </c>
      <c r="D427" s="80">
        <v>0.431654676258993</v>
      </c>
      <c r="E427" s="80">
        <v>1.02857142857143</v>
      </c>
    </row>
    <row r="428" spans="1:5">
      <c r="A428" s="9" t="s">
        <v>525</v>
      </c>
      <c r="B428" s="10"/>
      <c r="C428" s="10">
        <v>9</v>
      </c>
      <c r="D428" s="80"/>
      <c r="E428" s="80">
        <v>0.45</v>
      </c>
    </row>
    <row r="429" spans="1:5">
      <c r="A429" s="9" t="s">
        <v>526</v>
      </c>
      <c r="B429" s="10"/>
      <c r="C429" s="10">
        <v>1</v>
      </c>
      <c r="D429" s="80"/>
      <c r="E429" s="80"/>
    </row>
    <row r="430" spans="1:5">
      <c r="A430" s="9" t="s">
        <v>527</v>
      </c>
      <c r="B430" s="10"/>
      <c r="C430" s="10">
        <v>18</v>
      </c>
      <c r="D430" s="80"/>
      <c r="E430" s="80">
        <v>0.514285714285714</v>
      </c>
    </row>
    <row r="431" spans="1:5">
      <c r="A431" s="9" t="s">
        <v>528</v>
      </c>
      <c r="B431" s="10">
        <v>3</v>
      </c>
      <c r="C431" s="10">
        <v>19</v>
      </c>
      <c r="D431" s="80">
        <v>6.33333333333333</v>
      </c>
      <c r="E431" s="80">
        <v>0.180952380952381</v>
      </c>
    </row>
    <row r="432" spans="1:5">
      <c r="A432" s="9" t="s">
        <v>529</v>
      </c>
      <c r="B432" s="10">
        <v>816</v>
      </c>
      <c r="C432" s="10">
        <v>483</v>
      </c>
      <c r="D432" s="80">
        <v>0.591911764705882</v>
      </c>
      <c r="E432" s="80">
        <v>0.934235976789168</v>
      </c>
    </row>
    <row r="433" spans="1:5">
      <c r="A433" s="9" t="s">
        <v>530</v>
      </c>
      <c r="B433" s="10">
        <v>39</v>
      </c>
      <c r="C433" s="10">
        <v>202</v>
      </c>
      <c r="D433" s="80">
        <v>5.17948717948718</v>
      </c>
      <c r="E433" s="80">
        <v>1.20958083832335</v>
      </c>
    </row>
    <row r="434" spans="1:5">
      <c r="A434" s="9" t="s">
        <v>531</v>
      </c>
      <c r="B434" s="10">
        <v>217</v>
      </c>
      <c r="C434" s="10">
        <v>1</v>
      </c>
      <c r="D434" s="80"/>
      <c r="E434" s="80"/>
    </row>
    <row r="435" spans="1:5">
      <c r="A435" s="9" t="s">
        <v>532</v>
      </c>
      <c r="B435" s="10"/>
      <c r="C435" s="10"/>
      <c r="D435" s="80"/>
      <c r="E435" s="80"/>
    </row>
    <row r="436" spans="1:5">
      <c r="A436" s="9" t="s">
        <v>533</v>
      </c>
      <c r="B436" s="10">
        <v>98</v>
      </c>
      <c r="C436" s="10">
        <v>49</v>
      </c>
      <c r="D436" s="80">
        <v>0.5</v>
      </c>
      <c r="E436" s="80">
        <v>1.225</v>
      </c>
    </row>
    <row r="437" spans="1:5">
      <c r="A437" s="9" t="s">
        <v>534</v>
      </c>
      <c r="B437" s="10"/>
      <c r="C437" s="10"/>
      <c r="D437" s="80"/>
      <c r="E437" s="80"/>
    </row>
    <row r="438" spans="1:5">
      <c r="A438" s="9" t="s">
        <v>535</v>
      </c>
      <c r="B438" s="10">
        <v>462</v>
      </c>
      <c r="C438" s="10">
        <v>231</v>
      </c>
      <c r="D438" s="80">
        <v>0.5</v>
      </c>
      <c r="E438" s="80">
        <v>1.39156626506024</v>
      </c>
    </row>
    <row r="439" spans="1:5">
      <c r="A439" s="9" t="s">
        <v>536</v>
      </c>
      <c r="B439" s="10">
        <v>476</v>
      </c>
      <c r="C439" s="10">
        <v>1405</v>
      </c>
      <c r="D439" s="80">
        <v>2.95168067226891</v>
      </c>
      <c r="E439" s="80">
        <v>1.01590744757773</v>
      </c>
    </row>
    <row r="440" spans="1:5">
      <c r="A440" s="9" t="s">
        <v>205</v>
      </c>
      <c r="B440" s="10">
        <v>142</v>
      </c>
      <c r="C440" s="10">
        <v>173</v>
      </c>
      <c r="D440" s="80">
        <v>1.21830985915493</v>
      </c>
      <c r="E440" s="80">
        <v>0.84390243902439</v>
      </c>
    </row>
    <row r="441" spans="1:5">
      <c r="A441" s="9" t="s">
        <v>206</v>
      </c>
      <c r="B441" s="10"/>
      <c r="C441" s="10"/>
      <c r="D441" s="80"/>
      <c r="E441" s="80"/>
    </row>
    <row r="442" spans="1:5">
      <c r="A442" s="9" t="s">
        <v>207</v>
      </c>
      <c r="B442" s="10"/>
      <c r="C442" s="10"/>
      <c r="D442" s="80"/>
      <c r="E442" s="80"/>
    </row>
    <row r="443" spans="1:5">
      <c r="A443" s="9" t="s">
        <v>537</v>
      </c>
      <c r="B443" s="10"/>
      <c r="C443" s="10">
        <v>38</v>
      </c>
      <c r="D443" s="80"/>
      <c r="E443" s="80">
        <v>2.92307692307692</v>
      </c>
    </row>
    <row r="444" spans="1:5">
      <c r="A444" s="9" t="s">
        <v>538</v>
      </c>
      <c r="B444" s="10"/>
      <c r="C444" s="10">
        <v>37</v>
      </c>
      <c r="D444" s="80"/>
      <c r="E444" s="80">
        <v>0.253424657534247</v>
      </c>
    </row>
    <row r="445" spans="1:5">
      <c r="A445" s="9" t="s">
        <v>539</v>
      </c>
      <c r="B445" s="10"/>
      <c r="C445" s="10">
        <v>32</v>
      </c>
      <c r="D445" s="80"/>
      <c r="E445" s="80"/>
    </row>
    <row r="446" spans="1:5">
      <c r="A446" s="9" t="s">
        <v>540</v>
      </c>
      <c r="B446" s="10">
        <v>129</v>
      </c>
      <c r="C446" s="10">
        <v>529</v>
      </c>
      <c r="D446" s="80">
        <v>4.10077519379845</v>
      </c>
      <c r="E446" s="80">
        <v>0.849117174959872</v>
      </c>
    </row>
    <row r="447" spans="1:5">
      <c r="A447" s="9" t="s">
        <v>541</v>
      </c>
      <c r="B447" s="10">
        <v>205</v>
      </c>
      <c r="C447" s="10">
        <v>596</v>
      </c>
      <c r="D447" s="80">
        <v>2.90731707317073</v>
      </c>
      <c r="E447" s="80">
        <v>1.5050505050505</v>
      </c>
    </row>
    <row r="448" spans="1:5">
      <c r="A448" s="9" t="s">
        <v>542</v>
      </c>
      <c r="B448" s="10"/>
      <c r="C448" s="10"/>
      <c r="D448" s="80"/>
      <c r="E448" s="80"/>
    </row>
    <row r="449" spans="1:5">
      <c r="A449" s="9" t="s">
        <v>543</v>
      </c>
      <c r="B449" s="10"/>
      <c r="C449" s="10"/>
      <c r="D449" s="80"/>
      <c r="E449" s="80"/>
    </row>
    <row r="450" spans="1:5">
      <c r="A450" s="9" t="s">
        <v>544</v>
      </c>
      <c r="B450" s="10"/>
      <c r="C450" s="10"/>
      <c r="D450" s="80"/>
      <c r="E450" s="80"/>
    </row>
    <row r="451" spans="1:5">
      <c r="A451" s="9" t="s">
        <v>545</v>
      </c>
      <c r="B451" s="10"/>
      <c r="C451" s="10"/>
      <c r="D451" s="80"/>
      <c r="E451" s="80"/>
    </row>
    <row r="452" spans="1:5">
      <c r="A452" s="9" t="s">
        <v>546</v>
      </c>
      <c r="B452" s="10"/>
      <c r="C452" s="10"/>
      <c r="D452" s="80"/>
      <c r="E452" s="80"/>
    </row>
    <row r="453" spans="1:5">
      <c r="A453" s="9" t="s">
        <v>547</v>
      </c>
      <c r="B453" s="10">
        <v>88</v>
      </c>
      <c r="C453" s="10">
        <v>83</v>
      </c>
      <c r="D453" s="80">
        <v>0.943181818181818</v>
      </c>
      <c r="E453" s="80">
        <v>1.02469135802469</v>
      </c>
    </row>
    <row r="454" spans="1:5">
      <c r="A454" s="9" t="s">
        <v>205</v>
      </c>
      <c r="B454" s="10">
        <v>88</v>
      </c>
      <c r="C454" s="10">
        <v>83</v>
      </c>
      <c r="D454" s="80">
        <v>0.943181818181818</v>
      </c>
      <c r="E454" s="80">
        <v>1.02469135802469</v>
      </c>
    </row>
    <row r="455" spans="1:5">
      <c r="A455" s="9" t="s">
        <v>206</v>
      </c>
      <c r="B455" s="10"/>
      <c r="C455" s="10"/>
      <c r="D455" s="80"/>
      <c r="E455" s="80"/>
    </row>
    <row r="456" spans="1:5">
      <c r="A456" s="9" t="s">
        <v>207</v>
      </c>
      <c r="B456" s="10"/>
      <c r="C456" s="10"/>
      <c r="D456" s="80"/>
      <c r="E456" s="80"/>
    </row>
    <row r="457" spans="1:5">
      <c r="A457" s="9" t="s">
        <v>548</v>
      </c>
      <c r="B457" s="10"/>
      <c r="C457" s="10"/>
      <c r="D457" s="80"/>
      <c r="E457" s="80"/>
    </row>
    <row r="458" spans="1:5">
      <c r="A458" s="9" t="s">
        <v>549</v>
      </c>
      <c r="B458" s="10">
        <v>1271</v>
      </c>
      <c r="C458" s="10">
        <v>6666</v>
      </c>
      <c r="D458" s="80">
        <v>5.24468922108576</v>
      </c>
      <c r="E458" s="80">
        <v>0.664473684210526</v>
      </c>
    </row>
    <row r="459" spans="1:5">
      <c r="A459" s="9" t="s">
        <v>550</v>
      </c>
      <c r="B459" s="10">
        <v>334</v>
      </c>
      <c r="C459" s="10">
        <v>1101</v>
      </c>
      <c r="D459" s="80">
        <v>3.29640718562874</v>
      </c>
      <c r="E459" s="80">
        <v>0.688125</v>
      </c>
    </row>
    <row r="460" spans="1:5">
      <c r="A460" s="9" t="s">
        <v>551</v>
      </c>
      <c r="B460" s="10">
        <v>937</v>
      </c>
      <c r="C460" s="10">
        <v>5565</v>
      </c>
      <c r="D460" s="80">
        <v>5.93916755602988</v>
      </c>
      <c r="E460" s="80">
        <v>0.659985768500949</v>
      </c>
    </row>
    <row r="461" spans="1:5">
      <c r="A461" s="9" t="s">
        <v>552</v>
      </c>
      <c r="B461" s="10">
        <v>300</v>
      </c>
      <c r="C461" s="10">
        <v>2715</v>
      </c>
      <c r="D461" s="80">
        <v>9.05</v>
      </c>
      <c r="E461" s="80">
        <v>0.7917760279965</v>
      </c>
    </row>
    <row r="462" spans="1:5">
      <c r="A462" s="9" t="s">
        <v>553</v>
      </c>
      <c r="B462" s="10">
        <v>300</v>
      </c>
      <c r="C462" s="10">
        <v>2700</v>
      </c>
      <c r="D462" s="80">
        <v>9</v>
      </c>
      <c r="E462" s="80">
        <v>0.789704591985961</v>
      </c>
    </row>
    <row r="463" spans="1:5">
      <c r="A463" s="9" t="s">
        <v>554</v>
      </c>
      <c r="B463" s="10"/>
      <c r="C463" s="10">
        <v>15</v>
      </c>
      <c r="D463" s="80"/>
      <c r="E463" s="80">
        <v>1.5</v>
      </c>
    </row>
    <row r="464" spans="1:5">
      <c r="A464" s="9" t="s">
        <v>555</v>
      </c>
      <c r="B464" s="10">
        <v>574</v>
      </c>
      <c r="C464" s="10">
        <v>1420</v>
      </c>
      <c r="D464" s="80">
        <v>2.47386759581882</v>
      </c>
      <c r="E464" s="80">
        <v>1.43579373104146</v>
      </c>
    </row>
    <row r="465" spans="1:5">
      <c r="A465" s="9" t="s">
        <v>556</v>
      </c>
      <c r="B465" s="10">
        <v>229</v>
      </c>
      <c r="C465" s="10">
        <v>1420</v>
      </c>
      <c r="D465" s="80">
        <v>6.20087336244541</v>
      </c>
      <c r="E465" s="80">
        <v>1.43579373104146</v>
      </c>
    </row>
    <row r="466" spans="1:5">
      <c r="A466" s="9" t="s">
        <v>557</v>
      </c>
      <c r="B466" s="10">
        <v>345</v>
      </c>
      <c r="C466" s="10"/>
      <c r="D466" s="80"/>
      <c r="E466" s="80"/>
    </row>
    <row r="467" spans="1:5">
      <c r="A467" s="9" t="s">
        <v>558</v>
      </c>
      <c r="B467" s="10"/>
      <c r="C467" s="10"/>
      <c r="D467" s="80"/>
      <c r="E467" s="80"/>
    </row>
    <row r="468" spans="1:5">
      <c r="A468" s="9" t="s">
        <v>559</v>
      </c>
      <c r="B468" s="10"/>
      <c r="C468" s="10"/>
      <c r="D468" s="80"/>
      <c r="E468" s="80"/>
    </row>
    <row r="469" spans="1:5">
      <c r="A469" s="9" t="s">
        <v>560</v>
      </c>
      <c r="B469" s="10"/>
      <c r="C469" s="10"/>
      <c r="D469" s="80"/>
      <c r="E469" s="80"/>
    </row>
    <row r="470" spans="1:5">
      <c r="A470" s="9" t="s">
        <v>561</v>
      </c>
      <c r="B470" s="10">
        <v>119</v>
      </c>
      <c r="C470" s="10">
        <v>67</v>
      </c>
      <c r="D470" s="80">
        <v>0.563025210084034</v>
      </c>
      <c r="E470" s="80">
        <v>0.416149068322981</v>
      </c>
    </row>
    <row r="471" spans="1:5">
      <c r="A471" s="9" t="s">
        <v>562</v>
      </c>
      <c r="B471" s="10"/>
      <c r="C471" s="10"/>
      <c r="D471" s="80"/>
      <c r="E471" s="80"/>
    </row>
    <row r="472" spans="1:5">
      <c r="A472" s="9" t="s">
        <v>563</v>
      </c>
      <c r="B472" s="10">
        <v>119</v>
      </c>
      <c r="C472" s="10">
        <v>67</v>
      </c>
      <c r="D472" s="80">
        <v>0.563025210084034</v>
      </c>
      <c r="E472" s="80">
        <v>0.416149068322981</v>
      </c>
    </row>
    <row r="473" spans="1:5">
      <c r="A473" s="9" t="s">
        <v>564</v>
      </c>
      <c r="B473" s="10">
        <v>1428</v>
      </c>
      <c r="C473" s="10">
        <v>1213</v>
      </c>
      <c r="D473" s="80">
        <v>0.849439775910364</v>
      </c>
      <c r="E473" s="80">
        <v>0.935956790123457</v>
      </c>
    </row>
    <row r="474" spans="1:5">
      <c r="A474" s="9" t="s">
        <v>565</v>
      </c>
      <c r="B474" s="10">
        <v>99</v>
      </c>
      <c r="C474" s="10"/>
      <c r="D474" s="80"/>
      <c r="E474" s="80"/>
    </row>
    <row r="475" spans="1:5">
      <c r="A475" s="9" t="s">
        <v>566</v>
      </c>
      <c r="B475" s="10">
        <v>569</v>
      </c>
      <c r="C475" s="10">
        <v>453</v>
      </c>
      <c r="D475" s="80">
        <v>0.796133567662566</v>
      </c>
      <c r="E475" s="80">
        <v>0.46797520661157</v>
      </c>
    </row>
    <row r="476" spans="1:5">
      <c r="A476" s="9" t="s">
        <v>567</v>
      </c>
      <c r="B476" s="10">
        <v>760</v>
      </c>
      <c r="C476" s="10">
        <v>760</v>
      </c>
      <c r="D476" s="80">
        <v>1</v>
      </c>
      <c r="E476" s="80">
        <v>2.31707317073171</v>
      </c>
    </row>
    <row r="477" spans="1:5">
      <c r="A477" s="9" t="s">
        <v>568</v>
      </c>
      <c r="B477" s="10"/>
      <c r="C477" s="10"/>
      <c r="D477" s="80"/>
      <c r="E477" s="80"/>
    </row>
    <row r="478" spans="1:5">
      <c r="A478" s="9" t="s">
        <v>569</v>
      </c>
      <c r="B478" s="10"/>
      <c r="C478" s="10"/>
      <c r="D478" s="80"/>
      <c r="E478" s="80"/>
    </row>
    <row r="479" spans="1:5">
      <c r="A479" s="9" t="s">
        <v>570</v>
      </c>
      <c r="B479" s="10"/>
      <c r="C479" s="10"/>
      <c r="D479" s="80"/>
      <c r="E479" s="80"/>
    </row>
    <row r="480" spans="1:5">
      <c r="A480" s="9" t="s">
        <v>571</v>
      </c>
      <c r="B480" s="10"/>
      <c r="C480" s="10"/>
      <c r="D480" s="80"/>
      <c r="E480" s="80"/>
    </row>
    <row r="481" spans="1:5">
      <c r="A481" s="9" t="s">
        <v>572</v>
      </c>
      <c r="B481" s="10"/>
      <c r="C481" s="10"/>
      <c r="D481" s="80"/>
      <c r="E481" s="80"/>
    </row>
    <row r="482" spans="1:5">
      <c r="A482" s="9" t="s">
        <v>573</v>
      </c>
      <c r="B482" s="10"/>
      <c r="C482" s="10">
        <v>166</v>
      </c>
      <c r="D482" s="80"/>
      <c r="E482" s="80">
        <v>20.75</v>
      </c>
    </row>
    <row r="483" spans="1:5">
      <c r="A483" s="9" t="s">
        <v>574</v>
      </c>
      <c r="B483" s="10"/>
      <c r="C483" s="10">
        <v>166</v>
      </c>
      <c r="D483" s="80"/>
      <c r="E483" s="80">
        <v>20.75</v>
      </c>
    </row>
    <row r="484" spans="1:5">
      <c r="A484" s="9" t="s">
        <v>575</v>
      </c>
      <c r="B484" s="10">
        <v>27115</v>
      </c>
      <c r="C484" s="10">
        <v>33121</v>
      </c>
      <c r="D484" s="80">
        <v>1.22150101419878</v>
      </c>
      <c r="E484" s="80">
        <v>0.934222773813217</v>
      </c>
    </row>
    <row r="485" spans="1:5">
      <c r="A485" s="9" t="s">
        <v>576</v>
      </c>
      <c r="B485" s="10">
        <v>1344</v>
      </c>
      <c r="C485" s="10">
        <v>1064</v>
      </c>
      <c r="D485" s="80">
        <v>0.791666666666667</v>
      </c>
      <c r="E485" s="80">
        <v>0.862935928629359</v>
      </c>
    </row>
    <row r="486" spans="1:5">
      <c r="A486" s="9" t="s">
        <v>205</v>
      </c>
      <c r="B486" s="10">
        <v>1344</v>
      </c>
      <c r="C486" s="10">
        <v>919</v>
      </c>
      <c r="D486" s="80">
        <v>0.683779761904762</v>
      </c>
      <c r="E486" s="80">
        <v>0.804024496937883</v>
      </c>
    </row>
    <row r="487" spans="1:5">
      <c r="A487" s="9" t="s">
        <v>206</v>
      </c>
      <c r="B487" s="10"/>
      <c r="C487" s="10"/>
      <c r="D487" s="80"/>
      <c r="E487" s="80"/>
    </row>
    <row r="488" spans="1:5">
      <c r="A488" s="9" t="s">
        <v>207</v>
      </c>
      <c r="B488" s="10"/>
      <c r="C488" s="10"/>
      <c r="D488" s="80"/>
      <c r="E488" s="80"/>
    </row>
    <row r="489" spans="1:5">
      <c r="A489" s="9" t="s">
        <v>577</v>
      </c>
      <c r="B489" s="10"/>
      <c r="C489" s="10">
        <v>145</v>
      </c>
      <c r="D489" s="80"/>
      <c r="E489" s="80">
        <v>1.62921348314607</v>
      </c>
    </row>
    <row r="490" spans="1:5">
      <c r="A490" s="9" t="s">
        <v>578</v>
      </c>
      <c r="B490" s="10">
        <v>4193</v>
      </c>
      <c r="C490" s="10">
        <v>3038</v>
      </c>
      <c r="D490" s="80">
        <v>0.724540901502504</v>
      </c>
      <c r="E490" s="80">
        <v>0.8505039193729</v>
      </c>
    </row>
    <row r="491" spans="1:5">
      <c r="A491" s="9" t="s">
        <v>579</v>
      </c>
      <c r="B491" s="10">
        <v>3280</v>
      </c>
      <c r="C491" s="10">
        <v>2280</v>
      </c>
      <c r="D491" s="80">
        <v>0.695121951219512</v>
      </c>
      <c r="E491" s="80">
        <v>0.978120978120978</v>
      </c>
    </row>
    <row r="492" spans="1:5">
      <c r="A492" s="9" t="s">
        <v>580</v>
      </c>
      <c r="B492" s="10">
        <v>773</v>
      </c>
      <c r="C492" s="10">
        <v>558</v>
      </c>
      <c r="D492" s="80">
        <v>0.721862871927555</v>
      </c>
      <c r="E492" s="80">
        <v>0.753036437246964</v>
      </c>
    </row>
    <row r="493" spans="1:5">
      <c r="A493" s="9" t="s">
        <v>581</v>
      </c>
      <c r="B493" s="10"/>
      <c r="C493" s="10"/>
      <c r="D493" s="80"/>
      <c r="E493" s="80"/>
    </row>
    <row r="494" spans="1:5">
      <c r="A494" s="9" t="s">
        <v>582</v>
      </c>
      <c r="B494" s="10"/>
      <c r="C494" s="10"/>
      <c r="D494" s="80"/>
      <c r="E494" s="80"/>
    </row>
    <row r="495" spans="1:5">
      <c r="A495" s="9" t="s">
        <v>583</v>
      </c>
      <c r="B495" s="10"/>
      <c r="C495" s="10"/>
      <c r="D495" s="80"/>
      <c r="E495" s="80"/>
    </row>
    <row r="496" spans="1:5">
      <c r="A496" s="9" t="s">
        <v>584</v>
      </c>
      <c r="B496" s="10"/>
      <c r="C496" s="10"/>
      <c r="D496" s="80"/>
      <c r="E496" s="80"/>
    </row>
    <row r="497" spans="1:5">
      <c r="A497" s="9" t="s">
        <v>585</v>
      </c>
      <c r="B497" s="10"/>
      <c r="C497" s="10"/>
      <c r="D497" s="80"/>
      <c r="E497" s="80"/>
    </row>
    <row r="498" spans="1:5">
      <c r="A498" s="9" t="s">
        <v>586</v>
      </c>
      <c r="B498" s="10"/>
      <c r="C498" s="10"/>
      <c r="D498" s="80"/>
      <c r="E498" s="80"/>
    </row>
    <row r="499" spans="1:5">
      <c r="A499" s="9" t="s">
        <v>587</v>
      </c>
      <c r="B499" s="10"/>
      <c r="C499" s="10"/>
      <c r="D499" s="80"/>
      <c r="E499" s="80"/>
    </row>
    <row r="500" spans="1:5">
      <c r="A500" s="9" t="s">
        <v>588</v>
      </c>
      <c r="B500" s="10"/>
      <c r="C500" s="10"/>
      <c r="D500" s="80"/>
      <c r="E500" s="80"/>
    </row>
    <row r="501" spans="1:5">
      <c r="A501" s="9" t="s">
        <v>589</v>
      </c>
      <c r="B501" s="10"/>
      <c r="C501" s="10"/>
      <c r="D501" s="80"/>
      <c r="E501" s="80"/>
    </row>
    <row r="502" spans="1:5">
      <c r="A502" s="9" t="s">
        <v>590</v>
      </c>
      <c r="B502" s="10">
        <v>140</v>
      </c>
      <c r="C502" s="10">
        <v>200</v>
      </c>
      <c r="D502" s="80">
        <v>1.42857142857143</v>
      </c>
      <c r="E502" s="80">
        <v>0.4</v>
      </c>
    </row>
    <row r="503" spans="1:5">
      <c r="A503" s="9" t="s">
        <v>591</v>
      </c>
      <c r="B503" s="10">
        <v>3238</v>
      </c>
      <c r="C503" s="10">
        <v>4727</v>
      </c>
      <c r="D503" s="80">
        <v>1.45985176034589</v>
      </c>
      <c r="E503" s="80">
        <v>1.09193809193809</v>
      </c>
    </row>
    <row r="504" spans="1:5">
      <c r="A504" s="9" t="s">
        <v>592</v>
      </c>
      <c r="B504" s="10"/>
      <c r="C504" s="10"/>
      <c r="D504" s="80"/>
      <c r="E504" s="80"/>
    </row>
    <row r="505" spans="1:5">
      <c r="A505" s="9" t="s">
        <v>593</v>
      </c>
      <c r="B505" s="10">
        <v>3238</v>
      </c>
      <c r="C505" s="10">
        <v>3254</v>
      </c>
      <c r="D505" s="80">
        <v>1.00494132180358</v>
      </c>
      <c r="E505" s="80">
        <v>1.08975217682518</v>
      </c>
    </row>
    <row r="506" spans="1:5">
      <c r="A506" s="9" t="s">
        <v>594</v>
      </c>
      <c r="B506" s="10"/>
      <c r="C506" s="10">
        <v>1473</v>
      </c>
      <c r="D506" s="80"/>
      <c r="E506" s="80">
        <v>1.09679821295607</v>
      </c>
    </row>
    <row r="507" spans="1:5">
      <c r="A507" s="9" t="s">
        <v>595</v>
      </c>
      <c r="B507" s="10">
        <v>1830</v>
      </c>
      <c r="C507" s="10">
        <v>4312</v>
      </c>
      <c r="D507" s="80">
        <v>2.35628415300546</v>
      </c>
      <c r="E507" s="80">
        <v>0.886695455480156</v>
      </c>
    </row>
    <row r="508" spans="1:5">
      <c r="A508" s="9" t="s">
        <v>596</v>
      </c>
      <c r="B508" s="10">
        <v>632</v>
      </c>
      <c r="C508" s="10">
        <v>636</v>
      </c>
      <c r="D508" s="80">
        <v>1.00632911392405</v>
      </c>
      <c r="E508" s="80">
        <v>0.793017456359102</v>
      </c>
    </row>
    <row r="509" spans="1:5">
      <c r="A509" s="9" t="s">
        <v>597</v>
      </c>
      <c r="B509" s="10">
        <v>169</v>
      </c>
      <c r="C509" s="10">
        <v>142</v>
      </c>
      <c r="D509" s="80">
        <v>0.840236686390533</v>
      </c>
      <c r="E509" s="80">
        <v>0.80225988700565</v>
      </c>
    </row>
    <row r="510" spans="1:5">
      <c r="A510" s="9" t="s">
        <v>598</v>
      </c>
      <c r="B510" s="10">
        <v>720</v>
      </c>
      <c r="C510" s="10">
        <v>549</v>
      </c>
      <c r="D510" s="80">
        <v>0.7625</v>
      </c>
      <c r="E510" s="80">
        <v>0.807352941176471</v>
      </c>
    </row>
    <row r="511" spans="1:5">
      <c r="A511" s="9" t="s">
        <v>599</v>
      </c>
      <c r="B511" s="10"/>
      <c r="C511" s="10"/>
      <c r="D511" s="80"/>
      <c r="E511" s="80"/>
    </row>
    <row r="512" spans="1:5">
      <c r="A512" s="9" t="s">
        <v>600</v>
      </c>
      <c r="B512" s="10"/>
      <c r="C512" s="10"/>
      <c r="D512" s="80"/>
      <c r="E512" s="80"/>
    </row>
    <row r="513" spans="1:5">
      <c r="A513" s="9" t="s">
        <v>601</v>
      </c>
      <c r="B513" s="10"/>
      <c r="C513" s="10"/>
      <c r="D513" s="80"/>
      <c r="E513" s="80"/>
    </row>
    <row r="514" spans="1:5">
      <c r="A514" s="9" t="s">
        <v>602</v>
      </c>
      <c r="B514" s="10"/>
      <c r="C514" s="10"/>
      <c r="D514" s="80"/>
      <c r="E514" s="80"/>
    </row>
    <row r="515" spans="1:5">
      <c r="A515" s="9" t="s">
        <v>603</v>
      </c>
      <c r="B515" s="10">
        <v>30</v>
      </c>
      <c r="C515" s="10">
        <v>2422</v>
      </c>
      <c r="D515" s="80">
        <v>80.7333333333333</v>
      </c>
      <c r="E515" s="80">
        <v>1.03195568811248</v>
      </c>
    </row>
    <row r="516" spans="1:5">
      <c r="A516" s="9" t="s">
        <v>604</v>
      </c>
      <c r="B516" s="10"/>
      <c r="C516" s="10">
        <v>390</v>
      </c>
      <c r="D516" s="80"/>
      <c r="E516" s="80">
        <v>1.72566371681416</v>
      </c>
    </row>
    <row r="517" spans="1:5">
      <c r="A517" s="9" t="s">
        <v>605</v>
      </c>
      <c r="B517" s="10"/>
      <c r="C517" s="10"/>
      <c r="D517" s="80"/>
      <c r="E517" s="80"/>
    </row>
    <row r="518" spans="1:5">
      <c r="A518" s="9" t="s">
        <v>606</v>
      </c>
      <c r="B518" s="10">
        <v>179</v>
      </c>
      <c r="C518" s="10">
        <v>173</v>
      </c>
      <c r="D518" s="80">
        <v>0.966480446927374</v>
      </c>
      <c r="E518" s="80">
        <v>0.307829181494662</v>
      </c>
    </row>
    <row r="519" spans="1:5">
      <c r="A519" s="9" t="s">
        <v>607</v>
      </c>
      <c r="B519" s="10"/>
      <c r="C519" s="10">
        <v>21</v>
      </c>
      <c r="D519" s="80"/>
      <c r="E519" s="80">
        <v>1.3125</v>
      </c>
    </row>
    <row r="520" spans="1:5">
      <c r="A520" s="9" t="s">
        <v>608</v>
      </c>
      <c r="B520" s="10"/>
      <c r="C520" s="10">
        <v>21</v>
      </c>
      <c r="D520" s="80"/>
      <c r="E520" s="80">
        <v>1.3125</v>
      </c>
    </row>
    <row r="521" spans="1:5">
      <c r="A521" s="9" t="s">
        <v>609</v>
      </c>
      <c r="B521" s="10"/>
      <c r="C521" s="10"/>
      <c r="D521" s="80"/>
      <c r="E521" s="80"/>
    </row>
    <row r="522" spans="1:5">
      <c r="A522" s="9" t="s">
        <v>610</v>
      </c>
      <c r="B522" s="10">
        <v>271</v>
      </c>
      <c r="C522" s="10">
        <v>353</v>
      </c>
      <c r="D522" s="80">
        <v>1.30258302583026</v>
      </c>
      <c r="E522" s="80">
        <v>0.393973214285714</v>
      </c>
    </row>
    <row r="523" spans="1:5">
      <c r="A523" s="9" t="s">
        <v>611</v>
      </c>
      <c r="B523" s="10"/>
      <c r="C523" s="10"/>
      <c r="D523" s="80"/>
      <c r="E523" s="80"/>
    </row>
    <row r="524" spans="1:5">
      <c r="A524" s="9" t="s">
        <v>612</v>
      </c>
      <c r="B524" s="10">
        <v>91</v>
      </c>
      <c r="C524" s="10">
        <v>20</v>
      </c>
      <c r="D524" s="80">
        <v>0.21978021978022</v>
      </c>
      <c r="E524" s="80">
        <v>0.952380952380952</v>
      </c>
    </row>
    <row r="525" spans="1:5">
      <c r="A525" s="9" t="s">
        <v>613</v>
      </c>
      <c r="B525" s="10">
        <v>180</v>
      </c>
      <c r="C525" s="10">
        <v>333</v>
      </c>
      <c r="D525" s="80">
        <v>1.85</v>
      </c>
      <c r="E525" s="80">
        <v>0.383199079401611</v>
      </c>
    </row>
    <row r="526" spans="1:5">
      <c r="A526" s="9" t="s">
        <v>614</v>
      </c>
      <c r="B526" s="10"/>
      <c r="C526" s="10"/>
      <c r="D526" s="80"/>
      <c r="E526" s="80"/>
    </row>
    <row r="527" spans="1:5">
      <c r="A527" s="9" t="s">
        <v>205</v>
      </c>
      <c r="B527" s="10"/>
      <c r="C527" s="10"/>
      <c r="D527" s="80"/>
      <c r="E527" s="80"/>
    </row>
    <row r="528" spans="1:5">
      <c r="A528" s="9" t="s">
        <v>206</v>
      </c>
      <c r="B528" s="10"/>
      <c r="C528" s="10"/>
      <c r="D528" s="80"/>
      <c r="E528" s="80"/>
    </row>
    <row r="529" spans="1:5">
      <c r="A529" s="9" t="s">
        <v>207</v>
      </c>
      <c r="B529" s="10"/>
      <c r="C529" s="10"/>
      <c r="D529" s="80"/>
      <c r="E529" s="80"/>
    </row>
    <row r="530" spans="1:5">
      <c r="A530" s="9" t="s">
        <v>615</v>
      </c>
      <c r="B530" s="10"/>
      <c r="C530" s="10"/>
      <c r="D530" s="80"/>
      <c r="E530" s="80"/>
    </row>
    <row r="531" spans="1:5">
      <c r="A531" s="9" t="s">
        <v>616</v>
      </c>
      <c r="B531" s="10"/>
      <c r="C531" s="10"/>
      <c r="D531" s="80"/>
      <c r="E531" s="80"/>
    </row>
    <row r="532" spans="1:5">
      <c r="A532" s="9" t="s">
        <v>617</v>
      </c>
      <c r="B532" s="10"/>
      <c r="C532" s="10"/>
      <c r="D532" s="80"/>
      <c r="E532" s="80"/>
    </row>
    <row r="533" spans="1:5">
      <c r="A533" s="9" t="s">
        <v>618</v>
      </c>
      <c r="B533" s="10"/>
      <c r="C533" s="10"/>
      <c r="D533" s="80"/>
      <c r="E533" s="80"/>
    </row>
    <row r="534" spans="1:5">
      <c r="A534" s="9" t="s">
        <v>214</v>
      </c>
      <c r="B534" s="10"/>
      <c r="C534" s="10"/>
      <c r="D534" s="80"/>
      <c r="E534" s="80"/>
    </row>
    <row r="535" spans="1:5">
      <c r="A535" s="9" t="s">
        <v>619</v>
      </c>
      <c r="B535" s="10"/>
      <c r="C535" s="10"/>
      <c r="D535" s="80"/>
      <c r="E535" s="80"/>
    </row>
    <row r="536" spans="1:5">
      <c r="A536" s="9" t="s">
        <v>620</v>
      </c>
      <c r="B536" s="10">
        <v>4758</v>
      </c>
      <c r="C536" s="10">
        <v>14618</v>
      </c>
      <c r="D536" s="80">
        <v>3.07229928541404</v>
      </c>
      <c r="E536" s="80">
        <v>2.8895038545167</v>
      </c>
    </row>
    <row r="537" spans="1:5">
      <c r="A537" s="9" t="s">
        <v>621</v>
      </c>
      <c r="B537" s="10">
        <v>79</v>
      </c>
      <c r="C537" s="10">
        <v>4108</v>
      </c>
      <c r="D537" s="80">
        <v>52</v>
      </c>
      <c r="E537" s="80">
        <v>26</v>
      </c>
    </row>
    <row r="538" spans="1:5">
      <c r="A538" s="9" t="s">
        <v>622</v>
      </c>
      <c r="B538" s="10"/>
      <c r="C538" s="10">
        <v>5193</v>
      </c>
      <c r="D538" s="80"/>
      <c r="E538" s="80">
        <v>179.068965517241</v>
      </c>
    </row>
    <row r="539" spans="1:5">
      <c r="A539" s="9" t="s">
        <v>623</v>
      </c>
      <c r="B539" s="10">
        <v>4679</v>
      </c>
      <c r="C539" s="10">
        <v>5317</v>
      </c>
      <c r="D539" s="80">
        <v>1.13635392177816</v>
      </c>
      <c r="E539" s="80">
        <v>1.09201067981105</v>
      </c>
    </row>
    <row r="540" spans="1:5">
      <c r="A540" s="9" t="s">
        <v>624</v>
      </c>
      <c r="B540" s="10"/>
      <c r="C540" s="10"/>
      <c r="D540" s="80"/>
      <c r="E540" s="80"/>
    </row>
    <row r="541" spans="1:5">
      <c r="A541" s="9" t="s">
        <v>625</v>
      </c>
      <c r="B541" s="10">
        <v>8740</v>
      </c>
      <c r="C541" s="10">
        <v>677</v>
      </c>
      <c r="D541" s="80">
        <v>0.0774599542334096</v>
      </c>
      <c r="E541" s="80">
        <v>0.0695143238525516</v>
      </c>
    </row>
    <row r="542" spans="1:5">
      <c r="A542" s="9" t="s">
        <v>626</v>
      </c>
      <c r="B542" s="10">
        <v>8063</v>
      </c>
      <c r="C542" s="10"/>
      <c r="D542" s="80"/>
      <c r="E542" s="80"/>
    </row>
    <row r="543" spans="1:5">
      <c r="A543" s="9" t="s">
        <v>627</v>
      </c>
      <c r="B543" s="10">
        <v>677</v>
      </c>
      <c r="C543" s="10">
        <v>677</v>
      </c>
      <c r="D543" s="80">
        <v>1</v>
      </c>
      <c r="E543" s="80">
        <v>0.891963109354414</v>
      </c>
    </row>
    <row r="544" spans="1:5">
      <c r="A544" s="9" t="s">
        <v>628</v>
      </c>
      <c r="B544" s="10"/>
      <c r="C544" s="10"/>
      <c r="D544" s="80"/>
      <c r="E544" s="80"/>
    </row>
    <row r="545" spans="1:5">
      <c r="A545" s="9" t="s">
        <v>629</v>
      </c>
      <c r="B545" s="10"/>
      <c r="C545" s="10"/>
      <c r="D545" s="80"/>
      <c r="E545" s="80"/>
    </row>
    <row r="546" spans="1:5">
      <c r="A546" s="9" t="s">
        <v>630</v>
      </c>
      <c r="B546" s="10"/>
      <c r="C546" s="10"/>
      <c r="D546" s="80"/>
      <c r="E546" s="80"/>
    </row>
    <row r="547" spans="1:5">
      <c r="A547" s="9" t="s">
        <v>631</v>
      </c>
      <c r="B547" s="10">
        <v>2581</v>
      </c>
      <c r="C547" s="10">
        <v>2912</v>
      </c>
      <c r="D547" s="80">
        <v>1.12824486633088</v>
      </c>
      <c r="E547" s="80">
        <v>0.549226706903055</v>
      </c>
    </row>
    <row r="548" spans="1:5">
      <c r="A548" s="9" t="s">
        <v>632</v>
      </c>
      <c r="B548" s="10">
        <v>536</v>
      </c>
      <c r="C548" s="10">
        <v>730</v>
      </c>
      <c r="D548" s="80">
        <v>1.36194029850746</v>
      </c>
      <c r="E548" s="80">
        <v>0.19394261424017</v>
      </c>
    </row>
    <row r="549" spans="1:5">
      <c r="A549" s="9" t="s">
        <v>633</v>
      </c>
      <c r="B549" s="10">
        <v>45</v>
      </c>
      <c r="C549" s="10">
        <v>45</v>
      </c>
      <c r="D549" s="80">
        <v>1</v>
      </c>
      <c r="E549" s="80">
        <v>0.375</v>
      </c>
    </row>
    <row r="550" spans="1:5">
      <c r="A550" s="9" t="s">
        <v>634</v>
      </c>
      <c r="B550" s="10">
        <v>2000</v>
      </c>
      <c r="C550" s="10">
        <v>2137</v>
      </c>
      <c r="D550" s="80">
        <v>1.0685</v>
      </c>
      <c r="E550" s="80">
        <v>1.50705218617772</v>
      </c>
    </row>
    <row r="551" spans="1:5">
      <c r="A551" s="9" t="s">
        <v>635</v>
      </c>
      <c r="B551" s="10">
        <v>160</v>
      </c>
      <c r="C551" s="10">
        <v>171</v>
      </c>
      <c r="D551" s="80">
        <v>1.06875</v>
      </c>
      <c r="E551" s="80">
        <v>1.22142857142857</v>
      </c>
    </row>
    <row r="552" spans="1:5">
      <c r="A552" s="9" t="s">
        <v>636</v>
      </c>
      <c r="B552" s="10">
        <v>160</v>
      </c>
      <c r="C552" s="10">
        <v>171</v>
      </c>
      <c r="D552" s="80">
        <v>1.06875</v>
      </c>
      <c r="E552" s="80">
        <v>1.22142857142857</v>
      </c>
    </row>
    <row r="553" spans="1:5">
      <c r="A553" s="9" t="s">
        <v>637</v>
      </c>
      <c r="B553" s="10"/>
      <c r="C553" s="10"/>
      <c r="D553" s="80"/>
      <c r="E553" s="80"/>
    </row>
    <row r="554" spans="1:5">
      <c r="A554" s="9" t="s">
        <v>638</v>
      </c>
      <c r="B554" s="10"/>
      <c r="C554" s="10">
        <v>11</v>
      </c>
      <c r="D554" s="80"/>
      <c r="E554" s="80">
        <v>0.0594594594594595</v>
      </c>
    </row>
    <row r="555" spans="1:5">
      <c r="A555" s="9" t="s">
        <v>639</v>
      </c>
      <c r="B555" s="10"/>
      <c r="C555" s="10">
        <v>11</v>
      </c>
      <c r="D555" s="80"/>
      <c r="E555" s="80">
        <v>0.0594594594594595</v>
      </c>
    </row>
    <row r="556" spans="1:5">
      <c r="A556" s="9" t="s">
        <v>640</v>
      </c>
      <c r="B556" s="10">
        <v>518</v>
      </c>
      <c r="C556" s="10">
        <v>6615</v>
      </c>
      <c r="D556" s="80">
        <v>12.7702702702703</v>
      </c>
      <c r="E556" s="80">
        <v>0.953307392996109</v>
      </c>
    </row>
    <row r="557" spans="1:5">
      <c r="A557" s="9" t="s">
        <v>641</v>
      </c>
      <c r="B557" s="10">
        <v>359</v>
      </c>
      <c r="C557" s="10">
        <v>413</v>
      </c>
      <c r="D557" s="80">
        <v>1.15041782729805</v>
      </c>
      <c r="E557" s="80">
        <v>1.22916666666667</v>
      </c>
    </row>
    <row r="558" spans="1:5">
      <c r="A558" s="9" t="s">
        <v>205</v>
      </c>
      <c r="B558" s="10">
        <v>359</v>
      </c>
      <c r="C558" s="10">
        <v>413</v>
      </c>
      <c r="D558" s="80">
        <v>1.15041782729805</v>
      </c>
      <c r="E558" s="80">
        <v>1.22916666666667</v>
      </c>
    </row>
    <row r="559" spans="1:5">
      <c r="A559" s="9" t="s">
        <v>206</v>
      </c>
      <c r="B559" s="10"/>
      <c r="C559" s="10"/>
      <c r="D559" s="80"/>
      <c r="E559" s="80"/>
    </row>
    <row r="560" spans="1:5">
      <c r="A560" s="9" t="s">
        <v>207</v>
      </c>
      <c r="B560" s="10"/>
      <c r="C560" s="10"/>
      <c r="D560" s="80"/>
      <c r="E560" s="80"/>
    </row>
    <row r="561" spans="1:5">
      <c r="A561" s="9" t="s">
        <v>642</v>
      </c>
      <c r="B561" s="10"/>
      <c r="C561" s="10"/>
      <c r="D561" s="80"/>
      <c r="E561" s="80"/>
    </row>
    <row r="562" spans="1:5">
      <c r="A562" s="9" t="s">
        <v>643</v>
      </c>
      <c r="B562" s="10"/>
      <c r="C562" s="10"/>
      <c r="D562" s="80"/>
      <c r="E562" s="80"/>
    </row>
    <row r="563" spans="1:5">
      <c r="A563" s="9" t="s">
        <v>644</v>
      </c>
      <c r="B563" s="10"/>
      <c r="C563" s="10"/>
      <c r="D563" s="80"/>
      <c r="E563" s="80"/>
    </row>
    <row r="564" spans="1:5">
      <c r="A564" s="9" t="s">
        <v>645</v>
      </c>
      <c r="B564" s="10"/>
      <c r="C564" s="10"/>
      <c r="D564" s="80"/>
      <c r="E564" s="80"/>
    </row>
    <row r="565" spans="1:5">
      <c r="A565" s="9" t="s">
        <v>646</v>
      </c>
      <c r="B565" s="10"/>
      <c r="C565" s="10"/>
      <c r="D565" s="80"/>
      <c r="E565" s="80"/>
    </row>
    <row r="566" spans="1:5">
      <c r="A566" s="9" t="s">
        <v>647</v>
      </c>
      <c r="B566" s="10"/>
      <c r="C566" s="10"/>
      <c r="D566" s="80"/>
      <c r="E566" s="80"/>
    </row>
    <row r="567" spans="1:5">
      <c r="A567" s="9" t="s">
        <v>648</v>
      </c>
      <c r="B567" s="10"/>
      <c r="C567" s="10"/>
      <c r="D567" s="80"/>
      <c r="E567" s="80"/>
    </row>
    <row r="568" spans="1:5">
      <c r="A568" s="9" t="s">
        <v>649</v>
      </c>
      <c r="B568" s="10"/>
      <c r="C568" s="10"/>
      <c r="D568" s="80"/>
      <c r="E568" s="80"/>
    </row>
    <row r="569" spans="1:5">
      <c r="A569" s="9" t="s">
        <v>650</v>
      </c>
      <c r="B569" s="10"/>
      <c r="C569" s="10"/>
      <c r="D569" s="80"/>
      <c r="E569" s="80"/>
    </row>
    <row r="570" spans="1:5">
      <c r="A570" s="9" t="s">
        <v>651</v>
      </c>
      <c r="B570" s="10"/>
      <c r="C570" s="10">
        <v>1867</v>
      </c>
      <c r="D570" s="80"/>
      <c r="E570" s="80">
        <v>1.41869300911854</v>
      </c>
    </row>
    <row r="571" spans="1:5">
      <c r="A571" s="9" t="s">
        <v>652</v>
      </c>
      <c r="B571" s="10"/>
      <c r="C571" s="10"/>
      <c r="D571" s="80"/>
      <c r="E571" s="80"/>
    </row>
    <row r="572" spans="1:5">
      <c r="A572" s="9" t="s">
        <v>653</v>
      </c>
      <c r="B572" s="10"/>
      <c r="C572" s="10">
        <v>1866</v>
      </c>
      <c r="D572" s="80"/>
      <c r="E572" s="80">
        <v>3.29100529100529</v>
      </c>
    </row>
    <row r="573" spans="1:5">
      <c r="A573" s="9" t="s">
        <v>654</v>
      </c>
      <c r="B573" s="10"/>
      <c r="C573" s="10"/>
      <c r="D573" s="80"/>
      <c r="E573" s="80"/>
    </row>
    <row r="574" spans="1:5">
      <c r="A574" s="9" t="s">
        <v>655</v>
      </c>
      <c r="B574" s="10"/>
      <c r="C574" s="10"/>
      <c r="D574" s="80"/>
      <c r="E574" s="80"/>
    </row>
    <row r="575" spans="1:5">
      <c r="A575" s="9" t="s">
        <v>656</v>
      </c>
      <c r="B575" s="10"/>
      <c r="C575" s="10"/>
      <c r="D575" s="80"/>
      <c r="E575" s="80"/>
    </row>
    <row r="576" spans="1:5">
      <c r="A576" s="9" t="s">
        <v>657</v>
      </c>
      <c r="B576" s="10"/>
      <c r="C576" s="10"/>
      <c r="D576" s="80"/>
      <c r="E576" s="80"/>
    </row>
    <row r="577" spans="1:5">
      <c r="A577" s="9" t="s">
        <v>658</v>
      </c>
      <c r="B577" s="10"/>
      <c r="C577" s="10">
        <v>1</v>
      </c>
      <c r="D577" s="80"/>
      <c r="E577" s="80">
        <v>0.2</v>
      </c>
    </row>
    <row r="578" spans="1:5">
      <c r="A578" s="9" t="s">
        <v>659</v>
      </c>
      <c r="B578" s="10"/>
      <c r="C578" s="10"/>
      <c r="D578" s="80"/>
      <c r="E578" s="80"/>
    </row>
    <row r="579" spans="1:5">
      <c r="A579" s="9" t="s">
        <v>660</v>
      </c>
      <c r="B579" s="10"/>
      <c r="C579" s="10"/>
      <c r="D579" s="80"/>
      <c r="E579" s="80"/>
    </row>
    <row r="580" spans="1:5">
      <c r="A580" s="9" t="s">
        <v>661</v>
      </c>
      <c r="B580" s="10"/>
      <c r="C580" s="10"/>
      <c r="D580" s="80"/>
      <c r="E580" s="80"/>
    </row>
    <row r="581" spans="1:5">
      <c r="A581" s="9" t="s">
        <v>662</v>
      </c>
      <c r="B581" s="10"/>
      <c r="C581" s="10"/>
      <c r="D581" s="80"/>
      <c r="E581" s="80"/>
    </row>
    <row r="582" spans="1:5">
      <c r="A582" s="9" t="s">
        <v>663</v>
      </c>
      <c r="B582" s="10"/>
      <c r="C582" s="10"/>
      <c r="D582" s="80"/>
      <c r="E582" s="80"/>
    </row>
    <row r="583" spans="1:5">
      <c r="A583" s="9" t="s">
        <v>664</v>
      </c>
      <c r="B583" s="10"/>
      <c r="C583" s="10"/>
      <c r="D583" s="80"/>
      <c r="E583" s="80"/>
    </row>
    <row r="584" spans="1:5">
      <c r="A584" s="9" t="s">
        <v>665</v>
      </c>
      <c r="B584" s="10"/>
      <c r="C584" s="10">
        <v>601</v>
      </c>
      <c r="D584" s="80"/>
      <c r="E584" s="80">
        <v>16.6944444444444</v>
      </c>
    </row>
    <row r="585" spans="1:5">
      <c r="A585" s="9" t="s">
        <v>666</v>
      </c>
      <c r="B585" s="10"/>
      <c r="C585" s="10">
        <v>601</v>
      </c>
      <c r="D585" s="80"/>
      <c r="E585" s="80"/>
    </row>
    <row r="586" spans="1:5">
      <c r="A586" s="9" t="s">
        <v>667</v>
      </c>
      <c r="B586" s="10"/>
      <c r="C586" s="10"/>
      <c r="D586" s="80"/>
      <c r="E586" s="80"/>
    </row>
    <row r="587" spans="1:5">
      <c r="A587" s="9" t="s">
        <v>668</v>
      </c>
      <c r="B587" s="10"/>
      <c r="C587" s="10"/>
      <c r="D587" s="80"/>
      <c r="E587" s="80"/>
    </row>
    <row r="588" spans="1:5">
      <c r="A588" s="9" t="s">
        <v>669</v>
      </c>
      <c r="B588" s="10"/>
      <c r="C588" s="10"/>
      <c r="D588" s="80"/>
      <c r="E588" s="80"/>
    </row>
    <row r="589" spans="1:5">
      <c r="A589" s="9" t="s">
        <v>670</v>
      </c>
      <c r="B589" s="10"/>
      <c r="C589" s="10"/>
      <c r="D589" s="80"/>
      <c r="E589" s="80"/>
    </row>
    <row r="590" spans="1:5">
      <c r="A590" s="9" t="s">
        <v>671</v>
      </c>
      <c r="B590" s="10"/>
      <c r="C590" s="10"/>
      <c r="D590" s="80"/>
      <c r="E590" s="80"/>
    </row>
    <row r="591" spans="1:5">
      <c r="A591" s="9" t="s">
        <v>672</v>
      </c>
      <c r="B591" s="10"/>
      <c r="C591" s="10">
        <v>3453</v>
      </c>
      <c r="D591" s="80"/>
      <c r="E591" s="80">
        <v>0.768016014234875</v>
      </c>
    </row>
    <row r="592" spans="1:5">
      <c r="A592" s="9" t="s">
        <v>673</v>
      </c>
      <c r="B592" s="10"/>
      <c r="C592" s="10">
        <v>1780</v>
      </c>
      <c r="D592" s="80"/>
      <c r="E592" s="80">
        <v>0.482646420824295</v>
      </c>
    </row>
    <row r="593" spans="1:5">
      <c r="A593" s="9" t="s">
        <v>674</v>
      </c>
      <c r="B593" s="10"/>
      <c r="C593" s="10"/>
      <c r="D593" s="80"/>
      <c r="E593" s="80"/>
    </row>
    <row r="594" spans="1:5">
      <c r="A594" s="9" t="s">
        <v>675</v>
      </c>
      <c r="B594" s="10"/>
      <c r="C594" s="10"/>
      <c r="D594" s="80"/>
      <c r="E594" s="80"/>
    </row>
    <row r="595" spans="1:5">
      <c r="A595" s="9" t="s">
        <v>676</v>
      </c>
      <c r="B595" s="10"/>
      <c r="C595" s="10">
        <v>903</v>
      </c>
      <c r="D595" s="80"/>
      <c r="E595" s="80">
        <v>1.12875</v>
      </c>
    </row>
    <row r="596" spans="1:5">
      <c r="A596" s="9" t="s">
        <v>677</v>
      </c>
      <c r="B596" s="10"/>
      <c r="C596" s="10">
        <v>770</v>
      </c>
      <c r="D596" s="80"/>
      <c r="E596" s="80">
        <v>96.25</v>
      </c>
    </row>
    <row r="597" spans="1:5">
      <c r="A597" s="9" t="s">
        <v>678</v>
      </c>
      <c r="B597" s="10"/>
      <c r="C597" s="10"/>
      <c r="D597" s="80"/>
      <c r="E597" s="80"/>
    </row>
    <row r="598" spans="1:5">
      <c r="A598" s="9" t="s">
        <v>679</v>
      </c>
      <c r="B598" s="10"/>
      <c r="C598" s="10"/>
      <c r="D598" s="80"/>
      <c r="E598" s="80"/>
    </row>
    <row r="599" spans="1:5">
      <c r="A599" s="9" t="s">
        <v>680</v>
      </c>
      <c r="B599" s="10"/>
      <c r="C599" s="10"/>
      <c r="D599" s="80"/>
      <c r="E599" s="80"/>
    </row>
    <row r="600" spans="1:5">
      <c r="A600" s="9" t="s">
        <v>681</v>
      </c>
      <c r="B600" s="10"/>
      <c r="C600" s="10"/>
      <c r="D600" s="80"/>
      <c r="E600" s="80"/>
    </row>
    <row r="601" spans="1:5">
      <c r="A601" s="9" t="s">
        <v>682</v>
      </c>
      <c r="B601" s="10"/>
      <c r="C601" s="10"/>
      <c r="D601" s="80"/>
      <c r="E601" s="80"/>
    </row>
    <row r="602" spans="1:5">
      <c r="A602" s="9" t="s">
        <v>683</v>
      </c>
      <c r="B602" s="10"/>
      <c r="C602" s="10"/>
      <c r="D602" s="80"/>
      <c r="E602" s="80"/>
    </row>
    <row r="603" spans="1:5">
      <c r="A603" s="9" t="s">
        <v>684</v>
      </c>
      <c r="B603" s="10"/>
      <c r="C603" s="10"/>
      <c r="D603" s="80"/>
      <c r="E603" s="80"/>
    </row>
    <row r="604" spans="1:5">
      <c r="A604" s="9" t="s">
        <v>685</v>
      </c>
      <c r="B604" s="10"/>
      <c r="C604" s="10"/>
      <c r="D604" s="80"/>
      <c r="E604" s="80"/>
    </row>
    <row r="605" spans="1:5">
      <c r="A605" s="9" t="s">
        <v>686</v>
      </c>
      <c r="B605" s="10"/>
      <c r="C605" s="10">
        <v>42</v>
      </c>
      <c r="D605" s="80"/>
      <c r="E605" s="80">
        <v>0.186666666666667</v>
      </c>
    </row>
    <row r="606" spans="1:5">
      <c r="A606" s="9" t="s">
        <v>687</v>
      </c>
      <c r="B606" s="10"/>
      <c r="C606" s="10">
        <v>42</v>
      </c>
      <c r="D606" s="80"/>
      <c r="E606" s="80">
        <v>0.186666666666667</v>
      </c>
    </row>
    <row r="607" spans="1:5">
      <c r="A607" s="9" t="s">
        <v>688</v>
      </c>
      <c r="B607" s="10">
        <v>159</v>
      </c>
      <c r="C607" s="10">
        <v>183</v>
      </c>
      <c r="D607" s="80">
        <v>1.15094339622642</v>
      </c>
      <c r="E607" s="80">
        <v>0.631034482758621</v>
      </c>
    </row>
    <row r="608" spans="1:5">
      <c r="A608" s="9" t="s">
        <v>689</v>
      </c>
      <c r="B608" s="10">
        <v>159</v>
      </c>
      <c r="C608" s="10">
        <v>183</v>
      </c>
      <c r="D608" s="80">
        <v>1.15094339622642</v>
      </c>
      <c r="E608" s="80">
        <v>0.631034482758621</v>
      </c>
    </row>
    <row r="609" spans="1:5">
      <c r="A609" s="9" t="s">
        <v>690</v>
      </c>
      <c r="B609" s="10"/>
      <c r="C609" s="10"/>
      <c r="D609" s="80"/>
      <c r="E609" s="80"/>
    </row>
    <row r="610" spans="1:5">
      <c r="A610" s="9" t="s">
        <v>691</v>
      </c>
      <c r="B610" s="10"/>
      <c r="C610" s="10"/>
      <c r="D610" s="80"/>
      <c r="E610" s="80"/>
    </row>
    <row r="611" spans="1:5">
      <c r="A611" s="9" t="s">
        <v>692</v>
      </c>
      <c r="B611" s="10"/>
      <c r="C611" s="10"/>
      <c r="D611" s="80"/>
      <c r="E611" s="80"/>
    </row>
    <row r="612" spans="1:5">
      <c r="A612" s="9" t="s">
        <v>693</v>
      </c>
      <c r="B612" s="10"/>
      <c r="C612" s="10"/>
      <c r="D612" s="80"/>
      <c r="E612" s="80"/>
    </row>
    <row r="613" spans="1:5">
      <c r="A613" s="9" t="s">
        <v>694</v>
      </c>
      <c r="B613" s="10"/>
      <c r="C613" s="10">
        <v>56</v>
      </c>
      <c r="D613" s="80"/>
      <c r="E613" s="80"/>
    </row>
    <row r="614" spans="1:5">
      <c r="A614" s="9" t="s">
        <v>695</v>
      </c>
      <c r="B614" s="10"/>
      <c r="C614" s="10">
        <v>56</v>
      </c>
      <c r="D614" s="80"/>
      <c r="E614" s="80"/>
    </row>
    <row r="615" spans="1:5">
      <c r="A615" s="9" t="s">
        <v>696</v>
      </c>
      <c r="B615" s="10"/>
      <c r="C615" s="10"/>
      <c r="D615" s="80"/>
      <c r="E615" s="80"/>
    </row>
    <row r="616" spans="1:5">
      <c r="A616" s="9" t="s">
        <v>697</v>
      </c>
      <c r="B616" s="10"/>
      <c r="C616" s="10"/>
      <c r="D616" s="80"/>
      <c r="E616" s="80"/>
    </row>
    <row r="617" spans="1:5">
      <c r="A617" s="9" t="s">
        <v>698</v>
      </c>
      <c r="B617" s="10"/>
      <c r="C617" s="10"/>
      <c r="D617" s="80"/>
      <c r="E617" s="80"/>
    </row>
    <row r="618" spans="1:5">
      <c r="A618" s="9" t="s">
        <v>205</v>
      </c>
      <c r="B618" s="10"/>
      <c r="C618" s="10"/>
      <c r="D618" s="80"/>
      <c r="E618" s="80"/>
    </row>
    <row r="619" spans="1:5">
      <c r="A619" s="9" t="s">
        <v>206</v>
      </c>
      <c r="B619" s="10"/>
      <c r="C619" s="10"/>
      <c r="D619" s="80"/>
      <c r="E619" s="80"/>
    </row>
    <row r="620" spans="1:5">
      <c r="A620" s="9" t="s">
        <v>207</v>
      </c>
      <c r="B620" s="10"/>
      <c r="C620" s="10"/>
      <c r="D620" s="80"/>
      <c r="E620" s="80"/>
    </row>
    <row r="621" spans="1:5">
      <c r="A621" s="9" t="s">
        <v>699</v>
      </c>
      <c r="B621" s="10"/>
      <c r="C621" s="10"/>
      <c r="D621" s="80"/>
      <c r="E621" s="80"/>
    </row>
    <row r="622" spans="1:5">
      <c r="A622" s="9" t="s">
        <v>700</v>
      </c>
      <c r="B622" s="10"/>
      <c r="C622" s="10"/>
      <c r="D622" s="80"/>
      <c r="E622" s="80"/>
    </row>
    <row r="623" spans="1:5">
      <c r="A623" s="9" t="s">
        <v>701</v>
      </c>
      <c r="B623" s="10"/>
      <c r="C623" s="10"/>
      <c r="D623" s="80"/>
      <c r="E623" s="80"/>
    </row>
    <row r="624" spans="1:5">
      <c r="A624" s="9" t="s">
        <v>702</v>
      </c>
      <c r="B624" s="10"/>
      <c r="C624" s="10"/>
      <c r="D624" s="80"/>
      <c r="E624" s="80"/>
    </row>
    <row r="625" spans="1:5">
      <c r="A625" s="9" t="s">
        <v>703</v>
      </c>
      <c r="B625" s="10"/>
      <c r="C625" s="10"/>
      <c r="D625" s="80"/>
      <c r="E625" s="80"/>
    </row>
    <row r="626" spans="1:5">
      <c r="A626" s="9" t="s">
        <v>704</v>
      </c>
      <c r="B626" s="10"/>
      <c r="C626" s="10"/>
      <c r="D626" s="80"/>
      <c r="E626" s="80"/>
    </row>
    <row r="627" spans="1:5">
      <c r="A627" s="9" t="s">
        <v>705</v>
      </c>
      <c r="B627" s="10"/>
      <c r="C627" s="10"/>
      <c r="D627" s="80"/>
      <c r="E627" s="80"/>
    </row>
    <row r="628" spans="1:5">
      <c r="A628" s="9" t="s">
        <v>248</v>
      </c>
      <c r="B628" s="10"/>
      <c r="C628" s="10"/>
      <c r="D628" s="80"/>
      <c r="E628" s="80"/>
    </row>
    <row r="629" spans="1:5">
      <c r="A629" s="9" t="s">
        <v>706</v>
      </c>
      <c r="B629" s="10"/>
      <c r="C629" s="10"/>
      <c r="D629" s="80"/>
      <c r="E629" s="80"/>
    </row>
    <row r="630" spans="1:5">
      <c r="A630" s="9" t="s">
        <v>214</v>
      </c>
      <c r="B630" s="10"/>
      <c r="C630" s="10"/>
      <c r="D630" s="80"/>
      <c r="E630" s="80"/>
    </row>
    <row r="631" spans="1:5">
      <c r="A631" s="9" t="s">
        <v>707</v>
      </c>
      <c r="B631" s="10"/>
      <c r="C631" s="10"/>
      <c r="D631" s="80"/>
      <c r="E631" s="80"/>
    </row>
    <row r="632" spans="1:5">
      <c r="A632" s="9" t="s">
        <v>708</v>
      </c>
      <c r="B632" s="10"/>
      <c r="C632" s="10"/>
      <c r="D632" s="80"/>
      <c r="E632" s="80"/>
    </row>
    <row r="633" spans="1:5">
      <c r="A633" s="9" t="s">
        <v>709</v>
      </c>
      <c r="B633" s="10"/>
      <c r="C633" s="10"/>
      <c r="D633" s="80"/>
      <c r="E633" s="80"/>
    </row>
    <row r="634" spans="1:5">
      <c r="A634" s="9" t="s">
        <v>710</v>
      </c>
      <c r="B634" s="10">
        <v>6376</v>
      </c>
      <c r="C634" s="10">
        <v>10396</v>
      </c>
      <c r="D634" s="80">
        <v>1.63048933500627</v>
      </c>
      <c r="E634" s="80">
        <v>1.78441469275661</v>
      </c>
    </row>
    <row r="635" spans="1:5">
      <c r="A635" s="9" t="s">
        <v>711</v>
      </c>
      <c r="B635" s="10">
        <v>5155</v>
      </c>
      <c r="C635" s="10">
        <v>6519</v>
      </c>
      <c r="D635" s="80">
        <v>1.26459747817653</v>
      </c>
      <c r="E635" s="80">
        <v>2.14370272936534</v>
      </c>
    </row>
    <row r="636" spans="1:5">
      <c r="A636" s="9" t="s">
        <v>205</v>
      </c>
      <c r="B636" s="10">
        <v>1760</v>
      </c>
      <c r="C636" s="10">
        <v>3568</v>
      </c>
      <c r="D636" s="80">
        <v>2.02727272727273</v>
      </c>
      <c r="E636" s="80">
        <v>2.48295059151009</v>
      </c>
    </row>
    <row r="637" spans="1:5">
      <c r="A637" s="9" t="s">
        <v>206</v>
      </c>
      <c r="B637" s="10"/>
      <c r="C637" s="10"/>
      <c r="D637" s="80"/>
      <c r="E637" s="80"/>
    </row>
    <row r="638" spans="1:5">
      <c r="A638" s="9" t="s">
        <v>207</v>
      </c>
      <c r="B638" s="10"/>
      <c r="C638" s="10"/>
      <c r="D638" s="80"/>
      <c r="E638" s="80"/>
    </row>
    <row r="639" spans="1:5">
      <c r="A639" s="9" t="s">
        <v>712</v>
      </c>
      <c r="B639" s="10">
        <v>2237</v>
      </c>
      <c r="C639" s="10">
        <v>1809</v>
      </c>
      <c r="D639" s="80">
        <v>0.80867232901207</v>
      </c>
      <c r="E639" s="80">
        <v>4.15862068965517</v>
      </c>
    </row>
    <row r="640" spans="1:5">
      <c r="A640" s="9" t="s">
        <v>713</v>
      </c>
      <c r="B640" s="10"/>
      <c r="C640" s="10"/>
      <c r="D640" s="80"/>
      <c r="E640" s="80"/>
    </row>
    <row r="641" spans="1:5">
      <c r="A641" s="9" t="s">
        <v>714</v>
      </c>
      <c r="B641" s="10"/>
      <c r="C641" s="10"/>
      <c r="D641" s="80"/>
      <c r="E641" s="80"/>
    </row>
    <row r="642" spans="1:5">
      <c r="A642" s="9" t="s">
        <v>715</v>
      </c>
      <c r="B642" s="10"/>
      <c r="C642" s="10"/>
      <c r="D642" s="80"/>
      <c r="E642" s="80"/>
    </row>
    <row r="643" spans="1:5">
      <c r="A643" s="9" t="s">
        <v>716</v>
      </c>
      <c r="B643" s="10"/>
      <c r="C643" s="10"/>
      <c r="D643" s="80"/>
      <c r="E643" s="80"/>
    </row>
    <row r="644" spans="1:5">
      <c r="A644" s="9" t="s">
        <v>717</v>
      </c>
      <c r="B644" s="10"/>
      <c r="C644" s="10"/>
      <c r="D644" s="80"/>
      <c r="E644" s="80"/>
    </row>
    <row r="645" spans="1:5">
      <c r="A645" s="9" t="s">
        <v>718</v>
      </c>
      <c r="B645" s="10"/>
      <c r="C645" s="10"/>
      <c r="D645" s="80"/>
      <c r="E645" s="80"/>
    </row>
    <row r="646" spans="1:5">
      <c r="A646" s="9" t="s">
        <v>719</v>
      </c>
      <c r="B646" s="10">
        <v>1158</v>
      </c>
      <c r="C646" s="10">
        <v>1142</v>
      </c>
      <c r="D646" s="80">
        <v>0.986183074265976</v>
      </c>
      <c r="E646" s="80">
        <v>0.976903336184773</v>
      </c>
    </row>
    <row r="647" spans="1:5">
      <c r="A647" s="9" t="s">
        <v>720</v>
      </c>
      <c r="B647" s="10">
        <v>43</v>
      </c>
      <c r="C647" s="10">
        <v>43</v>
      </c>
      <c r="D647" s="80">
        <v>1</v>
      </c>
      <c r="E647" s="80">
        <v>0.781818181818182</v>
      </c>
    </row>
    <row r="648" spans="1:5">
      <c r="A648" s="9" t="s">
        <v>721</v>
      </c>
      <c r="B648" s="10"/>
      <c r="C648" s="10">
        <v>43</v>
      </c>
      <c r="D648" s="80"/>
      <c r="E648" s="80">
        <v>0.781818181818182</v>
      </c>
    </row>
    <row r="649" spans="1:5">
      <c r="A649" s="9" t="s">
        <v>722</v>
      </c>
      <c r="B649" s="10">
        <v>41</v>
      </c>
      <c r="C649" s="10">
        <v>592</v>
      </c>
      <c r="D649" s="80">
        <v>14.4390243902439</v>
      </c>
      <c r="E649" s="80">
        <v>0.665916760404949</v>
      </c>
    </row>
    <row r="650" spans="1:5">
      <c r="A650" s="9" t="s">
        <v>723</v>
      </c>
      <c r="B650" s="10"/>
      <c r="C650" s="10"/>
      <c r="D650" s="80"/>
      <c r="E650" s="80"/>
    </row>
    <row r="651" spans="1:5">
      <c r="A651" s="9" t="s">
        <v>724</v>
      </c>
      <c r="B651" s="10">
        <v>41</v>
      </c>
      <c r="C651" s="10">
        <v>592</v>
      </c>
      <c r="D651" s="80">
        <v>14.4390243902439</v>
      </c>
      <c r="E651" s="80">
        <v>0.681242807825086</v>
      </c>
    </row>
    <row r="652" spans="1:5">
      <c r="A652" s="9" t="s">
        <v>725</v>
      </c>
      <c r="B652" s="10">
        <v>1137</v>
      </c>
      <c r="C652" s="10">
        <v>1042</v>
      </c>
      <c r="D652" s="80">
        <v>0.916446789797713</v>
      </c>
      <c r="E652" s="80">
        <v>0.614749262536873</v>
      </c>
    </row>
    <row r="653" spans="1:5">
      <c r="A653" s="9" t="s">
        <v>726</v>
      </c>
      <c r="B653" s="10"/>
      <c r="C653" s="10">
        <v>1042</v>
      </c>
      <c r="D653" s="80"/>
      <c r="E653" s="80">
        <v>0.614749262536873</v>
      </c>
    </row>
    <row r="654" spans="1:5">
      <c r="A654" s="9" t="s">
        <v>727</v>
      </c>
      <c r="B654" s="10"/>
      <c r="C654" s="10"/>
      <c r="D654" s="80"/>
      <c r="E654" s="80"/>
    </row>
    <row r="655" spans="1:5">
      <c r="A655" s="9" t="s">
        <v>728</v>
      </c>
      <c r="B655" s="10"/>
      <c r="C655" s="10"/>
      <c r="D655" s="80"/>
      <c r="E655" s="80"/>
    </row>
    <row r="656" spans="1:5">
      <c r="A656" s="9" t="s">
        <v>729</v>
      </c>
      <c r="B656" s="10"/>
      <c r="C656" s="10">
        <v>2200</v>
      </c>
      <c r="D656" s="80"/>
      <c r="E656" s="80">
        <v>15.0684931506849</v>
      </c>
    </row>
    <row r="657" spans="1:5">
      <c r="A657" s="9" t="s">
        <v>730</v>
      </c>
      <c r="B657" s="10"/>
      <c r="C657" s="10">
        <v>2200</v>
      </c>
      <c r="D657" s="80"/>
      <c r="E657" s="80">
        <v>15.0684931506849</v>
      </c>
    </row>
    <row r="658" spans="1:5">
      <c r="A658" s="9" t="s">
        <v>731</v>
      </c>
      <c r="B658" s="10">
        <v>20956</v>
      </c>
      <c r="C658" s="10">
        <v>101351</v>
      </c>
      <c r="D658" s="80">
        <v>4.83637144493224</v>
      </c>
      <c r="E658" s="80">
        <v>1.26006738527719</v>
      </c>
    </row>
    <row r="659" spans="1:5">
      <c r="A659" s="9" t="s">
        <v>732</v>
      </c>
      <c r="B659" s="10">
        <v>6740</v>
      </c>
      <c r="C659" s="10">
        <v>14537</v>
      </c>
      <c r="D659" s="80">
        <v>2.15682492581602</v>
      </c>
      <c r="E659" s="80">
        <v>1.03121231467688</v>
      </c>
    </row>
    <row r="660" spans="1:5">
      <c r="A660" s="9" t="s">
        <v>205</v>
      </c>
      <c r="B660" s="10">
        <v>788</v>
      </c>
      <c r="C660" s="10">
        <v>811</v>
      </c>
      <c r="D660" s="80">
        <v>1.02918781725888</v>
      </c>
      <c r="E660" s="80">
        <v>1.01248439450687</v>
      </c>
    </row>
    <row r="661" spans="1:5">
      <c r="A661" s="9" t="s">
        <v>206</v>
      </c>
      <c r="B661" s="10"/>
      <c r="C661" s="10"/>
      <c r="D661" s="80"/>
      <c r="E661" s="80"/>
    </row>
    <row r="662" spans="1:5">
      <c r="A662" s="9" t="s">
        <v>207</v>
      </c>
      <c r="B662" s="10"/>
      <c r="C662" s="10"/>
      <c r="D662" s="80"/>
      <c r="E662" s="80"/>
    </row>
    <row r="663" spans="1:5">
      <c r="A663" s="9" t="s">
        <v>214</v>
      </c>
      <c r="B663" s="10">
        <v>5286</v>
      </c>
      <c r="C663" s="10">
        <v>5432</v>
      </c>
      <c r="D663" s="80">
        <v>1.0276201286417</v>
      </c>
      <c r="E663" s="80">
        <v>0.931892262823812</v>
      </c>
    </row>
    <row r="664" spans="1:5">
      <c r="A664" s="9" t="s">
        <v>733</v>
      </c>
      <c r="B664" s="10"/>
      <c r="C664" s="10"/>
      <c r="D664" s="80"/>
      <c r="E664" s="80"/>
    </row>
    <row r="665" spans="1:5">
      <c r="A665" s="9" t="s">
        <v>734</v>
      </c>
      <c r="B665" s="10"/>
      <c r="C665" s="10">
        <v>467</v>
      </c>
      <c r="D665" s="80"/>
      <c r="E665" s="80">
        <v>0.370047543581616</v>
      </c>
    </row>
    <row r="666" spans="1:5">
      <c r="A666" s="9" t="s">
        <v>735</v>
      </c>
      <c r="B666" s="10">
        <v>20</v>
      </c>
      <c r="C666" s="10">
        <v>235</v>
      </c>
      <c r="D666" s="80">
        <v>11.75</v>
      </c>
      <c r="E666" s="80">
        <v>0.667613636363636</v>
      </c>
    </row>
    <row r="667" spans="1:5">
      <c r="A667" s="9" t="s">
        <v>736</v>
      </c>
      <c r="B667" s="10">
        <v>15</v>
      </c>
      <c r="C667" s="10">
        <v>10</v>
      </c>
      <c r="D667" s="80">
        <v>0.666666666666667</v>
      </c>
      <c r="E667" s="80">
        <v>0.212765957446809</v>
      </c>
    </row>
    <row r="668" spans="1:5">
      <c r="A668" s="9" t="s">
        <v>737</v>
      </c>
      <c r="B668" s="10">
        <v>31</v>
      </c>
      <c r="C668" s="10">
        <v>10</v>
      </c>
      <c r="D668" s="80">
        <v>0.32258064516129</v>
      </c>
      <c r="E668" s="80">
        <v>0.151515151515152</v>
      </c>
    </row>
    <row r="669" spans="1:5">
      <c r="A669" s="9" t="s">
        <v>738</v>
      </c>
      <c r="B669" s="10"/>
      <c r="C669" s="10"/>
      <c r="D669" s="80"/>
      <c r="E669" s="80"/>
    </row>
    <row r="670" spans="1:5">
      <c r="A670" s="9" t="s">
        <v>739</v>
      </c>
      <c r="B670" s="10"/>
      <c r="C670" s="10"/>
      <c r="D670" s="80"/>
      <c r="E670" s="80"/>
    </row>
    <row r="671" spans="1:5">
      <c r="A671" s="9" t="s">
        <v>740</v>
      </c>
      <c r="B671" s="10"/>
      <c r="C671" s="10"/>
      <c r="D671" s="80"/>
      <c r="E671" s="80"/>
    </row>
    <row r="672" spans="1:5">
      <c r="A672" s="9" t="s">
        <v>741</v>
      </c>
      <c r="B672" s="10"/>
      <c r="C672" s="10"/>
      <c r="D672" s="80"/>
      <c r="E672" s="80"/>
    </row>
    <row r="673" spans="1:5">
      <c r="A673" s="9" t="s">
        <v>742</v>
      </c>
      <c r="B673" s="10"/>
      <c r="C673" s="10"/>
      <c r="D673" s="80"/>
      <c r="E673" s="80"/>
    </row>
    <row r="674" spans="1:5">
      <c r="A674" s="9" t="s">
        <v>743</v>
      </c>
      <c r="B674" s="10"/>
      <c r="C674" s="10"/>
      <c r="D674" s="80"/>
      <c r="E674" s="80"/>
    </row>
    <row r="675" spans="1:5">
      <c r="A675" s="9" t="s">
        <v>744</v>
      </c>
      <c r="B675" s="10"/>
      <c r="C675" s="10">
        <v>1529</v>
      </c>
      <c r="D675" s="80"/>
      <c r="E675" s="80">
        <v>4.76323987538941</v>
      </c>
    </row>
    <row r="676" spans="1:5">
      <c r="A676" s="9" t="s">
        <v>745</v>
      </c>
      <c r="B676" s="10">
        <v>80</v>
      </c>
      <c r="C676" s="10">
        <v>50</v>
      </c>
      <c r="D676" s="80">
        <v>0.625</v>
      </c>
      <c r="E676" s="80">
        <v>0.2</v>
      </c>
    </row>
    <row r="677" spans="1:5">
      <c r="A677" s="9" t="s">
        <v>746</v>
      </c>
      <c r="B677" s="10"/>
      <c r="C677" s="10"/>
      <c r="D677" s="80"/>
      <c r="E677" s="80"/>
    </row>
    <row r="678" spans="1:5">
      <c r="A678" s="9" t="s">
        <v>747</v>
      </c>
      <c r="B678" s="10">
        <v>200</v>
      </c>
      <c r="C678" s="10">
        <v>136</v>
      </c>
      <c r="D678" s="80">
        <v>0.68</v>
      </c>
      <c r="E678" s="80">
        <v>0.157225433526012</v>
      </c>
    </row>
    <row r="679" spans="1:5">
      <c r="A679" s="9" t="s">
        <v>748</v>
      </c>
      <c r="B679" s="10"/>
      <c r="C679" s="10">
        <v>3810</v>
      </c>
      <c r="D679" s="80"/>
      <c r="E679" s="80">
        <v>4.05750798722045</v>
      </c>
    </row>
    <row r="680" spans="1:5">
      <c r="A680" s="9" t="s">
        <v>749</v>
      </c>
      <c r="B680" s="10"/>
      <c r="C680" s="10">
        <v>200</v>
      </c>
      <c r="D680" s="80"/>
      <c r="E680" s="80"/>
    </row>
    <row r="681" spans="1:5">
      <c r="A681" s="9" t="s">
        <v>750</v>
      </c>
      <c r="B681" s="10"/>
      <c r="C681" s="10"/>
      <c r="D681" s="80"/>
      <c r="E681" s="80"/>
    </row>
    <row r="682" spans="1:5">
      <c r="A682" s="9" t="s">
        <v>751</v>
      </c>
      <c r="B682" s="10"/>
      <c r="C682" s="10">
        <v>35</v>
      </c>
      <c r="D682" s="80"/>
      <c r="E682" s="80">
        <v>0.130597014925373</v>
      </c>
    </row>
    <row r="683" spans="1:5">
      <c r="A683" s="9" t="s">
        <v>752</v>
      </c>
      <c r="B683" s="10">
        <v>320</v>
      </c>
      <c r="C683" s="10">
        <v>1812</v>
      </c>
      <c r="D683" s="80">
        <v>5.6625</v>
      </c>
      <c r="E683" s="80">
        <v>0.606628724472715</v>
      </c>
    </row>
    <row r="684" spans="1:5">
      <c r="A684" s="9" t="s">
        <v>753</v>
      </c>
      <c r="B684" s="10">
        <v>2677</v>
      </c>
      <c r="C684" s="10">
        <v>7920</v>
      </c>
      <c r="D684" s="80">
        <v>2.95853567426223</v>
      </c>
      <c r="E684" s="80">
        <v>0.7381174277726</v>
      </c>
    </row>
    <row r="685" spans="1:5">
      <c r="A685" s="9" t="s">
        <v>205</v>
      </c>
      <c r="B685" s="10">
        <v>326</v>
      </c>
      <c r="C685" s="10">
        <v>635</v>
      </c>
      <c r="D685" s="80">
        <v>1.9478527607362</v>
      </c>
      <c r="E685" s="80">
        <v>1.08361774744027</v>
      </c>
    </row>
    <row r="686" spans="1:5">
      <c r="A686" s="9" t="s">
        <v>206</v>
      </c>
      <c r="B686" s="10"/>
      <c r="C686" s="10"/>
      <c r="D686" s="80"/>
      <c r="E686" s="80"/>
    </row>
    <row r="687" spans="1:5">
      <c r="A687" s="9" t="s">
        <v>207</v>
      </c>
      <c r="B687" s="10"/>
      <c r="C687" s="10"/>
      <c r="D687" s="80"/>
      <c r="E687" s="80"/>
    </row>
    <row r="688" spans="1:5">
      <c r="A688" s="9" t="s">
        <v>754</v>
      </c>
      <c r="B688" s="10">
        <v>1797</v>
      </c>
      <c r="C688" s="10">
        <v>1766</v>
      </c>
      <c r="D688" s="80">
        <v>0.982749026154702</v>
      </c>
      <c r="E688" s="80">
        <v>0.859785783836417</v>
      </c>
    </row>
    <row r="689" spans="1:5">
      <c r="A689" s="9" t="s">
        <v>755</v>
      </c>
      <c r="B689" s="10"/>
      <c r="C689" s="10"/>
      <c r="D689" s="80"/>
      <c r="E689" s="80"/>
    </row>
    <row r="690" spans="1:5">
      <c r="A690" s="9" t="s">
        <v>756</v>
      </c>
      <c r="B690" s="10"/>
      <c r="C690" s="10"/>
      <c r="D690" s="80"/>
      <c r="E690" s="80"/>
    </row>
    <row r="691" spans="1:5">
      <c r="A691" s="9" t="s">
        <v>757</v>
      </c>
      <c r="B691" s="10"/>
      <c r="C691" s="10">
        <v>700</v>
      </c>
      <c r="D691" s="80"/>
      <c r="E691" s="80">
        <v>140</v>
      </c>
    </row>
    <row r="692" spans="1:5">
      <c r="A692" s="9" t="s">
        <v>758</v>
      </c>
      <c r="B692" s="10"/>
      <c r="C692" s="10">
        <v>3204</v>
      </c>
      <c r="D692" s="80"/>
      <c r="E692" s="80"/>
    </row>
    <row r="693" spans="1:5">
      <c r="A693" s="9" t="s">
        <v>759</v>
      </c>
      <c r="B693" s="10"/>
      <c r="C693" s="10"/>
      <c r="D693" s="80"/>
      <c r="E693" s="80"/>
    </row>
    <row r="694" spans="1:5">
      <c r="A694" s="9" t="s">
        <v>760</v>
      </c>
      <c r="B694" s="10">
        <v>1</v>
      </c>
      <c r="C694" s="10"/>
      <c r="D694" s="80"/>
      <c r="E694" s="80"/>
    </row>
    <row r="695" spans="1:5">
      <c r="A695" s="9" t="s">
        <v>761</v>
      </c>
      <c r="B695" s="10"/>
      <c r="C695" s="10">
        <v>1</v>
      </c>
      <c r="D695" s="80"/>
      <c r="E695" s="80"/>
    </row>
    <row r="696" spans="1:5">
      <c r="A696" s="9" t="s">
        <v>762</v>
      </c>
      <c r="B696" s="10"/>
      <c r="C696" s="10"/>
      <c r="D696" s="80"/>
      <c r="E696" s="80"/>
    </row>
    <row r="697" spans="1:5">
      <c r="A697" s="9" t="s">
        <v>763</v>
      </c>
      <c r="B697" s="10">
        <v>423</v>
      </c>
      <c r="C697" s="10">
        <v>466</v>
      </c>
      <c r="D697" s="80">
        <v>1.1016548463357</v>
      </c>
      <c r="E697" s="80">
        <v>1.02417582417582</v>
      </c>
    </row>
    <row r="698" spans="1:5">
      <c r="A698" s="9" t="s">
        <v>764</v>
      </c>
      <c r="B698" s="10"/>
      <c r="C698" s="10"/>
      <c r="D698" s="80"/>
      <c r="E698" s="80"/>
    </row>
    <row r="699" spans="1:5">
      <c r="A699" s="9" t="s">
        <v>765</v>
      </c>
      <c r="B699" s="10"/>
      <c r="C699" s="10"/>
      <c r="D699" s="80"/>
      <c r="E699" s="80"/>
    </row>
    <row r="700" spans="1:5">
      <c r="A700" s="9" t="s">
        <v>766</v>
      </c>
      <c r="B700" s="10"/>
      <c r="C700" s="10"/>
      <c r="D700" s="80"/>
      <c r="E700" s="80"/>
    </row>
    <row r="701" spans="1:5">
      <c r="A701" s="9" t="s">
        <v>767</v>
      </c>
      <c r="B701" s="10"/>
      <c r="C701" s="10"/>
      <c r="D701" s="80"/>
      <c r="E701" s="80"/>
    </row>
    <row r="702" spans="1:5">
      <c r="A702" s="9" t="s">
        <v>768</v>
      </c>
      <c r="B702" s="10"/>
      <c r="C702" s="10"/>
      <c r="D702" s="80"/>
      <c r="E702" s="80"/>
    </row>
    <row r="703" spans="1:5">
      <c r="A703" s="9" t="s">
        <v>769</v>
      </c>
      <c r="B703" s="10"/>
      <c r="C703" s="10">
        <v>450</v>
      </c>
      <c r="D703" s="80"/>
      <c r="E703" s="80">
        <v>1.125</v>
      </c>
    </row>
    <row r="704" spans="1:5">
      <c r="A704" s="9" t="s">
        <v>770</v>
      </c>
      <c r="B704" s="10"/>
      <c r="C704" s="10"/>
      <c r="D704" s="80"/>
      <c r="E704" s="80"/>
    </row>
    <row r="705" spans="1:5">
      <c r="A705" s="9" t="s">
        <v>771</v>
      </c>
      <c r="B705" s="10"/>
      <c r="C705" s="10"/>
      <c r="D705" s="80"/>
      <c r="E705" s="80"/>
    </row>
    <row r="706" spans="1:5">
      <c r="A706" s="9" t="s">
        <v>772</v>
      </c>
      <c r="B706" s="10"/>
      <c r="C706" s="10"/>
      <c r="D706" s="80"/>
      <c r="E706" s="80"/>
    </row>
    <row r="707" spans="1:5">
      <c r="A707" s="9" t="s">
        <v>773</v>
      </c>
      <c r="B707" s="10"/>
      <c r="C707" s="10"/>
      <c r="D707" s="80"/>
      <c r="E707" s="80"/>
    </row>
    <row r="708" spans="1:5">
      <c r="A708" s="9" t="s">
        <v>774</v>
      </c>
      <c r="B708" s="10"/>
      <c r="C708" s="10">
        <v>146</v>
      </c>
      <c r="D708" s="80"/>
      <c r="E708" s="80">
        <v>2.80769230769231</v>
      </c>
    </row>
    <row r="709" spans="1:5">
      <c r="A709" s="9" t="s">
        <v>775</v>
      </c>
      <c r="B709" s="10"/>
      <c r="C709" s="10"/>
      <c r="D709" s="80"/>
      <c r="E709" s="80"/>
    </row>
    <row r="710" spans="1:5">
      <c r="A710" s="9" t="s">
        <v>776</v>
      </c>
      <c r="B710" s="10">
        <v>120</v>
      </c>
      <c r="C710" s="10">
        <v>195</v>
      </c>
      <c r="D710" s="80">
        <v>1.625</v>
      </c>
      <c r="E710" s="80">
        <v>0.727611940298508</v>
      </c>
    </row>
    <row r="711" spans="1:5">
      <c r="A711" s="9" t="s">
        <v>777</v>
      </c>
      <c r="B711" s="10">
        <v>10</v>
      </c>
      <c r="C711" s="10">
        <v>357</v>
      </c>
      <c r="D711" s="80">
        <v>35.7</v>
      </c>
      <c r="E711" s="80">
        <v>0.14607201309329</v>
      </c>
    </row>
    <row r="712" spans="1:5">
      <c r="A712" s="9" t="s">
        <v>778</v>
      </c>
      <c r="B712" s="10">
        <v>6378</v>
      </c>
      <c r="C712" s="10">
        <v>19102</v>
      </c>
      <c r="D712" s="80">
        <v>2.99498275321417</v>
      </c>
      <c r="E712" s="80">
        <v>1.14657863145258</v>
      </c>
    </row>
    <row r="713" spans="1:5">
      <c r="A713" s="9" t="s">
        <v>205</v>
      </c>
      <c r="B713" s="10">
        <v>698</v>
      </c>
      <c r="C713" s="10">
        <v>607</v>
      </c>
      <c r="D713" s="80">
        <v>0.869627507163324</v>
      </c>
      <c r="E713" s="80">
        <v>0.680493273542601</v>
      </c>
    </row>
    <row r="714" spans="1:5">
      <c r="A714" s="9" t="s">
        <v>206</v>
      </c>
      <c r="B714" s="10"/>
      <c r="C714" s="10"/>
      <c r="D714" s="80"/>
      <c r="E714" s="80"/>
    </row>
    <row r="715" spans="1:5">
      <c r="A715" s="9" t="s">
        <v>207</v>
      </c>
      <c r="B715" s="10"/>
      <c r="C715" s="10"/>
      <c r="D715" s="80"/>
      <c r="E715" s="80"/>
    </row>
    <row r="716" spans="1:5">
      <c r="A716" s="9" t="s">
        <v>779</v>
      </c>
      <c r="B716" s="10"/>
      <c r="C716" s="10">
        <v>3</v>
      </c>
      <c r="D716" s="80"/>
      <c r="E716" s="80"/>
    </row>
    <row r="717" spans="1:5">
      <c r="A717" s="9" t="s">
        <v>780</v>
      </c>
      <c r="B717" s="10">
        <v>4000</v>
      </c>
      <c r="C717" s="10">
        <v>6067</v>
      </c>
      <c r="D717" s="80">
        <v>1.51675</v>
      </c>
      <c r="E717" s="80">
        <v>0.962863037613077</v>
      </c>
    </row>
    <row r="718" spans="1:5">
      <c r="A718" s="9" t="s">
        <v>781</v>
      </c>
      <c r="B718" s="10"/>
      <c r="C718" s="10"/>
      <c r="D718" s="80"/>
      <c r="E718" s="80"/>
    </row>
    <row r="719" spans="1:5">
      <c r="A719" s="9" t="s">
        <v>782</v>
      </c>
      <c r="B719" s="10"/>
      <c r="C719" s="10"/>
      <c r="D719" s="80"/>
      <c r="E719" s="80"/>
    </row>
    <row r="720" spans="1:5">
      <c r="A720" s="9" t="s">
        <v>783</v>
      </c>
      <c r="B720" s="10"/>
      <c r="C720" s="10"/>
      <c r="D720" s="80"/>
      <c r="E720" s="80"/>
    </row>
    <row r="721" spans="1:5">
      <c r="A721" s="9" t="s">
        <v>784</v>
      </c>
      <c r="B721" s="10"/>
      <c r="C721" s="10"/>
      <c r="D721" s="80"/>
      <c r="E721" s="80"/>
    </row>
    <row r="722" spans="1:5">
      <c r="A722" s="9" t="s">
        <v>785</v>
      </c>
      <c r="B722" s="10">
        <v>1295</v>
      </c>
      <c r="C722" s="10">
        <v>2468</v>
      </c>
      <c r="D722" s="80">
        <v>1.90579150579151</v>
      </c>
      <c r="E722" s="80">
        <v>1.68694463431306</v>
      </c>
    </row>
    <row r="723" spans="1:5">
      <c r="A723" s="9" t="s">
        <v>786</v>
      </c>
      <c r="B723" s="10">
        <v>295</v>
      </c>
      <c r="C723" s="10">
        <v>318</v>
      </c>
      <c r="D723" s="80">
        <v>1.07796610169492</v>
      </c>
      <c r="E723" s="80">
        <v>1.04950495049505</v>
      </c>
    </row>
    <row r="724" spans="1:5">
      <c r="A724" s="9" t="s">
        <v>787</v>
      </c>
      <c r="B724" s="10"/>
      <c r="C724" s="10"/>
      <c r="D724" s="80"/>
      <c r="E724" s="80"/>
    </row>
    <row r="725" spans="1:5">
      <c r="A725" s="9" t="s">
        <v>788</v>
      </c>
      <c r="B725" s="10"/>
      <c r="C725" s="10"/>
      <c r="D725" s="80"/>
      <c r="E725" s="80"/>
    </row>
    <row r="726" spans="1:5">
      <c r="A726" s="9" t="s">
        <v>789</v>
      </c>
      <c r="B726" s="10">
        <v>50</v>
      </c>
      <c r="C726" s="10">
        <v>92</v>
      </c>
      <c r="D726" s="80">
        <v>1.84</v>
      </c>
      <c r="E726" s="80">
        <v>0.978723404255319</v>
      </c>
    </row>
    <row r="727" spans="1:5">
      <c r="A727" s="9" t="s">
        <v>790</v>
      </c>
      <c r="B727" s="10"/>
      <c r="C727" s="10">
        <v>300</v>
      </c>
      <c r="D727" s="80"/>
      <c r="E727" s="80"/>
    </row>
    <row r="728" spans="1:5">
      <c r="A728" s="9" t="s">
        <v>791</v>
      </c>
      <c r="B728" s="10"/>
      <c r="C728" s="10">
        <v>473</v>
      </c>
      <c r="D728" s="80"/>
      <c r="E728" s="80"/>
    </row>
    <row r="729" spans="1:5">
      <c r="A729" s="9" t="s">
        <v>792</v>
      </c>
      <c r="B729" s="10"/>
      <c r="C729" s="10"/>
      <c r="D729" s="80"/>
      <c r="E729" s="80"/>
    </row>
    <row r="730" spans="1:5">
      <c r="A730" s="9" t="s">
        <v>793</v>
      </c>
      <c r="B730" s="10"/>
      <c r="C730" s="10"/>
      <c r="D730" s="80"/>
      <c r="E730" s="80"/>
    </row>
    <row r="731" spans="1:5">
      <c r="A731" s="9" t="s">
        <v>794</v>
      </c>
      <c r="B731" s="10"/>
      <c r="C731" s="10"/>
      <c r="D731" s="80"/>
      <c r="E731" s="80"/>
    </row>
    <row r="732" spans="1:5">
      <c r="A732" s="9" t="s">
        <v>795</v>
      </c>
      <c r="B732" s="10"/>
      <c r="C732" s="10"/>
      <c r="D732" s="80"/>
      <c r="E732" s="80"/>
    </row>
    <row r="733" spans="1:5">
      <c r="A733" s="9" t="s">
        <v>796</v>
      </c>
      <c r="B733" s="10"/>
      <c r="C733" s="10"/>
      <c r="D733" s="80"/>
      <c r="E733" s="80"/>
    </row>
    <row r="734" spans="1:5">
      <c r="A734" s="9" t="s">
        <v>797</v>
      </c>
      <c r="B734" s="10"/>
      <c r="C734" s="10"/>
      <c r="D734" s="80"/>
      <c r="E734" s="80"/>
    </row>
    <row r="735" spans="1:5">
      <c r="A735" s="9" t="s">
        <v>770</v>
      </c>
      <c r="B735" s="10"/>
      <c r="C735" s="10"/>
      <c r="D735" s="80"/>
      <c r="E735" s="80"/>
    </row>
    <row r="736" spans="1:5">
      <c r="A736" s="9" t="s">
        <v>798</v>
      </c>
      <c r="B736" s="10"/>
      <c r="C736" s="10">
        <v>8093</v>
      </c>
      <c r="D736" s="80"/>
      <c r="E736" s="80">
        <v>1.31103191317026</v>
      </c>
    </row>
    <row r="737" spans="1:5">
      <c r="A737" s="9" t="s">
        <v>799</v>
      </c>
      <c r="B737" s="10"/>
      <c r="C737" s="10">
        <v>520</v>
      </c>
      <c r="D737" s="80"/>
      <c r="E737" s="80">
        <v>0.509803921568627</v>
      </c>
    </row>
    <row r="738" spans="1:5">
      <c r="A738" s="9" t="s">
        <v>800</v>
      </c>
      <c r="B738" s="10">
        <v>40</v>
      </c>
      <c r="C738" s="10">
        <v>161</v>
      </c>
      <c r="D738" s="80">
        <v>4.025</v>
      </c>
      <c r="E738" s="80">
        <v>2.68333333333333</v>
      </c>
    </row>
    <row r="739" spans="1:5">
      <c r="A739" s="9" t="s">
        <v>801</v>
      </c>
      <c r="B739" s="10"/>
      <c r="C739" s="10"/>
      <c r="D739" s="80"/>
      <c r="E739" s="80"/>
    </row>
    <row r="740" spans="1:5">
      <c r="A740" s="9" t="s">
        <v>205</v>
      </c>
      <c r="B740" s="10"/>
      <c r="C740" s="10"/>
      <c r="D740" s="80"/>
      <c r="E740" s="80"/>
    </row>
    <row r="741" spans="1:5">
      <c r="A741" s="9" t="s">
        <v>206</v>
      </c>
      <c r="B741" s="10"/>
      <c r="C741" s="10"/>
      <c r="D741" s="80"/>
      <c r="E741" s="80"/>
    </row>
    <row r="742" spans="1:5">
      <c r="A742" s="9" t="s">
        <v>207</v>
      </c>
      <c r="B742" s="10"/>
      <c r="C742" s="10"/>
      <c r="D742" s="80"/>
      <c r="E742" s="80"/>
    </row>
    <row r="743" spans="1:5">
      <c r="A743" s="9" t="s">
        <v>802</v>
      </c>
      <c r="B743" s="10"/>
      <c r="C743" s="10"/>
      <c r="D743" s="80"/>
      <c r="E743" s="80"/>
    </row>
    <row r="744" spans="1:5">
      <c r="A744" s="9" t="s">
        <v>803</v>
      </c>
      <c r="B744" s="10"/>
      <c r="C744" s="10"/>
      <c r="D744" s="80"/>
      <c r="E744" s="80"/>
    </row>
    <row r="745" spans="1:5">
      <c r="A745" s="9" t="s">
        <v>804</v>
      </c>
      <c r="B745" s="10"/>
      <c r="C745" s="10"/>
      <c r="D745" s="80"/>
      <c r="E745" s="80"/>
    </row>
    <row r="746" spans="1:5">
      <c r="A746" s="9" t="s">
        <v>805</v>
      </c>
      <c r="B746" s="10"/>
      <c r="C746" s="10"/>
      <c r="D746" s="80"/>
      <c r="E746" s="80"/>
    </row>
    <row r="747" spans="1:5">
      <c r="A747" s="9" t="s">
        <v>806</v>
      </c>
      <c r="B747" s="10"/>
      <c r="C747" s="10"/>
      <c r="D747" s="80"/>
      <c r="E747" s="80"/>
    </row>
    <row r="748" spans="1:5">
      <c r="A748" s="9" t="s">
        <v>807</v>
      </c>
      <c r="B748" s="10"/>
      <c r="C748" s="10"/>
      <c r="D748" s="80"/>
      <c r="E748" s="80"/>
    </row>
    <row r="749" spans="1:5">
      <c r="A749" s="9" t="s">
        <v>808</v>
      </c>
      <c r="B749" s="10"/>
      <c r="C749" s="10"/>
      <c r="D749" s="80"/>
      <c r="E749" s="80"/>
    </row>
    <row r="750" spans="1:5">
      <c r="A750" s="9" t="s">
        <v>809</v>
      </c>
      <c r="B750" s="10">
        <v>736</v>
      </c>
      <c r="C750" s="10">
        <v>45459</v>
      </c>
      <c r="D750" s="80">
        <v>61.7649456521739</v>
      </c>
      <c r="E750" s="80">
        <v>1.57177926837701</v>
      </c>
    </row>
    <row r="751" spans="1:5">
      <c r="A751" s="9" t="s">
        <v>205</v>
      </c>
      <c r="B751" s="10">
        <v>381</v>
      </c>
      <c r="C751" s="10">
        <v>378</v>
      </c>
      <c r="D751" s="80">
        <v>0.992125984251969</v>
      </c>
      <c r="E751" s="80">
        <v>0.979274611398964</v>
      </c>
    </row>
    <row r="752" spans="1:5">
      <c r="A752" s="9" t="s">
        <v>206</v>
      </c>
      <c r="B752" s="10"/>
      <c r="C752" s="10"/>
      <c r="D752" s="80"/>
      <c r="E752" s="80"/>
    </row>
    <row r="753" spans="1:5">
      <c r="A753" s="9" t="s">
        <v>207</v>
      </c>
      <c r="B753" s="10"/>
      <c r="C753" s="10"/>
      <c r="D753" s="80"/>
      <c r="E753" s="80"/>
    </row>
    <row r="754" spans="1:5">
      <c r="A754" s="9" t="s">
        <v>810</v>
      </c>
      <c r="B754" s="10"/>
      <c r="C754" s="10">
        <v>16339</v>
      </c>
      <c r="D754" s="80"/>
      <c r="E754" s="80">
        <v>1.04643268861278</v>
      </c>
    </row>
    <row r="755" spans="1:5">
      <c r="A755" s="9" t="s">
        <v>811</v>
      </c>
      <c r="B755" s="10"/>
      <c r="C755" s="10">
        <v>17577</v>
      </c>
      <c r="D755" s="80"/>
      <c r="E755" s="80"/>
    </row>
    <row r="756" spans="1:5">
      <c r="A756" s="9" t="s">
        <v>812</v>
      </c>
      <c r="B756" s="10"/>
      <c r="C756" s="10">
        <v>730</v>
      </c>
      <c r="D756" s="80"/>
      <c r="E756" s="80"/>
    </row>
    <row r="757" spans="1:5">
      <c r="A757" s="9" t="s">
        <v>813</v>
      </c>
      <c r="B757" s="10"/>
      <c r="C757" s="10">
        <v>1273</v>
      </c>
      <c r="D757" s="80"/>
      <c r="E757" s="80">
        <v>3.01658767772512</v>
      </c>
    </row>
    <row r="758" spans="1:5">
      <c r="A758" s="9" t="s">
        <v>814</v>
      </c>
      <c r="B758" s="10"/>
      <c r="C758" s="10"/>
      <c r="D758" s="80"/>
      <c r="E758" s="80"/>
    </row>
    <row r="759" spans="1:5">
      <c r="A759" s="9" t="s">
        <v>815</v>
      </c>
      <c r="B759" s="10"/>
      <c r="C759" s="10"/>
      <c r="D759" s="80"/>
      <c r="E759" s="80"/>
    </row>
    <row r="760" spans="1:5">
      <c r="A760" s="9" t="s">
        <v>816</v>
      </c>
      <c r="B760" s="10">
        <v>355</v>
      </c>
      <c r="C760" s="10">
        <v>9162</v>
      </c>
      <c r="D760" s="80">
        <v>25.8084507042254</v>
      </c>
      <c r="E760" s="80">
        <v>0.73296</v>
      </c>
    </row>
    <row r="761" spans="1:5">
      <c r="A761" s="9" t="s">
        <v>817</v>
      </c>
      <c r="B761" s="10"/>
      <c r="C761" s="10">
        <v>842</v>
      </c>
      <c r="D761" s="80"/>
      <c r="E761" s="80">
        <v>0.40913508260447</v>
      </c>
    </row>
    <row r="762" spans="1:5">
      <c r="A762" s="9" t="s">
        <v>389</v>
      </c>
      <c r="B762" s="10"/>
      <c r="C762" s="10"/>
      <c r="D762" s="80"/>
      <c r="E762" s="80"/>
    </row>
    <row r="763" spans="1:5">
      <c r="A763" s="9" t="s">
        <v>818</v>
      </c>
      <c r="B763" s="10"/>
      <c r="C763" s="10">
        <v>839</v>
      </c>
      <c r="D763" s="80"/>
      <c r="E763" s="80">
        <v>0.416583912611718</v>
      </c>
    </row>
    <row r="764" spans="1:5">
      <c r="A764" s="9" t="s">
        <v>819</v>
      </c>
      <c r="B764" s="10"/>
      <c r="C764" s="10">
        <v>3</v>
      </c>
      <c r="D764" s="80"/>
      <c r="E764" s="80">
        <v>0.0833333333333333</v>
      </c>
    </row>
    <row r="765" spans="1:5">
      <c r="A765" s="9" t="s">
        <v>820</v>
      </c>
      <c r="B765" s="10"/>
      <c r="C765" s="10"/>
      <c r="D765" s="80"/>
      <c r="E765" s="80"/>
    </row>
    <row r="766" spans="1:5">
      <c r="A766" s="9" t="s">
        <v>821</v>
      </c>
      <c r="B766" s="10"/>
      <c r="C766" s="10"/>
      <c r="D766" s="80"/>
      <c r="E766" s="80"/>
    </row>
    <row r="767" spans="1:5">
      <c r="A767" s="9" t="s">
        <v>822</v>
      </c>
      <c r="B767" s="10">
        <v>4133</v>
      </c>
      <c r="C767" s="10">
        <v>5205</v>
      </c>
      <c r="D767" s="80">
        <v>1.25937575610936</v>
      </c>
      <c r="E767" s="80">
        <v>0.770996889349726</v>
      </c>
    </row>
    <row r="768" spans="1:5">
      <c r="A768" s="9" t="s">
        <v>823</v>
      </c>
      <c r="B768" s="10">
        <v>100</v>
      </c>
      <c r="C768" s="10">
        <v>6</v>
      </c>
      <c r="D768" s="80">
        <v>0.06</v>
      </c>
      <c r="E768" s="80"/>
    </row>
    <row r="769" spans="1:5">
      <c r="A769" s="9" t="s">
        <v>824</v>
      </c>
      <c r="B769" s="10"/>
      <c r="C769" s="10"/>
      <c r="D769" s="80"/>
      <c r="E769" s="80"/>
    </row>
    <row r="770" spans="1:5">
      <c r="A770" s="9" t="s">
        <v>825</v>
      </c>
      <c r="B770" s="10">
        <v>4033</v>
      </c>
      <c r="C770" s="10">
        <v>5199</v>
      </c>
      <c r="D770" s="80">
        <v>1.28911480287627</v>
      </c>
      <c r="E770" s="80">
        <v>1.33444558521561</v>
      </c>
    </row>
    <row r="771" spans="1:5">
      <c r="A771" s="9" t="s">
        <v>826</v>
      </c>
      <c r="B771" s="10"/>
      <c r="C771" s="10"/>
      <c r="D771" s="80"/>
      <c r="E771" s="80"/>
    </row>
    <row r="772" spans="1:5">
      <c r="A772" s="9" t="s">
        <v>827</v>
      </c>
      <c r="B772" s="10"/>
      <c r="C772" s="10"/>
      <c r="D772" s="80"/>
      <c r="E772" s="80"/>
    </row>
    <row r="773" spans="1:5">
      <c r="A773" s="9" t="s">
        <v>828</v>
      </c>
      <c r="B773" s="10"/>
      <c r="C773" s="10"/>
      <c r="D773" s="80"/>
      <c r="E773" s="80"/>
    </row>
    <row r="774" spans="1:5">
      <c r="A774" s="9" t="s">
        <v>829</v>
      </c>
      <c r="B774" s="10">
        <v>212</v>
      </c>
      <c r="C774" s="10">
        <v>3949</v>
      </c>
      <c r="D774" s="80">
        <v>18.627358490566</v>
      </c>
      <c r="E774" s="80">
        <v>3.38389031705227</v>
      </c>
    </row>
    <row r="775" spans="1:5">
      <c r="A775" s="9" t="s">
        <v>830</v>
      </c>
      <c r="B775" s="10"/>
      <c r="C775" s="10"/>
      <c r="D775" s="80"/>
      <c r="E775" s="80"/>
    </row>
    <row r="776" spans="1:5">
      <c r="A776" s="9" t="s">
        <v>831</v>
      </c>
      <c r="B776" s="10"/>
      <c r="C776" s="10"/>
      <c r="D776" s="80"/>
      <c r="E776" s="80"/>
    </row>
    <row r="777" spans="1:5">
      <c r="A777" s="9" t="s">
        <v>832</v>
      </c>
      <c r="B777" s="10">
        <v>212</v>
      </c>
      <c r="C777" s="10">
        <v>1472</v>
      </c>
      <c r="D777" s="80">
        <v>6.94339622641509</v>
      </c>
      <c r="E777" s="80">
        <v>8.50867052023121</v>
      </c>
    </row>
    <row r="778" spans="1:5">
      <c r="A778" s="9" t="s">
        <v>833</v>
      </c>
      <c r="B778" s="10"/>
      <c r="C778" s="10">
        <v>2477</v>
      </c>
      <c r="D778" s="80"/>
      <c r="E778" s="80">
        <v>2.49195171026157</v>
      </c>
    </row>
    <row r="779" spans="1:5">
      <c r="A779" s="9" t="s">
        <v>834</v>
      </c>
      <c r="B779" s="10"/>
      <c r="C779" s="10"/>
      <c r="D779" s="80"/>
      <c r="E779" s="80"/>
    </row>
    <row r="780" spans="1:5">
      <c r="A780" s="9" t="s">
        <v>835</v>
      </c>
      <c r="B780" s="10"/>
      <c r="C780" s="10"/>
      <c r="D780" s="80"/>
      <c r="E780" s="80"/>
    </row>
    <row r="781" spans="1:5">
      <c r="A781" s="9" t="s">
        <v>836</v>
      </c>
      <c r="B781" s="10"/>
      <c r="C781" s="10"/>
      <c r="D781" s="80"/>
      <c r="E781" s="80"/>
    </row>
    <row r="782" spans="1:5">
      <c r="A782" s="9" t="s">
        <v>837</v>
      </c>
      <c r="B782" s="10"/>
      <c r="C782" s="10"/>
      <c r="D782" s="80"/>
      <c r="E782" s="80"/>
    </row>
    <row r="783" spans="1:5">
      <c r="A783" s="9" t="s">
        <v>838</v>
      </c>
      <c r="B783" s="10"/>
      <c r="C783" s="10"/>
      <c r="D783" s="80"/>
      <c r="E783" s="80"/>
    </row>
    <row r="784" spans="1:5">
      <c r="A784" s="9" t="s">
        <v>839</v>
      </c>
      <c r="B784" s="10"/>
      <c r="C784" s="10"/>
      <c r="D784" s="80"/>
      <c r="E784" s="80"/>
    </row>
    <row r="785" spans="1:5">
      <c r="A785" s="9" t="s">
        <v>840</v>
      </c>
      <c r="B785" s="10">
        <v>80</v>
      </c>
      <c r="C785" s="10">
        <v>4337</v>
      </c>
      <c r="D785" s="80">
        <v>54.2125</v>
      </c>
      <c r="E785" s="80">
        <v>90.3541666666667</v>
      </c>
    </row>
    <row r="786" spans="1:5">
      <c r="A786" s="9" t="s">
        <v>841</v>
      </c>
      <c r="B786" s="10"/>
      <c r="C786" s="10"/>
      <c r="D786" s="80"/>
      <c r="E786" s="80"/>
    </row>
    <row r="787" spans="1:5">
      <c r="A787" s="9" t="s">
        <v>842</v>
      </c>
      <c r="B787" s="10">
        <v>80</v>
      </c>
      <c r="C787" s="10">
        <v>4337</v>
      </c>
      <c r="D787" s="80">
        <v>54.2125</v>
      </c>
      <c r="E787" s="80">
        <v>90.3541666666667</v>
      </c>
    </row>
    <row r="788" spans="1:5">
      <c r="A788" s="9" t="s">
        <v>843</v>
      </c>
      <c r="B788" s="10">
        <v>1145</v>
      </c>
      <c r="C788" s="10">
        <v>8750</v>
      </c>
      <c r="D788" s="80">
        <v>7.64192139737991</v>
      </c>
      <c r="E788" s="80">
        <v>0.610308990723303</v>
      </c>
    </row>
    <row r="789" spans="1:5">
      <c r="A789" s="9" t="s">
        <v>844</v>
      </c>
      <c r="B789" s="10">
        <v>1145</v>
      </c>
      <c r="C789" s="10">
        <v>6737</v>
      </c>
      <c r="D789" s="80">
        <v>5.88384279475983</v>
      </c>
      <c r="E789" s="80">
        <v>1.6233734939759</v>
      </c>
    </row>
    <row r="790" spans="1:5">
      <c r="A790" s="9" t="s">
        <v>205</v>
      </c>
      <c r="B790" s="10">
        <v>1132</v>
      </c>
      <c r="C790" s="10">
        <v>905</v>
      </c>
      <c r="D790" s="80">
        <v>0.799469964664311</v>
      </c>
      <c r="E790" s="80">
        <v>0.678919729932483</v>
      </c>
    </row>
    <row r="791" spans="1:5">
      <c r="A791" s="9" t="s">
        <v>206</v>
      </c>
      <c r="B791" s="10"/>
      <c r="C791" s="10"/>
      <c r="D791" s="80"/>
      <c r="E791" s="80"/>
    </row>
    <row r="792" spans="1:5">
      <c r="A792" s="9" t="s">
        <v>207</v>
      </c>
      <c r="B792" s="10"/>
      <c r="C792" s="10"/>
      <c r="D792" s="80"/>
      <c r="E792" s="80"/>
    </row>
    <row r="793" spans="1:5">
      <c r="A793" s="9" t="s">
        <v>845</v>
      </c>
      <c r="B793" s="10"/>
      <c r="C793" s="10">
        <v>3167</v>
      </c>
      <c r="D793" s="80"/>
      <c r="E793" s="80">
        <v>1.30008210180624</v>
      </c>
    </row>
    <row r="794" spans="1:5">
      <c r="A794" s="9" t="s">
        <v>846</v>
      </c>
      <c r="B794" s="10"/>
      <c r="C794" s="10">
        <v>2602</v>
      </c>
      <c r="D794" s="80"/>
      <c r="E794" s="80">
        <v>8.42071197411003</v>
      </c>
    </row>
    <row r="795" spans="1:5">
      <c r="A795" s="9" t="s">
        <v>847</v>
      </c>
      <c r="B795" s="10"/>
      <c r="C795" s="10"/>
      <c r="D795" s="80"/>
      <c r="E795" s="80"/>
    </row>
    <row r="796" spans="1:5">
      <c r="A796" s="9" t="s">
        <v>848</v>
      </c>
      <c r="B796" s="10"/>
      <c r="C796" s="10"/>
      <c r="D796" s="80"/>
      <c r="E796" s="80"/>
    </row>
    <row r="797" spans="1:5">
      <c r="A797" s="9" t="s">
        <v>849</v>
      </c>
      <c r="B797" s="10"/>
      <c r="C797" s="10"/>
      <c r="D797" s="80"/>
      <c r="E797" s="80"/>
    </row>
    <row r="798" spans="1:5">
      <c r="A798" s="9" t="s">
        <v>850</v>
      </c>
      <c r="B798" s="10">
        <v>13</v>
      </c>
      <c r="C798" s="10">
        <v>58</v>
      </c>
      <c r="D798" s="80">
        <v>4.46153846153846</v>
      </c>
      <c r="E798" s="80">
        <v>0.805555555555556</v>
      </c>
    </row>
    <row r="799" spans="1:5">
      <c r="A799" s="9" t="s">
        <v>851</v>
      </c>
      <c r="B799" s="10"/>
      <c r="C799" s="10"/>
      <c r="D799" s="80"/>
      <c r="E799" s="80"/>
    </row>
    <row r="800" spans="1:5">
      <c r="A800" s="9" t="s">
        <v>852</v>
      </c>
      <c r="B800" s="10"/>
      <c r="C800" s="10"/>
      <c r="D800" s="80"/>
      <c r="E800" s="80"/>
    </row>
    <row r="801" spans="1:5">
      <c r="A801" s="9" t="s">
        <v>853</v>
      </c>
      <c r="B801" s="10"/>
      <c r="C801" s="10"/>
      <c r="D801" s="80"/>
      <c r="E801" s="80"/>
    </row>
    <row r="802" spans="1:5">
      <c r="A802" s="9" t="s">
        <v>854</v>
      </c>
      <c r="B802" s="10"/>
      <c r="C802" s="10"/>
      <c r="D802" s="80"/>
      <c r="E802" s="80"/>
    </row>
    <row r="803" spans="1:5">
      <c r="A803" s="9" t="s">
        <v>855</v>
      </c>
      <c r="B803" s="10"/>
      <c r="C803" s="10"/>
      <c r="D803" s="80"/>
      <c r="E803" s="80"/>
    </row>
    <row r="804" spans="1:5">
      <c r="A804" s="9" t="s">
        <v>856</v>
      </c>
      <c r="B804" s="10"/>
      <c r="C804" s="10"/>
      <c r="D804" s="80"/>
      <c r="E804" s="80"/>
    </row>
    <row r="805" spans="1:5">
      <c r="A805" s="9" t="s">
        <v>857</v>
      </c>
      <c r="B805" s="10"/>
      <c r="C805" s="10"/>
      <c r="D805" s="80"/>
      <c r="E805" s="80"/>
    </row>
    <row r="806" spans="1:5">
      <c r="A806" s="9" t="s">
        <v>858</v>
      </c>
      <c r="B806" s="10"/>
      <c r="C806" s="10"/>
      <c r="D806" s="80"/>
      <c r="E806" s="80"/>
    </row>
    <row r="807" spans="1:5">
      <c r="A807" s="9" t="s">
        <v>859</v>
      </c>
      <c r="B807" s="10"/>
      <c r="C807" s="10"/>
      <c r="D807" s="80"/>
      <c r="E807" s="80"/>
    </row>
    <row r="808" spans="1:5">
      <c r="A808" s="9" t="s">
        <v>860</v>
      </c>
      <c r="B808" s="10"/>
      <c r="C808" s="10"/>
      <c r="D808" s="80"/>
      <c r="E808" s="80"/>
    </row>
    <row r="809" spans="1:5">
      <c r="A809" s="9" t="s">
        <v>861</v>
      </c>
      <c r="B809" s="10"/>
      <c r="C809" s="10"/>
      <c r="D809" s="80"/>
      <c r="E809" s="80"/>
    </row>
    <row r="810" spans="1:5">
      <c r="A810" s="9" t="s">
        <v>862</v>
      </c>
      <c r="B810" s="10"/>
      <c r="C810" s="10"/>
      <c r="D810" s="80"/>
      <c r="E810" s="80"/>
    </row>
    <row r="811" spans="1:5">
      <c r="A811" s="9" t="s">
        <v>863</v>
      </c>
      <c r="B811" s="10"/>
      <c r="C811" s="10">
        <v>5</v>
      </c>
      <c r="D811" s="80"/>
      <c r="E811" s="80"/>
    </row>
    <row r="812" spans="1:5">
      <c r="A812" s="9" t="s">
        <v>864</v>
      </c>
      <c r="B812" s="10"/>
      <c r="C812" s="10"/>
      <c r="D812" s="80"/>
      <c r="E812" s="80"/>
    </row>
    <row r="813" spans="1:5">
      <c r="A813" s="9" t="s">
        <v>205</v>
      </c>
      <c r="B813" s="10"/>
      <c r="C813" s="10"/>
      <c r="D813" s="80"/>
      <c r="E813" s="80"/>
    </row>
    <row r="814" spans="1:5">
      <c r="A814" s="9" t="s">
        <v>206</v>
      </c>
      <c r="B814" s="10"/>
      <c r="C814" s="10"/>
      <c r="D814" s="80"/>
      <c r="E814" s="80"/>
    </row>
    <row r="815" spans="1:5">
      <c r="A815" s="9" t="s">
        <v>207</v>
      </c>
      <c r="B815" s="10"/>
      <c r="C815" s="10"/>
      <c r="D815" s="80"/>
      <c r="E815" s="80"/>
    </row>
    <row r="816" spans="1:5">
      <c r="A816" s="9" t="s">
        <v>865</v>
      </c>
      <c r="B816" s="10"/>
      <c r="C816" s="10"/>
      <c r="D816" s="80"/>
      <c r="E816" s="80"/>
    </row>
    <row r="817" spans="1:5">
      <c r="A817" s="9" t="s">
        <v>866</v>
      </c>
      <c r="B817" s="10"/>
      <c r="C817" s="10"/>
      <c r="D817" s="80"/>
      <c r="E817" s="80"/>
    </row>
    <row r="818" spans="1:5">
      <c r="A818" s="9" t="s">
        <v>867</v>
      </c>
      <c r="B818" s="10"/>
      <c r="C818" s="10"/>
      <c r="D818" s="80"/>
      <c r="E818" s="80"/>
    </row>
    <row r="819" spans="1:5">
      <c r="A819" s="9" t="s">
        <v>868</v>
      </c>
      <c r="B819" s="10"/>
      <c r="C819" s="10"/>
      <c r="D819" s="80"/>
      <c r="E819" s="80"/>
    </row>
    <row r="820" spans="1:5">
      <c r="A820" s="9" t="s">
        <v>869</v>
      </c>
      <c r="B820" s="10"/>
      <c r="C820" s="10"/>
      <c r="D820" s="80"/>
      <c r="E820" s="80"/>
    </row>
    <row r="821" spans="1:5">
      <c r="A821" s="9" t="s">
        <v>870</v>
      </c>
      <c r="B821" s="10"/>
      <c r="C821" s="10"/>
      <c r="D821" s="80"/>
      <c r="E821" s="80"/>
    </row>
    <row r="822" spans="1:5">
      <c r="A822" s="9" t="s">
        <v>871</v>
      </c>
      <c r="B822" s="10"/>
      <c r="C822" s="10"/>
      <c r="D822" s="80"/>
      <c r="E822" s="80"/>
    </row>
    <row r="823" spans="1:5">
      <c r="A823" s="9" t="s">
        <v>205</v>
      </c>
      <c r="B823" s="10"/>
      <c r="C823" s="10"/>
      <c r="D823" s="80"/>
      <c r="E823" s="80"/>
    </row>
    <row r="824" spans="1:5">
      <c r="A824" s="9" t="s">
        <v>206</v>
      </c>
      <c r="B824" s="10"/>
      <c r="C824" s="10"/>
      <c r="D824" s="80"/>
      <c r="E824" s="80"/>
    </row>
    <row r="825" spans="1:5">
      <c r="A825" s="9" t="s">
        <v>207</v>
      </c>
      <c r="B825" s="10"/>
      <c r="C825" s="10"/>
      <c r="D825" s="80"/>
      <c r="E825" s="80"/>
    </row>
    <row r="826" spans="1:5">
      <c r="A826" s="9" t="s">
        <v>872</v>
      </c>
      <c r="B826" s="10"/>
      <c r="C826" s="10"/>
      <c r="D826" s="80"/>
      <c r="E826" s="80"/>
    </row>
    <row r="827" spans="1:5">
      <c r="A827" s="9" t="s">
        <v>873</v>
      </c>
      <c r="B827" s="10"/>
      <c r="C827" s="10"/>
      <c r="D827" s="80"/>
      <c r="E827" s="80"/>
    </row>
    <row r="828" spans="1:5">
      <c r="A828" s="9" t="s">
        <v>874</v>
      </c>
      <c r="B828" s="10"/>
      <c r="C828" s="10"/>
      <c r="D828" s="80"/>
      <c r="E828" s="80"/>
    </row>
    <row r="829" spans="1:5">
      <c r="A829" s="9" t="s">
        <v>875</v>
      </c>
      <c r="B829" s="10"/>
      <c r="C829" s="10"/>
      <c r="D829" s="80"/>
      <c r="E829" s="80"/>
    </row>
    <row r="830" spans="1:5">
      <c r="A830" s="9" t="s">
        <v>876</v>
      </c>
      <c r="B830" s="10"/>
      <c r="C830" s="10"/>
      <c r="D830" s="80"/>
      <c r="E830" s="80"/>
    </row>
    <row r="831" spans="1:5">
      <c r="A831" s="9" t="s">
        <v>877</v>
      </c>
      <c r="B831" s="10"/>
      <c r="C831" s="10"/>
      <c r="D831" s="80"/>
      <c r="E831" s="80"/>
    </row>
    <row r="832" spans="1:5">
      <c r="A832" s="9" t="s">
        <v>878</v>
      </c>
      <c r="B832" s="10"/>
      <c r="C832" s="10">
        <v>577</v>
      </c>
      <c r="D832" s="80"/>
      <c r="E832" s="80">
        <v>0.296201232032854</v>
      </c>
    </row>
    <row r="833" spans="1:5">
      <c r="A833" s="9" t="s">
        <v>879</v>
      </c>
      <c r="B833" s="10"/>
      <c r="C833" s="10">
        <v>418</v>
      </c>
      <c r="D833" s="80"/>
      <c r="E833" s="80">
        <v>0.289273356401384</v>
      </c>
    </row>
    <row r="834" spans="1:5">
      <c r="A834" s="9" t="s">
        <v>880</v>
      </c>
      <c r="B834" s="10"/>
      <c r="C834" s="10"/>
      <c r="D834" s="80"/>
      <c r="E834" s="80"/>
    </row>
    <row r="835" spans="1:5">
      <c r="A835" s="9" t="s">
        <v>881</v>
      </c>
      <c r="B835" s="10"/>
      <c r="C835" s="10">
        <v>159</v>
      </c>
      <c r="D835" s="80"/>
      <c r="E835" s="80"/>
    </row>
    <row r="836" spans="1:5">
      <c r="A836" s="9" t="s">
        <v>882</v>
      </c>
      <c r="B836" s="10"/>
      <c r="C836" s="10"/>
      <c r="D836" s="80"/>
      <c r="E836" s="80"/>
    </row>
    <row r="837" spans="1:5">
      <c r="A837" s="9" t="s">
        <v>883</v>
      </c>
      <c r="B837" s="10"/>
      <c r="C837" s="10"/>
      <c r="D837" s="80"/>
      <c r="E837" s="80"/>
    </row>
    <row r="838" spans="1:5">
      <c r="A838" s="9" t="s">
        <v>205</v>
      </c>
      <c r="B838" s="10"/>
      <c r="C838" s="10"/>
      <c r="D838" s="80"/>
      <c r="E838" s="80"/>
    </row>
    <row r="839" spans="1:5">
      <c r="A839" s="9" t="s">
        <v>206</v>
      </c>
      <c r="B839" s="10"/>
      <c r="C839" s="10"/>
      <c r="D839" s="80"/>
      <c r="E839" s="80"/>
    </row>
    <row r="840" spans="1:5">
      <c r="A840" s="9" t="s">
        <v>207</v>
      </c>
      <c r="B840" s="10"/>
      <c r="C840" s="10"/>
      <c r="D840" s="80"/>
      <c r="E840" s="80"/>
    </row>
    <row r="841" spans="1:5">
      <c r="A841" s="9" t="s">
        <v>869</v>
      </c>
      <c r="B841" s="10"/>
      <c r="C841" s="10"/>
      <c r="D841" s="80"/>
      <c r="E841" s="80"/>
    </row>
    <row r="842" spans="1:5">
      <c r="A842" s="9" t="s">
        <v>884</v>
      </c>
      <c r="B842" s="10"/>
      <c r="C842" s="10"/>
      <c r="D842" s="80"/>
      <c r="E842" s="80"/>
    </row>
    <row r="843" spans="1:5">
      <c r="A843" s="9" t="s">
        <v>885</v>
      </c>
      <c r="B843" s="10"/>
      <c r="C843" s="10"/>
      <c r="D843" s="80"/>
      <c r="E843" s="80"/>
    </row>
    <row r="844" spans="1:5">
      <c r="A844" s="9" t="s">
        <v>886</v>
      </c>
      <c r="B844" s="10"/>
      <c r="C844" s="10">
        <v>1436</v>
      </c>
      <c r="D844" s="80"/>
      <c r="E844" s="80">
        <v>0.174292996722903</v>
      </c>
    </row>
    <row r="845" spans="1:5">
      <c r="A845" s="9" t="s">
        <v>887</v>
      </c>
      <c r="B845" s="10"/>
      <c r="C845" s="10">
        <v>10</v>
      </c>
      <c r="D845" s="80"/>
      <c r="E845" s="80"/>
    </row>
    <row r="846" spans="1:5">
      <c r="A846" s="9" t="s">
        <v>888</v>
      </c>
      <c r="B846" s="10"/>
      <c r="C846" s="10">
        <v>1426</v>
      </c>
      <c r="D846" s="80"/>
      <c r="E846" s="80"/>
    </row>
    <row r="847" spans="1:5">
      <c r="A847" s="9" t="s">
        <v>889</v>
      </c>
      <c r="B847" s="10"/>
      <c r="C847" s="10"/>
      <c r="D847" s="80"/>
      <c r="E847" s="80"/>
    </row>
    <row r="848" spans="1:5">
      <c r="A848" s="9" t="s">
        <v>890</v>
      </c>
      <c r="B848" s="10"/>
      <c r="C848" s="10"/>
      <c r="D848" s="80"/>
      <c r="E848" s="80"/>
    </row>
    <row r="849" spans="1:5">
      <c r="A849" s="9" t="s">
        <v>891</v>
      </c>
      <c r="B849" s="10"/>
      <c r="C849" s="10"/>
      <c r="D849" s="80"/>
      <c r="E849" s="80"/>
    </row>
    <row r="850" spans="1:5">
      <c r="A850" s="9" t="s">
        <v>892</v>
      </c>
      <c r="B850" s="10"/>
      <c r="C850" s="10"/>
      <c r="D850" s="80"/>
      <c r="E850" s="80"/>
    </row>
    <row r="851" spans="1:5">
      <c r="A851" s="9" t="s">
        <v>893</v>
      </c>
      <c r="B851" s="10"/>
      <c r="C851" s="10"/>
      <c r="D851" s="80"/>
      <c r="E851" s="80"/>
    </row>
    <row r="852" spans="1:5">
      <c r="A852" s="9" t="s">
        <v>894</v>
      </c>
      <c r="B852" s="10"/>
      <c r="C852" s="10">
        <v>122</v>
      </c>
      <c r="D852" s="80"/>
      <c r="E852" s="80">
        <v>0.151552795031056</v>
      </c>
    </row>
    <row r="853" spans="1:5">
      <c r="A853" s="9" t="s">
        <v>895</v>
      </c>
      <c r="B853" s="10"/>
      <c r="C853" s="10"/>
      <c r="D853" s="80"/>
      <c r="E853" s="80"/>
    </row>
    <row r="854" spans="1:5">
      <c r="A854" s="9" t="s">
        <v>205</v>
      </c>
      <c r="B854" s="10"/>
      <c r="C854" s="10"/>
      <c r="D854" s="80"/>
      <c r="E854" s="80"/>
    </row>
    <row r="855" spans="1:5">
      <c r="A855" s="9" t="s">
        <v>206</v>
      </c>
      <c r="B855" s="10"/>
      <c r="C855" s="10"/>
      <c r="D855" s="80"/>
      <c r="E855" s="80"/>
    </row>
    <row r="856" spans="1:5">
      <c r="A856" s="9" t="s">
        <v>207</v>
      </c>
      <c r="B856" s="10"/>
      <c r="C856" s="10"/>
      <c r="D856" s="80"/>
      <c r="E856" s="80"/>
    </row>
    <row r="857" spans="1:5">
      <c r="A857" s="9" t="s">
        <v>896</v>
      </c>
      <c r="B857" s="10"/>
      <c r="C857" s="10"/>
      <c r="D857" s="80"/>
      <c r="E857" s="80"/>
    </row>
    <row r="858" spans="1:5">
      <c r="A858" s="9" t="s">
        <v>897</v>
      </c>
      <c r="B858" s="10"/>
      <c r="C858" s="10"/>
      <c r="D858" s="80"/>
      <c r="E858" s="80"/>
    </row>
    <row r="859" spans="1:5">
      <c r="A859" s="9" t="s">
        <v>898</v>
      </c>
      <c r="B859" s="10"/>
      <c r="C859" s="10"/>
      <c r="D859" s="80"/>
      <c r="E859" s="80"/>
    </row>
    <row r="860" spans="1:5">
      <c r="A860" s="9" t="s">
        <v>899</v>
      </c>
      <c r="B860" s="10"/>
      <c r="C860" s="10"/>
      <c r="D860" s="80"/>
      <c r="E860" s="80"/>
    </row>
    <row r="861" spans="1:5">
      <c r="A861" s="9" t="s">
        <v>900</v>
      </c>
      <c r="B861" s="10"/>
      <c r="C861" s="10"/>
      <c r="D861" s="80"/>
      <c r="E861" s="80"/>
    </row>
    <row r="862" spans="1:5">
      <c r="A862" s="9" t="s">
        <v>901</v>
      </c>
      <c r="B862" s="10"/>
      <c r="C862" s="10"/>
      <c r="D862" s="80"/>
      <c r="E862" s="80"/>
    </row>
    <row r="863" spans="1:5">
      <c r="A863" s="9" t="s">
        <v>902</v>
      </c>
      <c r="B863" s="10"/>
      <c r="C863" s="10"/>
      <c r="D863" s="80"/>
      <c r="E863" s="80"/>
    </row>
    <row r="864" spans="1:5">
      <c r="A864" s="9" t="s">
        <v>205</v>
      </c>
      <c r="B864" s="10"/>
      <c r="C864" s="10"/>
      <c r="D864" s="80"/>
      <c r="E864" s="80"/>
    </row>
    <row r="865" spans="1:5">
      <c r="A865" s="9" t="s">
        <v>206</v>
      </c>
      <c r="B865" s="10"/>
      <c r="C865" s="10"/>
      <c r="D865" s="80"/>
      <c r="E865" s="80"/>
    </row>
    <row r="866" spans="1:5">
      <c r="A866" s="9" t="s">
        <v>207</v>
      </c>
      <c r="B866" s="10"/>
      <c r="C866" s="10"/>
      <c r="D866" s="80"/>
      <c r="E866" s="80"/>
    </row>
    <row r="867" spans="1:5">
      <c r="A867" s="9" t="s">
        <v>903</v>
      </c>
      <c r="B867" s="10"/>
      <c r="C867" s="10"/>
      <c r="D867" s="80"/>
      <c r="E867" s="80"/>
    </row>
    <row r="868" spans="1:5">
      <c r="A868" s="9" t="s">
        <v>904</v>
      </c>
      <c r="B868" s="10"/>
      <c r="C868" s="10"/>
      <c r="D868" s="80"/>
      <c r="E868" s="80"/>
    </row>
    <row r="869" spans="1:5">
      <c r="A869" s="9" t="s">
        <v>905</v>
      </c>
      <c r="B869" s="10"/>
      <c r="C869" s="10"/>
      <c r="D869" s="80"/>
      <c r="E869" s="80"/>
    </row>
    <row r="870" spans="1:5">
      <c r="A870" s="9" t="s">
        <v>906</v>
      </c>
      <c r="B870" s="10"/>
      <c r="C870" s="10"/>
      <c r="D870" s="80"/>
      <c r="E870" s="80"/>
    </row>
    <row r="871" spans="1:5">
      <c r="A871" s="9" t="s">
        <v>907</v>
      </c>
      <c r="B871" s="10"/>
      <c r="C871" s="10"/>
      <c r="D871" s="80"/>
      <c r="E871" s="80"/>
    </row>
    <row r="872" spans="1:5">
      <c r="A872" s="9" t="s">
        <v>908</v>
      </c>
      <c r="B872" s="10"/>
      <c r="C872" s="10"/>
      <c r="D872" s="80"/>
      <c r="E872" s="80"/>
    </row>
    <row r="873" spans="1:5">
      <c r="A873" s="9" t="s">
        <v>909</v>
      </c>
      <c r="B873" s="10"/>
      <c r="C873" s="10"/>
      <c r="D873" s="80"/>
      <c r="E873" s="80"/>
    </row>
    <row r="874" spans="1:5">
      <c r="A874" s="9" t="s">
        <v>910</v>
      </c>
      <c r="B874" s="10"/>
      <c r="C874" s="10"/>
      <c r="D874" s="80"/>
      <c r="E874" s="80"/>
    </row>
    <row r="875" spans="1:5">
      <c r="A875" s="9" t="s">
        <v>911</v>
      </c>
      <c r="B875" s="10"/>
      <c r="C875" s="10"/>
      <c r="D875" s="80"/>
      <c r="E875" s="80"/>
    </row>
    <row r="876" spans="1:5">
      <c r="A876" s="9" t="s">
        <v>912</v>
      </c>
      <c r="B876" s="10"/>
      <c r="C876" s="10"/>
      <c r="D876" s="80"/>
      <c r="E876" s="80"/>
    </row>
    <row r="877" spans="1:5">
      <c r="A877" s="9" t="s">
        <v>913</v>
      </c>
      <c r="B877" s="10"/>
      <c r="C877" s="10"/>
      <c r="D877" s="80"/>
      <c r="E877" s="80"/>
    </row>
    <row r="878" spans="1:5">
      <c r="A878" s="9" t="s">
        <v>914</v>
      </c>
      <c r="B878" s="10"/>
      <c r="C878" s="10"/>
      <c r="D878" s="80"/>
      <c r="E878" s="80"/>
    </row>
    <row r="879" spans="1:5">
      <c r="A879" s="9" t="s">
        <v>915</v>
      </c>
      <c r="B879" s="10"/>
      <c r="C879" s="10"/>
      <c r="D879" s="80"/>
      <c r="E879" s="80"/>
    </row>
    <row r="880" spans="1:5">
      <c r="A880" s="9" t="s">
        <v>205</v>
      </c>
      <c r="B880" s="10"/>
      <c r="C880" s="10"/>
      <c r="D880" s="80"/>
      <c r="E880" s="80"/>
    </row>
    <row r="881" spans="1:5">
      <c r="A881" s="9" t="s">
        <v>206</v>
      </c>
      <c r="B881" s="10"/>
      <c r="C881" s="10"/>
      <c r="D881" s="80"/>
      <c r="E881" s="80"/>
    </row>
    <row r="882" spans="1:5">
      <c r="A882" s="9" t="s">
        <v>207</v>
      </c>
      <c r="B882" s="10"/>
      <c r="C882" s="10"/>
      <c r="D882" s="80"/>
      <c r="E882" s="80"/>
    </row>
    <row r="883" spans="1:5">
      <c r="A883" s="9" t="s">
        <v>916</v>
      </c>
      <c r="B883" s="10"/>
      <c r="C883" s="10"/>
      <c r="D883" s="80"/>
      <c r="E883" s="80"/>
    </row>
    <row r="884" spans="1:5">
      <c r="A884" s="9" t="s">
        <v>917</v>
      </c>
      <c r="B884" s="10"/>
      <c r="C884" s="10">
        <v>10</v>
      </c>
      <c r="D884" s="80"/>
      <c r="E884" s="80">
        <v>0.303030303030303</v>
      </c>
    </row>
    <row r="885" spans="1:5">
      <c r="A885" s="9" t="s">
        <v>205</v>
      </c>
      <c r="B885" s="10"/>
      <c r="C885" s="10"/>
      <c r="D885" s="80"/>
      <c r="E885" s="80"/>
    </row>
    <row r="886" spans="1:5">
      <c r="A886" s="9" t="s">
        <v>206</v>
      </c>
      <c r="B886" s="10"/>
      <c r="C886" s="10"/>
      <c r="D886" s="80"/>
      <c r="E886" s="80"/>
    </row>
    <row r="887" spans="1:5">
      <c r="A887" s="9" t="s">
        <v>207</v>
      </c>
      <c r="B887" s="10"/>
      <c r="C887" s="10"/>
      <c r="D887" s="80"/>
      <c r="E887" s="80"/>
    </row>
    <row r="888" spans="1:5">
      <c r="A888" s="9" t="s">
        <v>918</v>
      </c>
      <c r="B888" s="10"/>
      <c r="C888" s="10"/>
      <c r="D888" s="80"/>
      <c r="E888" s="80"/>
    </row>
    <row r="889" spans="1:5">
      <c r="A889" s="9" t="s">
        <v>919</v>
      </c>
      <c r="B889" s="10"/>
      <c r="C889" s="10"/>
      <c r="D889" s="80"/>
      <c r="E889" s="80"/>
    </row>
    <row r="890" spans="1:5">
      <c r="A890" s="9" t="s">
        <v>920</v>
      </c>
      <c r="B890" s="10"/>
      <c r="C890" s="10"/>
      <c r="D890" s="80"/>
      <c r="E890" s="80"/>
    </row>
    <row r="891" spans="1:5">
      <c r="A891" s="9" t="s">
        <v>921</v>
      </c>
      <c r="B891" s="10"/>
      <c r="C891" s="10"/>
      <c r="D891" s="80"/>
      <c r="E891" s="80"/>
    </row>
    <row r="892" spans="1:5">
      <c r="A892" s="9" t="s">
        <v>922</v>
      </c>
      <c r="B892" s="10"/>
      <c r="C892" s="10"/>
      <c r="D892" s="80"/>
      <c r="E892" s="80"/>
    </row>
    <row r="893" spans="1:5">
      <c r="A893" s="9" t="s">
        <v>923</v>
      </c>
      <c r="B893" s="10"/>
      <c r="C893" s="10">
        <v>10</v>
      </c>
      <c r="D893" s="80"/>
      <c r="E893" s="80">
        <v>0.333333333333333</v>
      </c>
    </row>
    <row r="894" spans="1:5">
      <c r="A894" s="9" t="s">
        <v>924</v>
      </c>
      <c r="B894" s="10"/>
      <c r="C894" s="10"/>
      <c r="D894" s="80"/>
      <c r="E894" s="80"/>
    </row>
    <row r="895" spans="1:5">
      <c r="A895" s="9" t="s">
        <v>869</v>
      </c>
      <c r="B895" s="10"/>
      <c r="C895" s="10"/>
      <c r="D895" s="80"/>
      <c r="E895" s="80"/>
    </row>
    <row r="896" spans="1:5">
      <c r="A896" s="9" t="s">
        <v>925</v>
      </c>
      <c r="B896" s="10"/>
      <c r="C896" s="10"/>
      <c r="D896" s="80"/>
      <c r="E896" s="80"/>
    </row>
    <row r="897" spans="1:5">
      <c r="A897" s="9" t="s">
        <v>926</v>
      </c>
      <c r="B897" s="10"/>
      <c r="C897" s="10"/>
      <c r="D897" s="80"/>
      <c r="E897" s="80"/>
    </row>
    <row r="898" spans="1:5">
      <c r="A898" s="9" t="s">
        <v>927</v>
      </c>
      <c r="B898" s="10"/>
      <c r="C898" s="10"/>
      <c r="D898" s="80"/>
      <c r="E898" s="80"/>
    </row>
    <row r="899" spans="1:5">
      <c r="A899" s="9" t="s">
        <v>205</v>
      </c>
      <c r="B899" s="10"/>
      <c r="C899" s="10"/>
      <c r="D899" s="80"/>
      <c r="E899" s="80"/>
    </row>
    <row r="900" spans="1:5">
      <c r="A900" s="9" t="s">
        <v>206</v>
      </c>
      <c r="B900" s="10"/>
      <c r="C900" s="10"/>
      <c r="D900" s="80"/>
      <c r="E900" s="80"/>
    </row>
    <row r="901" spans="1:5">
      <c r="A901" s="9" t="s">
        <v>207</v>
      </c>
      <c r="B901" s="10"/>
      <c r="C901" s="10"/>
      <c r="D901" s="80"/>
      <c r="E901" s="80"/>
    </row>
    <row r="902" spans="1:5">
      <c r="A902" s="9" t="s">
        <v>928</v>
      </c>
      <c r="B902" s="10"/>
      <c r="C902" s="10"/>
      <c r="D902" s="80"/>
      <c r="E902" s="80"/>
    </row>
    <row r="903" spans="1:5">
      <c r="A903" s="9" t="s">
        <v>929</v>
      </c>
      <c r="B903" s="10"/>
      <c r="C903" s="10"/>
      <c r="D903" s="80"/>
      <c r="E903" s="80"/>
    </row>
    <row r="904" spans="1:5">
      <c r="A904" s="9" t="s">
        <v>930</v>
      </c>
      <c r="B904" s="10"/>
      <c r="C904" s="10"/>
      <c r="D904" s="80"/>
      <c r="E904" s="80"/>
    </row>
    <row r="905" spans="1:5">
      <c r="A905" s="9" t="s">
        <v>931</v>
      </c>
      <c r="B905" s="10"/>
      <c r="C905" s="10"/>
      <c r="D905" s="80"/>
      <c r="E905" s="80"/>
    </row>
    <row r="906" spans="1:5">
      <c r="A906" s="9" t="s">
        <v>932</v>
      </c>
      <c r="B906" s="10"/>
      <c r="C906" s="10"/>
      <c r="D906" s="80"/>
      <c r="E906" s="80"/>
    </row>
    <row r="907" spans="1:5">
      <c r="A907" s="9" t="s">
        <v>933</v>
      </c>
      <c r="B907" s="10"/>
      <c r="C907" s="10"/>
      <c r="D907" s="80"/>
      <c r="E907" s="80"/>
    </row>
    <row r="908" spans="1:5">
      <c r="A908" s="9" t="s">
        <v>205</v>
      </c>
      <c r="B908" s="10"/>
      <c r="C908" s="10"/>
      <c r="D908" s="80"/>
      <c r="E908" s="80"/>
    </row>
    <row r="909" spans="1:5">
      <c r="A909" s="9" t="s">
        <v>206</v>
      </c>
      <c r="B909" s="10"/>
      <c r="C909" s="10"/>
      <c r="D909" s="80"/>
      <c r="E909" s="80"/>
    </row>
    <row r="910" spans="1:5">
      <c r="A910" s="9" t="s">
        <v>207</v>
      </c>
      <c r="B910" s="10"/>
      <c r="C910" s="10"/>
      <c r="D910" s="80"/>
      <c r="E910" s="80"/>
    </row>
    <row r="911" spans="1:5">
      <c r="A911" s="9" t="s">
        <v>934</v>
      </c>
      <c r="B911" s="10"/>
      <c r="C911" s="10"/>
      <c r="D911" s="80"/>
      <c r="E911" s="80"/>
    </row>
    <row r="912" spans="1:5">
      <c r="A912" s="9" t="s">
        <v>935</v>
      </c>
      <c r="B912" s="10"/>
      <c r="C912" s="10"/>
      <c r="D912" s="80"/>
      <c r="E912" s="80"/>
    </row>
    <row r="913" spans="1:5">
      <c r="A913" s="9" t="s">
        <v>936</v>
      </c>
      <c r="B913" s="10"/>
      <c r="C913" s="10"/>
      <c r="D913" s="80"/>
      <c r="E913" s="80"/>
    </row>
    <row r="914" spans="1:5">
      <c r="A914" s="9" t="s">
        <v>937</v>
      </c>
      <c r="B914" s="10"/>
      <c r="C914" s="10">
        <v>112</v>
      </c>
      <c r="D914" s="80"/>
      <c r="E914" s="80">
        <v>0.320916905444126</v>
      </c>
    </row>
    <row r="915" spans="1:5">
      <c r="A915" s="9" t="s">
        <v>205</v>
      </c>
      <c r="B915" s="10"/>
      <c r="C915" s="10"/>
      <c r="D915" s="80"/>
      <c r="E915" s="80"/>
    </row>
    <row r="916" spans="1:5">
      <c r="A916" s="9" t="s">
        <v>206</v>
      </c>
      <c r="B916" s="10"/>
      <c r="C916" s="10"/>
      <c r="D916" s="80"/>
      <c r="E916" s="80"/>
    </row>
    <row r="917" spans="1:5">
      <c r="A917" s="9" t="s">
        <v>207</v>
      </c>
      <c r="B917" s="10"/>
      <c r="C917" s="10"/>
      <c r="D917" s="80"/>
      <c r="E917" s="80"/>
    </row>
    <row r="918" spans="1:5">
      <c r="A918" s="9" t="s">
        <v>938</v>
      </c>
      <c r="B918" s="10"/>
      <c r="C918" s="10"/>
      <c r="D918" s="80"/>
      <c r="E918" s="80"/>
    </row>
    <row r="919" spans="1:5">
      <c r="A919" s="9" t="s">
        <v>939</v>
      </c>
      <c r="B919" s="10"/>
      <c r="C919" s="10">
        <v>112</v>
      </c>
      <c r="D919" s="80"/>
      <c r="E919" s="80">
        <v>0.320916905444126</v>
      </c>
    </row>
    <row r="920" spans="1:5">
      <c r="A920" s="9" t="s">
        <v>940</v>
      </c>
      <c r="B920" s="10"/>
      <c r="C920" s="10"/>
      <c r="D920" s="80"/>
      <c r="E920" s="80"/>
    </row>
    <row r="921" spans="1:5">
      <c r="A921" s="9" t="s">
        <v>941</v>
      </c>
      <c r="B921" s="10"/>
      <c r="C921" s="10"/>
      <c r="D921" s="80"/>
      <c r="E921" s="80"/>
    </row>
    <row r="922" spans="1:5">
      <c r="A922" s="9" t="s">
        <v>942</v>
      </c>
      <c r="B922" s="10"/>
      <c r="C922" s="10"/>
      <c r="D922" s="80"/>
      <c r="E922" s="80"/>
    </row>
    <row r="923" spans="1:5">
      <c r="A923" s="9" t="s">
        <v>943</v>
      </c>
      <c r="B923" s="10"/>
      <c r="C923" s="10"/>
      <c r="D923" s="80"/>
      <c r="E923" s="80"/>
    </row>
    <row r="924" spans="1:5">
      <c r="A924" s="9" t="s">
        <v>944</v>
      </c>
      <c r="B924" s="10"/>
      <c r="C924" s="10"/>
      <c r="D924" s="80"/>
      <c r="E924" s="80"/>
    </row>
    <row r="925" spans="1:5">
      <c r="A925" s="9" t="s">
        <v>945</v>
      </c>
      <c r="B925" s="10"/>
      <c r="C925" s="10"/>
      <c r="D925" s="80"/>
      <c r="E925" s="80"/>
    </row>
    <row r="926" spans="1:5">
      <c r="A926" s="9" t="s">
        <v>946</v>
      </c>
      <c r="B926" s="10"/>
      <c r="C926" s="10"/>
      <c r="D926" s="80"/>
      <c r="E926" s="80"/>
    </row>
    <row r="927" spans="1:5">
      <c r="A927" s="9" t="s">
        <v>947</v>
      </c>
      <c r="B927" s="10"/>
      <c r="C927" s="10"/>
      <c r="D927" s="80"/>
      <c r="E927" s="80"/>
    </row>
    <row r="928" spans="1:5">
      <c r="A928" s="9" t="s">
        <v>948</v>
      </c>
      <c r="B928" s="10">
        <v>246</v>
      </c>
      <c r="C928" s="10">
        <v>517</v>
      </c>
      <c r="D928" s="80">
        <v>2.10162601626016</v>
      </c>
      <c r="E928" s="80">
        <v>0.653603034134008</v>
      </c>
    </row>
    <row r="929" spans="1:5">
      <c r="A929" s="9" t="s">
        <v>949</v>
      </c>
      <c r="B929" s="10">
        <v>246</v>
      </c>
      <c r="C929" s="10">
        <v>490</v>
      </c>
      <c r="D929" s="80">
        <v>1.99186991869919</v>
      </c>
      <c r="E929" s="80">
        <v>0.829103214890017</v>
      </c>
    </row>
    <row r="930" spans="1:5">
      <c r="A930" s="9" t="s">
        <v>205</v>
      </c>
      <c r="B930" s="10">
        <v>246</v>
      </c>
      <c r="C930" s="10">
        <v>208</v>
      </c>
      <c r="D930" s="80">
        <v>0.845528455284553</v>
      </c>
      <c r="E930" s="80">
        <v>0.936936936936937</v>
      </c>
    </row>
    <row r="931" spans="1:5">
      <c r="A931" s="9" t="s">
        <v>206</v>
      </c>
      <c r="B931" s="10"/>
      <c r="C931" s="10"/>
      <c r="D931" s="80"/>
      <c r="E931" s="80"/>
    </row>
    <row r="932" spans="1:5">
      <c r="A932" s="9" t="s">
        <v>207</v>
      </c>
      <c r="B932" s="10"/>
      <c r="C932" s="10"/>
      <c r="D932" s="80"/>
      <c r="E932" s="80"/>
    </row>
    <row r="933" spans="1:5">
      <c r="A933" s="9" t="s">
        <v>950</v>
      </c>
      <c r="B933" s="10"/>
      <c r="C933" s="10"/>
      <c r="D933" s="80"/>
      <c r="E933" s="80"/>
    </row>
    <row r="934" spans="1:5">
      <c r="A934" s="9" t="s">
        <v>951</v>
      </c>
      <c r="B934" s="10"/>
      <c r="C934" s="10"/>
      <c r="D934" s="80"/>
      <c r="E934" s="80"/>
    </row>
    <row r="935" spans="1:5">
      <c r="A935" s="9" t="s">
        <v>952</v>
      </c>
      <c r="B935" s="10"/>
      <c r="C935" s="10"/>
      <c r="D935" s="80"/>
      <c r="E935" s="80"/>
    </row>
    <row r="936" spans="1:5">
      <c r="A936" s="9" t="s">
        <v>953</v>
      </c>
      <c r="B936" s="10"/>
      <c r="C936" s="10"/>
      <c r="D936" s="80"/>
      <c r="E936" s="80"/>
    </row>
    <row r="937" spans="1:5">
      <c r="A937" s="9" t="s">
        <v>214</v>
      </c>
      <c r="B937" s="10"/>
      <c r="C937" s="10"/>
      <c r="D937" s="80"/>
      <c r="E937" s="80"/>
    </row>
    <row r="938" spans="1:5">
      <c r="A938" s="9" t="s">
        <v>954</v>
      </c>
      <c r="B938" s="10"/>
      <c r="C938" s="10"/>
      <c r="D938" s="80"/>
      <c r="E938" s="80"/>
    </row>
    <row r="939" spans="1:5">
      <c r="A939" s="9" t="s">
        <v>955</v>
      </c>
      <c r="B939" s="10"/>
      <c r="C939" s="10"/>
      <c r="D939" s="80"/>
      <c r="E939" s="80"/>
    </row>
    <row r="940" spans="1:5">
      <c r="A940" s="9" t="s">
        <v>205</v>
      </c>
      <c r="B940" s="10"/>
      <c r="C940" s="10"/>
      <c r="D940" s="80"/>
      <c r="E940" s="80"/>
    </row>
    <row r="941" spans="1:5">
      <c r="A941" s="9" t="s">
        <v>206</v>
      </c>
      <c r="B941" s="10"/>
      <c r="C941" s="10"/>
      <c r="D941" s="80"/>
      <c r="E941" s="80"/>
    </row>
    <row r="942" spans="1:5">
      <c r="A942" s="9" t="s">
        <v>207</v>
      </c>
      <c r="B942" s="10"/>
      <c r="C942" s="10"/>
      <c r="D942" s="80"/>
      <c r="E942" s="80"/>
    </row>
    <row r="943" spans="1:5">
      <c r="A943" s="9" t="s">
        <v>956</v>
      </c>
      <c r="B943" s="10"/>
      <c r="C943" s="10"/>
      <c r="D943" s="80"/>
      <c r="E943" s="80"/>
    </row>
    <row r="944" spans="1:5">
      <c r="A944" s="9" t="s">
        <v>957</v>
      </c>
      <c r="B944" s="10"/>
      <c r="C944" s="10"/>
      <c r="D944" s="80"/>
      <c r="E944" s="80"/>
    </row>
    <row r="945" spans="1:5">
      <c r="A945" s="9" t="s">
        <v>958</v>
      </c>
      <c r="B945" s="10"/>
      <c r="C945" s="10">
        <v>282</v>
      </c>
      <c r="D945" s="80"/>
      <c r="E945" s="80">
        <v>1.41</v>
      </c>
    </row>
    <row r="946" spans="1:5">
      <c r="A946" s="9" t="s">
        <v>959</v>
      </c>
      <c r="B946" s="10"/>
      <c r="C946" s="10">
        <v>7</v>
      </c>
      <c r="D946" s="80"/>
      <c r="E946" s="80"/>
    </row>
    <row r="947" spans="1:5">
      <c r="A947" s="9" t="s">
        <v>205</v>
      </c>
      <c r="B947" s="10"/>
      <c r="C947" s="10"/>
      <c r="D947" s="80"/>
      <c r="E947" s="80"/>
    </row>
    <row r="948" spans="1:5">
      <c r="A948" s="9" t="s">
        <v>206</v>
      </c>
      <c r="B948" s="10"/>
      <c r="C948" s="10"/>
      <c r="D948" s="80"/>
      <c r="E948" s="80"/>
    </row>
    <row r="949" spans="1:5">
      <c r="A949" s="9" t="s">
        <v>207</v>
      </c>
      <c r="B949" s="10"/>
      <c r="C949" s="10"/>
      <c r="D949" s="80"/>
      <c r="E949" s="80"/>
    </row>
    <row r="950" spans="1:5">
      <c r="A950" s="9" t="s">
        <v>960</v>
      </c>
      <c r="B950" s="10"/>
      <c r="C950" s="10"/>
      <c r="D950" s="80"/>
      <c r="E950" s="80"/>
    </row>
    <row r="951" spans="1:5">
      <c r="A951" s="9" t="s">
        <v>961</v>
      </c>
      <c r="B951" s="10"/>
      <c r="C951" s="10">
        <v>7</v>
      </c>
      <c r="D951" s="80"/>
      <c r="E951" s="80"/>
    </row>
    <row r="952" spans="1:5">
      <c r="A952" s="9" t="s">
        <v>962</v>
      </c>
      <c r="B952" s="10"/>
      <c r="C952" s="10">
        <v>20</v>
      </c>
      <c r="D952" s="80"/>
      <c r="E952" s="80"/>
    </row>
    <row r="953" spans="1:5">
      <c r="A953" s="9" t="s">
        <v>963</v>
      </c>
      <c r="B953" s="10"/>
      <c r="C953" s="10"/>
      <c r="D953" s="80"/>
      <c r="E953" s="80"/>
    </row>
    <row r="954" spans="1:5">
      <c r="A954" s="9" t="s">
        <v>964</v>
      </c>
      <c r="B954" s="10"/>
      <c r="C954" s="10">
        <v>20</v>
      </c>
      <c r="D954" s="80"/>
      <c r="E954" s="80"/>
    </row>
    <row r="955" spans="1:5">
      <c r="A955" s="9" t="s">
        <v>965</v>
      </c>
      <c r="B955" s="10"/>
      <c r="C955" s="10"/>
      <c r="D955" s="80"/>
      <c r="E955" s="80"/>
    </row>
    <row r="956" spans="1:5">
      <c r="A956" s="9" t="s">
        <v>966</v>
      </c>
      <c r="B956" s="10"/>
      <c r="C956" s="10"/>
      <c r="D956" s="80"/>
      <c r="E956" s="80"/>
    </row>
    <row r="957" spans="1:5">
      <c r="A957" s="9" t="s">
        <v>205</v>
      </c>
      <c r="B957" s="10"/>
      <c r="C957" s="10"/>
      <c r="D957" s="80"/>
      <c r="E957" s="80"/>
    </row>
    <row r="958" spans="1:5">
      <c r="A958" s="9" t="s">
        <v>206</v>
      </c>
      <c r="B958" s="10"/>
      <c r="C958" s="10"/>
      <c r="D958" s="80"/>
      <c r="E958" s="80"/>
    </row>
    <row r="959" spans="1:5">
      <c r="A959" s="9" t="s">
        <v>207</v>
      </c>
      <c r="B959" s="10"/>
      <c r="C959" s="10"/>
      <c r="D959" s="80"/>
      <c r="E959" s="80"/>
    </row>
    <row r="960" spans="1:5">
      <c r="A960" s="9" t="s">
        <v>967</v>
      </c>
      <c r="B960" s="10"/>
      <c r="C960" s="10"/>
      <c r="D960" s="80"/>
      <c r="E960" s="80"/>
    </row>
    <row r="961" spans="1:5">
      <c r="A961" s="9" t="s">
        <v>214</v>
      </c>
      <c r="B961" s="10"/>
      <c r="C961" s="10"/>
      <c r="D961" s="80"/>
      <c r="E961" s="80"/>
    </row>
    <row r="962" spans="1:5">
      <c r="A962" s="9" t="s">
        <v>968</v>
      </c>
      <c r="B962" s="10"/>
      <c r="C962" s="10"/>
      <c r="D962" s="80"/>
      <c r="E962" s="80"/>
    </row>
    <row r="963" spans="1:5">
      <c r="A963" s="9" t="s">
        <v>969</v>
      </c>
      <c r="B963" s="10"/>
      <c r="C963" s="10"/>
      <c r="D963" s="80"/>
      <c r="E963" s="80"/>
    </row>
    <row r="964" spans="1:5">
      <c r="A964" s="9" t="s">
        <v>970</v>
      </c>
      <c r="B964" s="10"/>
      <c r="C964" s="10"/>
      <c r="D964" s="80"/>
      <c r="E964" s="80"/>
    </row>
    <row r="965" spans="1:5">
      <c r="A965" s="9" t="s">
        <v>971</v>
      </c>
      <c r="B965" s="10"/>
      <c r="C965" s="10"/>
      <c r="D965" s="80"/>
      <c r="E965" s="80"/>
    </row>
    <row r="966" spans="1:5">
      <c r="A966" s="9" t="s">
        <v>972</v>
      </c>
      <c r="B966" s="10"/>
      <c r="C966" s="10"/>
      <c r="D966" s="80"/>
      <c r="E966" s="80"/>
    </row>
    <row r="967" spans="1:5">
      <c r="A967" s="9" t="s">
        <v>973</v>
      </c>
      <c r="B967" s="10"/>
      <c r="C967" s="10"/>
      <c r="D967" s="80"/>
      <c r="E967" s="80"/>
    </row>
    <row r="968" spans="1:5">
      <c r="A968" s="9" t="s">
        <v>974</v>
      </c>
      <c r="B968" s="10"/>
      <c r="C968" s="10"/>
      <c r="D968" s="80"/>
      <c r="E968" s="80"/>
    </row>
    <row r="969" spans="1:5">
      <c r="A969" s="9" t="s">
        <v>975</v>
      </c>
      <c r="B969" s="10"/>
      <c r="C969" s="10"/>
      <c r="D969" s="80"/>
      <c r="E969" s="80"/>
    </row>
    <row r="970" spans="1:5">
      <c r="A970" s="9" t="s">
        <v>976</v>
      </c>
      <c r="B970" s="10"/>
      <c r="C970" s="10"/>
      <c r="D970" s="80"/>
      <c r="E970" s="80"/>
    </row>
    <row r="971" spans="1:5">
      <c r="A971" s="9" t="s">
        <v>977</v>
      </c>
      <c r="B971" s="10"/>
      <c r="C971" s="10"/>
      <c r="D971" s="80"/>
      <c r="E971" s="80"/>
    </row>
    <row r="972" spans="1:5">
      <c r="A972" s="9" t="s">
        <v>978</v>
      </c>
      <c r="B972" s="10"/>
      <c r="C972" s="10"/>
      <c r="D972" s="80"/>
      <c r="E972" s="80"/>
    </row>
    <row r="973" spans="1:5">
      <c r="A973" s="9" t="s">
        <v>979</v>
      </c>
      <c r="B973" s="10"/>
      <c r="C973" s="10"/>
      <c r="D973" s="80"/>
      <c r="E973" s="80"/>
    </row>
    <row r="974" spans="1:5">
      <c r="A974" s="9" t="s">
        <v>980</v>
      </c>
      <c r="B974" s="10"/>
      <c r="C974" s="10"/>
      <c r="D974" s="80"/>
      <c r="E974" s="80"/>
    </row>
    <row r="975" spans="1:5">
      <c r="A975" s="9" t="s">
        <v>981</v>
      </c>
      <c r="B975" s="10"/>
      <c r="C975" s="10"/>
      <c r="D975" s="80"/>
      <c r="E975" s="80"/>
    </row>
    <row r="976" spans="1:5">
      <c r="A976" s="9" t="s">
        <v>982</v>
      </c>
      <c r="B976" s="10"/>
      <c r="C976" s="10"/>
      <c r="D976" s="80"/>
      <c r="E976" s="80"/>
    </row>
    <row r="977" spans="1:5">
      <c r="A977" s="9" t="s">
        <v>983</v>
      </c>
      <c r="B977" s="10"/>
      <c r="C977" s="10"/>
      <c r="D977" s="80"/>
      <c r="E977" s="80"/>
    </row>
    <row r="978" spans="1:5">
      <c r="A978" s="9" t="s">
        <v>984</v>
      </c>
      <c r="B978" s="10"/>
      <c r="C978" s="10"/>
      <c r="D978" s="80"/>
      <c r="E978" s="80"/>
    </row>
    <row r="979" spans="1:5">
      <c r="A979" s="9" t="s">
        <v>985</v>
      </c>
      <c r="B979" s="10"/>
      <c r="C979" s="10"/>
      <c r="D979" s="80"/>
      <c r="E979" s="80"/>
    </row>
    <row r="980" spans="1:5">
      <c r="A980" s="9" t="s">
        <v>986</v>
      </c>
      <c r="B980" s="10"/>
      <c r="C980" s="10"/>
      <c r="D980" s="80"/>
      <c r="E980" s="80"/>
    </row>
    <row r="981" spans="1:5">
      <c r="A981" s="9" t="s">
        <v>987</v>
      </c>
      <c r="B981" s="10"/>
      <c r="C981" s="10"/>
      <c r="D981" s="80"/>
      <c r="E981" s="80"/>
    </row>
    <row r="982" spans="1:5">
      <c r="A982" s="9" t="s">
        <v>988</v>
      </c>
      <c r="B982" s="10"/>
      <c r="C982" s="10">
        <v>10</v>
      </c>
      <c r="D982" s="80"/>
      <c r="E982" s="80"/>
    </row>
    <row r="983" spans="1:5">
      <c r="A983" s="9" t="s">
        <v>989</v>
      </c>
      <c r="B983" s="10"/>
      <c r="C983" s="10">
        <v>10</v>
      </c>
      <c r="D983" s="80"/>
      <c r="E983" s="80"/>
    </row>
    <row r="984" spans="1:5">
      <c r="A984" s="9" t="s">
        <v>990</v>
      </c>
      <c r="B984" s="10"/>
      <c r="C984" s="10"/>
      <c r="D984" s="80"/>
      <c r="E984" s="80"/>
    </row>
    <row r="985" spans="1:5">
      <c r="A985" s="9" t="s">
        <v>991</v>
      </c>
      <c r="B985" s="10"/>
      <c r="C985" s="10"/>
      <c r="D985" s="80"/>
      <c r="E985" s="80"/>
    </row>
    <row r="986" spans="1:5">
      <c r="A986" s="9" t="s">
        <v>992</v>
      </c>
      <c r="B986" s="10"/>
      <c r="C986" s="10"/>
      <c r="D986" s="80"/>
      <c r="E986" s="80"/>
    </row>
    <row r="987" spans="1:5">
      <c r="A987" s="9" t="s">
        <v>993</v>
      </c>
      <c r="B987" s="10"/>
      <c r="C987" s="10"/>
      <c r="D987" s="80"/>
      <c r="E987" s="80"/>
    </row>
    <row r="988" spans="1:5">
      <c r="A988" s="9" t="s">
        <v>994</v>
      </c>
      <c r="B988" s="10"/>
      <c r="C988" s="10"/>
      <c r="D988" s="80"/>
      <c r="E988" s="80"/>
    </row>
    <row r="989" spans="1:5">
      <c r="A989" s="9" t="s">
        <v>995</v>
      </c>
      <c r="B989" s="10"/>
      <c r="C989" s="10"/>
      <c r="D989" s="80"/>
      <c r="E989" s="80"/>
    </row>
    <row r="990" spans="1:5">
      <c r="A990" s="9" t="s">
        <v>732</v>
      </c>
      <c r="B990" s="10"/>
      <c r="C990" s="10"/>
      <c r="D990" s="80"/>
      <c r="E990" s="80"/>
    </row>
    <row r="991" spans="1:5">
      <c r="A991" s="9" t="s">
        <v>996</v>
      </c>
      <c r="B991" s="10"/>
      <c r="C991" s="10"/>
      <c r="D991" s="80"/>
      <c r="E991" s="80"/>
    </row>
    <row r="992" spans="1:5">
      <c r="A992" s="9" t="s">
        <v>997</v>
      </c>
      <c r="B992" s="10"/>
      <c r="C992" s="10"/>
      <c r="D992" s="80"/>
      <c r="E992" s="80"/>
    </row>
    <row r="993" spans="1:5">
      <c r="A993" s="9" t="s">
        <v>998</v>
      </c>
      <c r="B993" s="10"/>
      <c r="C993" s="10"/>
      <c r="D993" s="80"/>
      <c r="E993" s="80"/>
    </row>
    <row r="994" spans="1:5">
      <c r="A994" s="9" t="s">
        <v>999</v>
      </c>
      <c r="B994" s="10">
        <v>2232</v>
      </c>
      <c r="C994" s="10">
        <v>5295</v>
      </c>
      <c r="D994" s="80">
        <v>2.37231182795699</v>
      </c>
      <c r="E994" s="80">
        <v>1.59873188405797</v>
      </c>
    </row>
    <row r="995" spans="1:5">
      <c r="A995" s="9" t="s">
        <v>1000</v>
      </c>
      <c r="B995" s="10">
        <v>2047</v>
      </c>
      <c r="C995" s="10">
        <v>5059</v>
      </c>
      <c r="D995" s="80">
        <v>2.4714215925745</v>
      </c>
      <c r="E995" s="80">
        <v>1.69708151626971</v>
      </c>
    </row>
    <row r="996" spans="1:5">
      <c r="A996" s="9" t="s">
        <v>205</v>
      </c>
      <c r="B996" s="10">
        <v>2047</v>
      </c>
      <c r="C996" s="10">
        <v>1311</v>
      </c>
      <c r="D996" s="80">
        <v>0.640449438202247</v>
      </c>
      <c r="E996" s="80">
        <v>0.755184331797235</v>
      </c>
    </row>
    <row r="997" spans="1:5">
      <c r="A997" s="9" t="s">
        <v>206</v>
      </c>
      <c r="B997" s="10"/>
      <c r="C997" s="10"/>
      <c r="D997" s="80"/>
      <c r="E997" s="80"/>
    </row>
    <row r="998" spans="1:5">
      <c r="A998" s="9" t="s">
        <v>207</v>
      </c>
      <c r="B998" s="10"/>
      <c r="C998" s="10"/>
      <c r="D998" s="80"/>
      <c r="E998" s="80"/>
    </row>
    <row r="999" spans="1:5">
      <c r="A999" s="9" t="s">
        <v>1001</v>
      </c>
      <c r="B999" s="10"/>
      <c r="C999" s="10"/>
      <c r="D999" s="80"/>
      <c r="E999" s="80"/>
    </row>
    <row r="1000" spans="1:5">
      <c r="A1000" s="9" t="s">
        <v>1002</v>
      </c>
      <c r="B1000" s="10"/>
      <c r="C1000" s="10">
        <v>171</v>
      </c>
      <c r="D1000" s="80"/>
      <c r="E1000" s="80">
        <v>0.802816901408451</v>
      </c>
    </row>
    <row r="1001" spans="1:5">
      <c r="A1001" s="9" t="s">
        <v>1003</v>
      </c>
      <c r="B1001" s="10"/>
      <c r="C1001" s="10">
        <v>8</v>
      </c>
      <c r="D1001" s="80"/>
      <c r="E1001" s="80">
        <v>0.363636363636364</v>
      </c>
    </row>
    <row r="1002" spans="1:5">
      <c r="A1002" s="9" t="s">
        <v>1004</v>
      </c>
      <c r="B1002" s="10"/>
      <c r="C1002" s="10"/>
      <c r="D1002" s="80"/>
      <c r="E1002" s="80"/>
    </row>
    <row r="1003" spans="1:5">
      <c r="A1003" s="9" t="s">
        <v>1005</v>
      </c>
      <c r="B1003" s="10"/>
      <c r="C1003" s="10"/>
      <c r="D1003" s="80"/>
      <c r="E1003" s="80"/>
    </row>
    <row r="1004" spans="1:5">
      <c r="A1004" s="9" t="s">
        <v>1006</v>
      </c>
      <c r="B1004" s="10"/>
      <c r="C1004" s="10"/>
      <c r="D1004" s="80"/>
      <c r="E1004" s="80"/>
    </row>
    <row r="1005" spans="1:5">
      <c r="A1005" s="9" t="s">
        <v>1007</v>
      </c>
      <c r="B1005" s="10"/>
      <c r="C1005" s="10">
        <v>2400</v>
      </c>
      <c r="D1005" s="80"/>
      <c r="E1005" s="80">
        <v>2.4</v>
      </c>
    </row>
    <row r="1006" spans="1:5">
      <c r="A1006" s="9" t="s">
        <v>1008</v>
      </c>
      <c r="B1006" s="10"/>
      <c r="C1006" s="10"/>
      <c r="D1006" s="80"/>
      <c r="E1006" s="80"/>
    </row>
    <row r="1007" spans="1:5">
      <c r="A1007" s="9" t="s">
        <v>1009</v>
      </c>
      <c r="B1007" s="10"/>
      <c r="C1007" s="10"/>
      <c r="D1007" s="80"/>
      <c r="E1007" s="80"/>
    </row>
    <row r="1008" spans="1:5">
      <c r="A1008" s="9" t="s">
        <v>1010</v>
      </c>
      <c r="B1008" s="10"/>
      <c r="C1008" s="10">
        <v>44</v>
      </c>
      <c r="D1008" s="80"/>
      <c r="E1008" s="80">
        <v>22</v>
      </c>
    </row>
    <row r="1009" spans="1:5">
      <c r="A1009" s="9" t="s">
        <v>1011</v>
      </c>
      <c r="B1009" s="10"/>
      <c r="C1009" s="10"/>
      <c r="D1009" s="80"/>
      <c r="E1009" s="80"/>
    </row>
    <row r="1010" spans="1:5">
      <c r="A1010" s="9" t="s">
        <v>1012</v>
      </c>
      <c r="B1010" s="10"/>
      <c r="C1010" s="10"/>
      <c r="D1010" s="80"/>
      <c r="E1010" s="80"/>
    </row>
    <row r="1011" spans="1:5">
      <c r="A1011" s="9" t="s">
        <v>1013</v>
      </c>
      <c r="B1011" s="10"/>
      <c r="C1011" s="10"/>
      <c r="D1011" s="80"/>
      <c r="E1011" s="80"/>
    </row>
    <row r="1012" spans="1:5">
      <c r="A1012" s="9" t="s">
        <v>1014</v>
      </c>
      <c r="B1012" s="10"/>
      <c r="C1012" s="10"/>
      <c r="D1012" s="80"/>
      <c r="E1012" s="80"/>
    </row>
    <row r="1013" spans="1:5">
      <c r="A1013" s="9" t="s">
        <v>214</v>
      </c>
      <c r="B1013" s="10"/>
      <c r="C1013" s="10"/>
      <c r="D1013" s="80"/>
      <c r="E1013" s="80"/>
    </row>
    <row r="1014" spans="1:5">
      <c r="A1014" s="9" t="s">
        <v>1015</v>
      </c>
      <c r="B1014" s="10"/>
      <c r="C1014" s="10">
        <v>1125</v>
      </c>
      <c r="D1014" s="80"/>
      <c r="E1014" s="80"/>
    </row>
    <row r="1015" spans="1:5">
      <c r="A1015" s="9" t="s">
        <v>1016</v>
      </c>
      <c r="B1015" s="10"/>
      <c r="C1015" s="10"/>
      <c r="D1015" s="80"/>
      <c r="E1015" s="80"/>
    </row>
    <row r="1016" spans="1:5">
      <c r="A1016" s="9" t="s">
        <v>205</v>
      </c>
      <c r="B1016" s="10"/>
      <c r="C1016" s="10"/>
      <c r="D1016" s="80"/>
      <c r="E1016" s="80"/>
    </row>
    <row r="1017" spans="1:5">
      <c r="A1017" s="9" t="s">
        <v>206</v>
      </c>
      <c r="B1017" s="10"/>
      <c r="C1017" s="10"/>
      <c r="D1017" s="80"/>
      <c r="E1017" s="80"/>
    </row>
    <row r="1018" spans="1:5">
      <c r="A1018" s="9" t="s">
        <v>207</v>
      </c>
      <c r="B1018" s="10"/>
      <c r="C1018" s="10"/>
      <c r="D1018" s="80"/>
      <c r="E1018" s="80"/>
    </row>
    <row r="1019" spans="1:5">
      <c r="A1019" s="9" t="s">
        <v>1017</v>
      </c>
      <c r="B1019" s="10"/>
      <c r="C1019" s="10"/>
      <c r="D1019" s="80"/>
      <c r="E1019" s="80"/>
    </row>
    <row r="1020" spans="1:5">
      <c r="A1020" s="9" t="s">
        <v>1018</v>
      </c>
      <c r="B1020" s="10"/>
      <c r="C1020" s="10"/>
      <c r="D1020" s="80"/>
      <c r="E1020" s="80"/>
    </row>
    <row r="1021" spans="1:5">
      <c r="A1021" s="9" t="s">
        <v>1019</v>
      </c>
      <c r="B1021" s="10"/>
      <c r="C1021" s="10"/>
      <c r="D1021" s="80"/>
      <c r="E1021" s="80"/>
    </row>
    <row r="1022" spans="1:5">
      <c r="A1022" s="9" t="s">
        <v>1020</v>
      </c>
      <c r="B1022" s="10"/>
      <c r="C1022" s="10"/>
      <c r="D1022" s="80"/>
      <c r="E1022" s="80"/>
    </row>
    <row r="1023" spans="1:5">
      <c r="A1023" s="9" t="s">
        <v>1021</v>
      </c>
      <c r="B1023" s="10"/>
      <c r="C1023" s="10"/>
      <c r="D1023" s="80"/>
      <c r="E1023" s="80"/>
    </row>
    <row r="1024" spans="1:5">
      <c r="A1024" s="9" t="s">
        <v>1022</v>
      </c>
      <c r="B1024" s="10"/>
      <c r="C1024" s="10"/>
      <c r="D1024" s="80"/>
      <c r="E1024" s="80"/>
    </row>
    <row r="1025" spans="1:5">
      <c r="A1025" s="9" t="s">
        <v>1023</v>
      </c>
      <c r="B1025" s="10"/>
      <c r="C1025" s="10"/>
      <c r="D1025" s="80"/>
      <c r="E1025" s="80"/>
    </row>
    <row r="1026" spans="1:5">
      <c r="A1026" s="9" t="s">
        <v>1024</v>
      </c>
      <c r="B1026" s="10"/>
      <c r="C1026" s="10"/>
      <c r="D1026" s="80"/>
      <c r="E1026" s="80"/>
    </row>
    <row r="1027" spans="1:5">
      <c r="A1027" s="9" t="s">
        <v>1025</v>
      </c>
      <c r="B1027" s="10"/>
      <c r="C1027" s="10"/>
      <c r="D1027" s="80"/>
      <c r="E1027" s="80"/>
    </row>
    <row r="1028" spans="1:5">
      <c r="A1028" s="9" t="s">
        <v>1026</v>
      </c>
      <c r="B1028" s="10"/>
      <c r="C1028" s="10"/>
      <c r="D1028" s="80"/>
      <c r="E1028" s="80"/>
    </row>
    <row r="1029" spans="1:5">
      <c r="A1029" s="9" t="s">
        <v>1027</v>
      </c>
      <c r="B1029" s="10"/>
      <c r="C1029" s="10"/>
      <c r="D1029" s="80"/>
      <c r="E1029" s="80"/>
    </row>
    <row r="1030" spans="1:5">
      <c r="A1030" s="9" t="s">
        <v>1028</v>
      </c>
      <c r="B1030" s="10"/>
      <c r="C1030" s="10"/>
      <c r="D1030" s="80"/>
      <c r="E1030" s="80"/>
    </row>
    <row r="1031" spans="1:5">
      <c r="A1031" s="9" t="s">
        <v>1029</v>
      </c>
      <c r="B1031" s="10"/>
      <c r="C1031" s="10"/>
      <c r="D1031" s="80"/>
      <c r="E1031" s="80"/>
    </row>
    <row r="1032" spans="1:5">
      <c r="A1032" s="9" t="s">
        <v>214</v>
      </c>
      <c r="B1032" s="10"/>
      <c r="C1032" s="10"/>
      <c r="D1032" s="80"/>
      <c r="E1032" s="80"/>
    </row>
    <row r="1033" spans="1:5">
      <c r="A1033" s="9" t="s">
        <v>1030</v>
      </c>
      <c r="B1033" s="10"/>
      <c r="C1033" s="10"/>
      <c r="D1033" s="80"/>
      <c r="E1033" s="80"/>
    </row>
    <row r="1034" spans="1:5">
      <c r="A1034" s="9" t="s">
        <v>1031</v>
      </c>
      <c r="B1034" s="10"/>
      <c r="C1034" s="10"/>
      <c r="D1034" s="80"/>
      <c r="E1034" s="80"/>
    </row>
    <row r="1035" spans="1:5">
      <c r="A1035" s="9" t="s">
        <v>205</v>
      </c>
      <c r="B1035" s="10"/>
      <c r="C1035" s="10"/>
      <c r="D1035" s="80"/>
      <c r="E1035" s="80"/>
    </row>
    <row r="1036" spans="1:5">
      <c r="A1036" s="9" t="s">
        <v>206</v>
      </c>
      <c r="B1036" s="10"/>
      <c r="C1036" s="10"/>
      <c r="D1036" s="80"/>
      <c r="E1036" s="80"/>
    </row>
    <row r="1037" spans="1:5">
      <c r="A1037" s="9" t="s">
        <v>207</v>
      </c>
      <c r="B1037" s="10"/>
      <c r="C1037" s="10"/>
      <c r="D1037" s="80"/>
      <c r="E1037" s="80"/>
    </row>
    <row r="1038" spans="1:5">
      <c r="A1038" s="9" t="s">
        <v>1032</v>
      </c>
      <c r="B1038" s="10"/>
      <c r="C1038" s="10"/>
      <c r="D1038" s="80"/>
      <c r="E1038" s="80"/>
    </row>
    <row r="1039" spans="1:5">
      <c r="A1039" s="9" t="s">
        <v>1033</v>
      </c>
      <c r="B1039" s="10"/>
      <c r="C1039" s="10"/>
      <c r="D1039" s="80"/>
      <c r="E1039" s="80"/>
    </row>
    <row r="1040" spans="1:5">
      <c r="A1040" s="9" t="s">
        <v>1034</v>
      </c>
      <c r="B1040" s="10"/>
      <c r="C1040" s="10"/>
      <c r="D1040" s="80"/>
      <c r="E1040" s="80"/>
    </row>
    <row r="1041" spans="1:5">
      <c r="A1041" s="9" t="s">
        <v>214</v>
      </c>
      <c r="B1041" s="10"/>
      <c r="C1041" s="10"/>
      <c r="D1041" s="80"/>
      <c r="E1041" s="80"/>
    </row>
    <row r="1042" spans="1:5">
      <c r="A1042" s="9" t="s">
        <v>1035</v>
      </c>
      <c r="B1042" s="10"/>
      <c r="C1042" s="10"/>
      <c r="D1042" s="80"/>
      <c r="E1042" s="80"/>
    </row>
    <row r="1043" spans="1:5">
      <c r="A1043" s="9" t="s">
        <v>1036</v>
      </c>
      <c r="B1043" s="10">
        <v>101</v>
      </c>
      <c r="C1043" s="10">
        <v>124</v>
      </c>
      <c r="D1043" s="80">
        <v>1.22772277227723</v>
      </c>
      <c r="E1043" s="80">
        <v>0.992</v>
      </c>
    </row>
    <row r="1044" spans="1:5">
      <c r="A1044" s="9" t="s">
        <v>205</v>
      </c>
      <c r="B1044" s="10">
        <v>101</v>
      </c>
      <c r="C1044" s="10">
        <v>124</v>
      </c>
      <c r="D1044" s="80">
        <v>1.22772277227723</v>
      </c>
      <c r="E1044" s="80">
        <v>0.992</v>
      </c>
    </row>
    <row r="1045" spans="1:5">
      <c r="A1045" s="9" t="s">
        <v>206</v>
      </c>
      <c r="B1045" s="10"/>
      <c r="C1045" s="10"/>
      <c r="D1045" s="80"/>
      <c r="E1045" s="80"/>
    </row>
    <row r="1046" spans="1:5">
      <c r="A1046" s="9" t="s">
        <v>207</v>
      </c>
      <c r="B1046" s="10"/>
      <c r="C1046" s="10"/>
      <c r="D1046" s="80"/>
      <c r="E1046" s="80"/>
    </row>
    <row r="1047" spans="1:5">
      <c r="A1047" s="9" t="s">
        <v>1037</v>
      </c>
      <c r="B1047" s="10"/>
      <c r="C1047" s="10"/>
      <c r="D1047" s="80"/>
      <c r="E1047" s="80"/>
    </row>
    <row r="1048" spans="1:5">
      <c r="A1048" s="9" t="s">
        <v>1038</v>
      </c>
      <c r="B1048" s="10"/>
      <c r="C1048" s="10"/>
      <c r="D1048" s="80"/>
      <c r="E1048" s="80"/>
    </row>
    <row r="1049" spans="1:5">
      <c r="A1049" s="9" t="s">
        <v>1039</v>
      </c>
      <c r="B1049" s="10"/>
      <c r="C1049" s="10"/>
      <c r="D1049" s="80"/>
      <c r="E1049" s="80"/>
    </row>
    <row r="1050" spans="1:5">
      <c r="A1050" s="9" t="s">
        <v>1040</v>
      </c>
      <c r="B1050" s="10"/>
      <c r="C1050" s="10"/>
      <c r="D1050" s="80"/>
      <c r="E1050" s="80"/>
    </row>
    <row r="1051" spans="1:5">
      <c r="A1051" s="9" t="s">
        <v>1041</v>
      </c>
      <c r="B1051" s="10"/>
      <c r="C1051" s="10"/>
      <c r="D1051" s="80"/>
      <c r="E1051" s="80"/>
    </row>
    <row r="1052" spans="1:5">
      <c r="A1052" s="9" t="s">
        <v>1042</v>
      </c>
      <c r="B1052" s="10"/>
      <c r="C1052" s="10"/>
      <c r="D1052" s="80"/>
      <c r="E1052" s="80"/>
    </row>
    <row r="1053" spans="1:5">
      <c r="A1053" s="9" t="s">
        <v>1043</v>
      </c>
      <c r="B1053" s="10"/>
      <c r="C1053" s="10"/>
      <c r="D1053" s="80"/>
      <c r="E1053" s="80"/>
    </row>
    <row r="1054" spans="1:5">
      <c r="A1054" s="9" t="s">
        <v>1044</v>
      </c>
      <c r="B1054" s="10"/>
      <c r="C1054" s="10"/>
      <c r="D1054" s="80"/>
      <c r="E1054" s="80"/>
    </row>
    <row r="1055" spans="1:5">
      <c r="A1055" s="9" t="s">
        <v>1045</v>
      </c>
      <c r="B1055" s="10"/>
      <c r="C1055" s="10"/>
      <c r="D1055" s="80"/>
      <c r="E1055" s="80"/>
    </row>
    <row r="1056" spans="1:5">
      <c r="A1056" s="9" t="s">
        <v>1046</v>
      </c>
      <c r="B1056" s="10">
        <v>185</v>
      </c>
      <c r="C1056" s="10">
        <v>236</v>
      </c>
      <c r="D1056" s="80">
        <v>1.27567567567568</v>
      </c>
      <c r="E1056" s="80">
        <v>1.14563106796116</v>
      </c>
    </row>
    <row r="1057" spans="1:5">
      <c r="A1057" s="9" t="s">
        <v>205</v>
      </c>
      <c r="B1057" s="10"/>
      <c r="C1057" s="10">
        <v>12</v>
      </c>
      <c r="D1057" s="80"/>
      <c r="E1057" s="80"/>
    </row>
    <row r="1058" spans="1:5">
      <c r="A1058" s="9" t="s">
        <v>206</v>
      </c>
      <c r="B1058" s="10"/>
      <c r="C1058" s="10"/>
      <c r="D1058" s="80"/>
      <c r="E1058" s="80"/>
    </row>
    <row r="1059" spans="1:5">
      <c r="A1059" s="9" t="s">
        <v>207</v>
      </c>
      <c r="B1059" s="10"/>
      <c r="C1059" s="10"/>
      <c r="D1059" s="80"/>
      <c r="E1059" s="80"/>
    </row>
    <row r="1060" spans="1:5">
      <c r="A1060" s="9" t="s">
        <v>1047</v>
      </c>
      <c r="B1060" s="10">
        <v>109</v>
      </c>
      <c r="C1060" s="10">
        <v>108</v>
      </c>
      <c r="D1060" s="80">
        <v>0.990825688073395</v>
      </c>
      <c r="E1060" s="80">
        <v>1.6875</v>
      </c>
    </row>
    <row r="1061" spans="1:5">
      <c r="A1061" s="9" t="s">
        <v>1048</v>
      </c>
      <c r="B1061" s="10">
        <v>10</v>
      </c>
      <c r="C1061" s="10"/>
      <c r="D1061" s="80"/>
      <c r="E1061" s="80"/>
    </row>
    <row r="1062" spans="1:5">
      <c r="A1062" s="9" t="s">
        <v>1049</v>
      </c>
      <c r="B1062" s="10"/>
      <c r="C1062" s="10"/>
      <c r="D1062" s="80"/>
      <c r="E1062" s="80"/>
    </row>
    <row r="1063" spans="1:5">
      <c r="A1063" s="9" t="s">
        <v>1050</v>
      </c>
      <c r="B1063" s="10"/>
      <c r="C1063" s="10">
        <v>10</v>
      </c>
      <c r="D1063" s="80"/>
      <c r="E1063" s="80">
        <v>0.27027027027027</v>
      </c>
    </row>
    <row r="1064" spans="1:5">
      <c r="A1064" s="9" t="s">
        <v>1051</v>
      </c>
      <c r="B1064" s="10">
        <v>40</v>
      </c>
      <c r="C1064" s="10">
        <v>60</v>
      </c>
      <c r="D1064" s="80">
        <v>1.5</v>
      </c>
      <c r="E1064" s="80">
        <v>1</v>
      </c>
    </row>
    <row r="1065" spans="1:5">
      <c r="A1065" s="9" t="s">
        <v>1052</v>
      </c>
      <c r="B1065" s="10"/>
      <c r="C1065" s="10">
        <v>38</v>
      </c>
      <c r="D1065" s="80"/>
      <c r="E1065" s="80">
        <v>1.02702702702703</v>
      </c>
    </row>
    <row r="1066" spans="1:5">
      <c r="A1066" s="9" t="s">
        <v>1053</v>
      </c>
      <c r="B1066" s="10">
        <v>18</v>
      </c>
      <c r="C1066" s="10"/>
      <c r="D1066" s="80"/>
      <c r="E1066" s="80"/>
    </row>
    <row r="1067" spans="1:5">
      <c r="A1067" s="9" t="s">
        <v>1054</v>
      </c>
      <c r="B1067" s="10"/>
      <c r="C1067" s="10"/>
      <c r="D1067" s="80"/>
      <c r="E1067" s="80"/>
    </row>
    <row r="1068" spans="1:5">
      <c r="A1068" s="9" t="s">
        <v>1055</v>
      </c>
      <c r="B1068" s="10">
        <v>8</v>
      </c>
      <c r="C1068" s="10"/>
      <c r="D1068" s="80"/>
      <c r="E1068" s="80"/>
    </row>
    <row r="1069" spans="1:5">
      <c r="A1069" s="9" t="s">
        <v>1056</v>
      </c>
      <c r="B1069" s="10"/>
      <c r="C1069" s="10"/>
      <c r="D1069" s="80"/>
      <c r="E1069" s="80"/>
    </row>
    <row r="1070" spans="1:5">
      <c r="A1070" s="9" t="s">
        <v>1057</v>
      </c>
      <c r="B1070" s="10"/>
      <c r="C1070" s="10">
        <v>8</v>
      </c>
      <c r="D1070" s="80"/>
      <c r="E1070" s="80"/>
    </row>
    <row r="1071" spans="1:5">
      <c r="A1071" s="9" t="s">
        <v>1058</v>
      </c>
      <c r="B1071" s="10"/>
      <c r="C1071" s="10"/>
      <c r="D1071" s="80"/>
      <c r="E1071" s="80"/>
    </row>
    <row r="1072" spans="1:5">
      <c r="A1072" s="9" t="s">
        <v>1059</v>
      </c>
      <c r="B1072" s="10"/>
      <c r="C1072" s="10"/>
      <c r="D1072" s="80"/>
      <c r="E1072" s="80"/>
    </row>
    <row r="1073" spans="1:5">
      <c r="A1073" s="9" t="s">
        <v>1060</v>
      </c>
      <c r="B1073" s="10">
        <v>10676</v>
      </c>
      <c r="C1073" s="10">
        <v>27504</v>
      </c>
      <c r="D1073" s="80">
        <v>2.57624578493818</v>
      </c>
      <c r="E1073" s="80">
        <v>0.994144437215355</v>
      </c>
    </row>
    <row r="1074" spans="1:5">
      <c r="A1074" s="9" t="s">
        <v>1061</v>
      </c>
      <c r="B1074" s="10"/>
      <c r="C1074" s="10">
        <v>15858</v>
      </c>
      <c r="D1074" s="80"/>
      <c r="E1074" s="80">
        <v>0.962783073280311</v>
      </c>
    </row>
    <row r="1075" spans="1:5">
      <c r="A1075" s="9" t="s">
        <v>1062</v>
      </c>
      <c r="B1075" s="10"/>
      <c r="C1075" s="10"/>
      <c r="D1075" s="80"/>
      <c r="E1075" s="80"/>
    </row>
    <row r="1076" spans="1:5">
      <c r="A1076" s="9" t="s">
        <v>1063</v>
      </c>
      <c r="B1076" s="10"/>
      <c r="C1076" s="10"/>
      <c r="D1076" s="80"/>
      <c r="E1076" s="80"/>
    </row>
    <row r="1077" spans="1:5">
      <c r="A1077" s="9" t="s">
        <v>1064</v>
      </c>
      <c r="B1077" s="10"/>
      <c r="C1077" s="10"/>
      <c r="D1077" s="80"/>
      <c r="E1077" s="80"/>
    </row>
    <row r="1078" spans="1:5">
      <c r="A1078" s="9" t="s">
        <v>1065</v>
      </c>
      <c r="B1078" s="10"/>
      <c r="C1078" s="10"/>
      <c r="D1078" s="80"/>
      <c r="E1078" s="80"/>
    </row>
    <row r="1079" spans="1:5">
      <c r="A1079" s="9" t="s">
        <v>1066</v>
      </c>
      <c r="B1079" s="10"/>
      <c r="C1079" s="10">
        <v>15833</v>
      </c>
      <c r="D1079" s="80"/>
      <c r="E1079" s="80">
        <v>0.966310649984742</v>
      </c>
    </row>
    <row r="1080" spans="1:5">
      <c r="A1080" s="9" t="s">
        <v>1067</v>
      </c>
      <c r="B1080" s="10"/>
      <c r="C1080" s="10"/>
      <c r="D1080" s="80"/>
      <c r="E1080" s="80"/>
    </row>
    <row r="1081" spans="1:5">
      <c r="A1081" s="9" t="s">
        <v>1068</v>
      </c>
      <c r="B1081" s="10"/>
      <c r="C1081" s="10">
        <v>25</v>
      </c>
      <c r="D1081" s="80"/>
      <c r="E1081" s="80"/>
    </row>
    <row r="1082" spans="1:5">
      <c r="A1082" s="9" t="s">
        <v>1069</v>
      </c>
      <c r="B1082" s="10"/>
      <c r="C1082" s="10"/>
      <c r="D1082" s="80"/>
      <c r="E1082" s="80"/>
    </row>
    <row r="1083" spans="1:5">
      <c r="A1083" s="9" t="s">
        <v>1070</v>
      </c>
      <c r="B1083" s="10">
        <v>10676</v>
      </c>
      <c r="C1083" s="10">
        <v>11646</v>
      </c>
      <c r="D1083" s="80">
        <v>1.09085799925066</v>
      </c>
      <c r="E1083" s="80">
        <v>1.04158840890797</v>
      </c>
    </row>
    <row r="1084" spans="1:5">
      <c r="A1084" s="9" t="s">
        <v>1071</v>
      </c>
      <c r="B1084" s="10">
        <v>10676</v>
      </c>
      <c r="C1084" s="10">
        <v>11646</v>
      </c>
      <c r="D1084" s="80">
        <v>1.09085799925066</v>
      </c>
      <c r="E1084" s="80">
        <v>1.11221468818642</v>
      </c>
    </row>
    <row r="1085" spans="1:5">
      <c r="A1085" s="9" t="s">
        <v>1072</v>
      </c>
      <c r="B1085" s="10"/>
      <c r="C1085" s="10"/>
      <c r="D1085" s="80"/>
      <c r="E1085" s="80"/>
    </row>
    <row r="1086" spans="1:5">
      <c r="A1086" s="9" t="s">
        <v>1073</v>
      </c>
      <c r="B1086" s="10"/>
      <c r="C1086" s="10"/>
      <c r="D1086" s="80"/>
      <c r="E1086" s="80"/>
    </row>
    <row r="1087" spans="1:5">
      <c r="A1087" s="9" t="s">
        <v>1074</v>
      </c>
      <c r="B1087" s="10"/>
      <c r="C1087" s="10"/>
      <c r="D1087" s="80"/>
      <c r="E1087" s="80"/>
    </row>
    <row r="1088" spans="1:5">
      <c r="A1088" s="9" t="s">
        <v>1075</v>
      </c>
      <c r="B1088" s="10"/>
      <c r="C1088" s="10"/>
      <c r="D1088" s="80"/>
      <c r="E1088" s="80"/>
    </row>
    <row r="1089" spans="1:5">
      <c r="A1089" s="9" t="s">
        <v>1076</v>
      </c>
      <c r="B1089" s="10"/>
      <c r="C1089" s="10"/>
      <c r="D1089" s="80"/>
      <c r="E1089" s="80"/>
    </row>
    <row r="1090" spans="1:5">
      <c r="A1090" s="9" t="s">
        <v>1077</v>
      </c>
      <c r="B1090" s="10"/>
      <c r="C1090" s="10"/>
      <c r="D1090" s="80"/>
      <c r="E1090" s="80"/>
    </row>
    <row r="1091" spans="1:5">
      <c r="A1091" s="9" t="s">
        <v>1078</v>
      </c>
      <c r="B1091" s="10">
        <v>594</v>
      </c>
      <c r="C1091" s="10">
        <v>875</v>
      </c>
      <c r="D1091" s="80">
        <v>1.47306397306397</v>
      </c>
      <c r="E1091" s="80">
        <v>1.79671457905544</v>
      </c>
    </row>
    <row r="1092" spans="1:5">
      <c r="A1092" s="9" t="s">
        <v>1079</v>
      </c>
      <c r="B1092" s="10">
        <v>594</v>
      </c>
      <c r="C1092" s="10">
        <v>291</v>
      </c>
      <c r="D1092" s="80">
        <v>0.48989898989899</v>
      </c>
      <c r="E1092" s="80">
        <v>0.855882352941176</v>
      </c>
    </row>
    <row r="1093" spans="1:5">
      <c r="A1093" s="9" t="s">
        <v>205</v>
      </c>
      <c r="B1093" s="10">
        <v>161</v>
      </c>
      <c r="C1093" s="10">
        <v>74</v>
      </c>
      <c r="D1093" s="80">
        <v>0.459627329192547</v>
      </c>
      <c r="E1093" s="80">
        <v>0.375634517766497</v>
      </c>
    </row>
    <row r="1094" spans="1:5">
      <c r="A1094" s="9" t="s">
        <v>206</v>
      </c>
      <c r="B1094" s="10"/>
      <c r="C1094" s="10"/>
      <c r="D1094" s="80"/>
      <c r="E1094" s="80"/>
    </row>
    <row r="1095" spans="1:5">
      <c r="A1095" s="9" t="s">
        <v>207</v>
      </c>
      <c r="B1095" s="10"/>
      <c r="C1095" s="10"/>
      <c r="D1095" s="80"/>
      <c r="E1095" s="80"/>
    </row>
    <row r="1096" spans="1:5">
      <c r="A1096" s="9" t="s">
        <v>1080</v>
      </c>
      <c r="B1096" s="10"/>
      <c r="C1096" s="10"/>
      <c r="D1096" s="80"/>
      <c r="E1096" s="80"/>
    </row>
    <row r="1097" spans="1:5">
      <c r="A1097" s="9" t="s">
        <v>1081</v>
      </c>
      <c r="B1097" s="10">
        <v>20</v>
      </c>
      <c r="C1097" s="10">
        <v>10</v>
      </c>
      <c r="D1097" s="80">
        <v>0.5</v>
      </c>
      <c r="E1097" s="80">
        <v>1</v>
      </c>
    </row>
    <row r="1098" spans="1:5">
      <c r="A1098" s="9" t="s">
        <v>1082</v>
      </c>
      <c r="B1098" s="10"/>
      <c r="C1098" s="10"/>
      <c r="D1098" s="80"/>
      <c r="E1098" s="80"/>
    </row>
    <row r="1099" spans="1:5">
      <c r="A1099" s="9" t="s">
        <v>1083</v>
      </c>
      <c r="B1099" s="10"/>
      <c r="C1099" s="10"/>
      <c r="D1099" s="80"/>
      <c r="E1099" s="80"/>
    </row>
    <row r="1100" spans="1:5">
      <c r="A1100" s="9" t="s">
        <v>1084</v>
      </c>
      <c r="B1100" s="10">
        <v>8</v>
      </c>
      <c r="C1100" s="10">
        <v>2</v>
      </c>
      <c r="D1100" s="80">
        <v>0.25</v>
      </c>
      <c r="E1100" s="80"/>
    </row>
    <row r="1101" spans="1:5">
      <c r="A1101" s="9" t="s">
        <v>1085</v>
      </c>
      <c r="B1101" s="10"/>
      <c r="C1101" s="10"/>
      <c r="D1101" s="80"/>
      <c r="E1101" s="80"/>
    </row>
    <row r="1102" spans="1:5">
      <c r="A1102" s="9" t="s">
        <v>1086</v>
      </c>
      <c r="B1102" s="10">
        <v>100</v>
      </c>
      <c r="C1102" s="10"/>
      <c r="D1102" s="80"/>
      <c r="E1102" s="80"/>
    </row>
    <row r="1103" spans="1:5">
      <c r="A1103" s="9" t="s">
        <v>1087</v>
      </c>
      <c r="B1103" s="10">
        <v>28</v>
      </c>
      <c r="C1103" s="10">
        <v>28</v>
      </c>
      <c r="D1103" s="80">
        <v>1</v>
      </c>
      <c r="E1103" s="80">
        <v>1</v>
      </c>
    </row>
    <row r="1104" spans="1:5">
      <c r="A1104" s="9" t="s">
        <v>1088</v>
      </c>
      <c r="B1104" s="10"/>
      <c r="C1104" s="10"/>
      <c r="D1104" s="80"/>
      <c r="E1104" s="80"/>
    </row>
    <row r="1105" spans="1:5">
      <c r="A1105" s="9" t="s">
        <v>214</v>
      </c>
      <c r="B1105" s="10"/>
      <c r="C1105" s="10"/>
      <c r="D1105" s="80"/>
      <c r="E1105" s="80"/>
    </row>
    <row r="1106" spans="1:5">
      <c r="A1106" s="9" t="s">
        <v>1089</v>
      </c>
      <c r="B1106" s="10">
        <v>277</v>
      </c>
      <c r="C1106" s="10">
        <v>177</v>
      </c>
      <c r="D1106" s="80">
        <v>0.63898916967509</v>
      </c>
      <c r="E1106" s="80">
        <v>10.4117647058824</v>
      </c>
    </row>
    <row r="1107" spans="1:5">
      <c r="A1107" s="9" t="s">
        <v>1090</v>
      </c>
      <c r="B1107" s="10"/>
      <c r="C1107" s="10"/>
      <c r="D1107" s="80"/>
      <c r="E1107" s="80"/>
    </row>
    <row r="1108" spans="1:5">
      <c r="A1108" s="9" t="s">
        <v>205</v>
      </c>
      <c r="B1108" s="10"/>
      <c r="C1108" s="10"/>
      <c r="D1108" s="80"/>
      <c r="E1108" s="80"/>
    </row>
    <row r="1109" spans="1:5">
      <c r="A1109" s="9" t="s">
        <v>206</v>
      </c>
      <c r="B1109" s="10"/>
      <c r="C1109" s="10"/>
      <c r="D1109" s="80"/>
      <c r="E1109" s="80"/>
    </row>
    <row r="1110" spans="1:5">
      <c r="A1110" s="9" t="s">
        <v>207</v>
      </c>
      <c r="B1110" s="10"/>
      <c r="C1110" s="10"/>
      <c r="D1110" s="80"/>
      <c r="E1110" s="80"/>
    </row>
    <row r="1111" spans="1:5">
      <c r="A1111" s="9" t="s">
        <v>1091</v>
      </c>
      <c r="B1111" s="10"/>
      <c r="C1111" s="10"/>
      <c r="D1111" s="80"/>
      <c r="E1111" s="80"/>
    </row>
    <row r="1112" spans="1:5">
      <c r="A1112" s="9" t="s">
        <v>1092</v>
      </c>
      <c r="B1112" s="10"/>
      <c r="C1112" s="10"/>
      <c r="D1112" s="80"/>
      <c r="E1112" s="80"/>
    </row>
    <row r="1113" spans="1:5">
      <c r="A1113" s="9" t="s">
        <v>1093</v>
      </c>
      <c r="B1113" s="10"/>
      <c r="C1113" s="10"/>
      <c r="D1113" s="80"/>
      <c r="E1113" s="80"/>
    </row>
    <row r="1114" spans="1:5">
      <c r="A1114" s="9" t="s">
        <v>1094</v>
      </c>
      <c r="B1114" s="10"/>
      <c r="C1114" s="10"/>
      <c r="D1114" s="80"/>
      <c r="E1114" s="80"/>
    </row>
    <row r="1115" spans="1:5">
      <c r="A1115" s="9" t="s">
        <v>1095</v>
      </c>
      <c r="B1115" s="10"/>
      <c r="C1115" s="10"/>
      <c r="D1115" s="80"/>
      <c r="E1115" s="80"/>
    </row>
    <row r="1116" spans="1:5">
      <c r="A1116" s="9" t="s">
        <v>1096</v>
      </c>
      <c r="B1116" s="10"/>
      <c r="C1116" s="10"/>
      <c r="D1116" s="80"/>
      <c r="E1116" s="80"/>
    </row>
    <row r="1117" spans="1:5">
      <c r="A1117" s="9" t="s">
        <v>1097</v>
      </c>
      <c r="B1117" s="10"/>
      <c r="C1117" s="10"/>
      <c r="D1117" s="80"/>
      <c r="E1117" s="80"/>
    </row>
    <row r="1118" spans="1:5">
      <c r="A1118" s="9" t="s">
        <v>1098</v>
      </c>
      <c r="B1118" s="10"/>
      <c r="C1118" s="10"/>
      <c r="D1118" s="80"/>
      <c r="E1118" s="80"/>
    </row>
    <row r="1119" spans="1:5">
      <c r="A1119" s="9" t="s">
        <v>214</v>
      </c>
      <c r="B1119" s="10"/>
      <c r="C1119" s="10"/>
      <c r="D1119" s="80"/>
      <c r="E1119" s="80"/>
    </row>
    <row r="1120" spans="1:5">
      <c r="A1120" s="9" t="s">
        <v>1099</v>
      </c>
      <c r="B1120" s="10"/>
      <c r="C1120" s="10"/>
      <c r="D1120" s="80"/>
      <c r="E1120" s="80"/>
    </row>
    <row r="1121" spans="1:5">
      <c r="A1121" s="9" t="s">
        <v>1100</v>
      </c>
      <c r="B1121" s="10"/>
      <c r="C1121" s="10"/>
      <c r="D1121" s="80"/>
      <c r="E1121" s="80"/>
    </row>
    <row r="1122" spans="1:5">
      <c r="A1122" s="9" t="s">
        <v>1101</v>
      </c>
      <c r="B1122" s="10"/>
      <c r="C1122" s="10"/>
      <c r="D1122" s="80"/>
      <c r="E1122" s="80"/>
    </row>
    <row r="1123" spans="1:5">
      <c r="A1123" s="9" t="s">
        <v>1102</v>
      </c>
      <c r="B1123" s="10"/>
      <c r="C1123" s="10"/>
      <c r="D1123" s="80"/>
      <c r="E1123" s="80"/>
    </row>
    <row r="1124" spans="1:5">
      <c r="A1124" s="9" t="s">
        <v>1103</v>
      </c>
      <c r="B1124" s="10"/>
      <c r="C1124" s="10"/>
      <c r="D1124" s="80"/>
      <c r="E1124" s="80"/>
    </row>
    <row r="1125" spans="1:5">
      <c r="A1125" s="9" t="s">
        <v>1104</v>
      </c>
      <c r="B1125" s="10"/>
      <c r="C1125" s="10"/>
      <c r="D1125" s="80"/>
      <c r="E1125" s="80"/>
    </row>
    <row r="1126" spans="1:5">
      <c r="A1126" s="9" t="s">
        <v>1105</v>
      </c>
      <c r="B1126" s="10"/>
      <c r="C1126" s="10">
        <v>584</v>
      </c>
      <c r="D1126" s="80"/>
      <c r="E1126" s="80">
        <v>3.97278911564626</v>
      </c>
    </row>
    <row r="1127" spans="1:5">
      <c r="A1127" s="9" t="s">
        <v>1106</v>
      </c>
      <c r="B1127" s="10"/>
      <c r="C1127" s="10"/>
      <c r="D1127" s="80"/>
      <c r="E1127" s="80"/>
    </row>
    <row r="1128" spans="1:5">
      <c r="A1128" s="9" t="s">
        <v>1107</v>
      </c>
      <c r="B1128" s="10"/>
      <c r="C1128" s="10">
        <v>534</v>
      </c>
      <c r="D1128" s="80"/>
      <c r="E1128" s="80">
        <v>24.2727272727273</v>
      </c>
    </row>
    <row r="1129" spans="1:5">
      <c r="A1129" s="9" t="s">
        <v>1108</v>
      </c>
      <c r="B1129" s="10"/>
      <c r="C1129" s="10">
        <v>50</v>
      </c>
      <c r="D1129" s="80"/>
      <c r="E1129" s="80"/>
    </row>
    <row r="1130" spans="1:5">
      <c r="A1130" s="9" t="s">
        <v>1109</v>
      </c>
      <c r="B1130" s="10"/>
      <c r="C1130" s="10"/>
      <c r="D1130" s="80"/>
      <c r="E1130" s="80"/>
    </row>
    <row r="1131" spans="1:5">
      <c r="A1131" s="9" t="s">
        <v>1110</v>
      </c>
      <c r="B1131" s="10"/>
      <c r="C1131" s="10"/>
      <c r="D1131" s="80"/>
      <c r="E1131" s="80"/>
    </row>
    <row r="1132" spans="1:5">
      <c r="A1132" s="9" t="s">
        <v>1111</v>
      </c>
      <c r="B1132" s="10"/>
      <c r="C1132" s="10"/>
      <c r="D1132" s="80"/>
      <c r="E1132" s="80"/>
    </row>
    <row r="1133" spans="1:5">
      <c r="A1133" s="9" t="s">
        <v>1112</v>
      </c>
      <c r="B1133" s="10"/>
      <c r="C1133" s="10"/>
      <c r="D1133" s="80"/>
      <c r="E1133" s="80"/>
    </row>
    <row r="1134" spans="1:5">
      <c r="A1134" s="9" t="s">
        <v>1113</v>
      </c>
      <c r="B1134" s="10"/>
      <c r="C1134" s="10"/>
      <c r="D1134" s="80"/>
      <c r="E1134" s="80"/>
    </row>
    <row r="1135" spans="1:5">
      <c r="A1135" s="9" t="s">
        <v>1114</v>
      </c>
      <c r="B1135" s="10"/>
      <c r="C1135" s="10"/>
      <c r="D1135" s="80"/>
      <c r="E1135" s="80"/>
    </row>
    <row r="1136" spans="1:5">
      <c r="A1136" s="9" t="s">
        <v>1115</v>
      </c>
      <c r="B1136" s="10"/>
      <c r="C1136" s="10"/>
      <c r="D1136" s="80"/>
      <c r="E1136" s="80"/>
    </row>
    <row r="1137" spans="1:5">
      <c r="A1137" s="9" t="s">
        <v>1116</v>
      </c>
      <c r="B1137" s="10"/>
      <c r="C1137" s="10"/>
      <c r="D1137" s="80"/>
      <c r="E1137" s="80"/>
    </row>
    <row r="1138" spans="1:5">
      <c r="A1138" s="9" t="s">
        <v>1117</v>
      </c>
      <c r="B1138" s="10"/>
      <c r="C1138" s="10"/>
      <c r="D1138" s="80"/>
      <c r="E1138" s="80"/>
    </row>
    <row r="1139" spans="1:5">
      <c r="A1139" s="9" t="s">
        <v>1118</v>
      </c>
      <c r="B1139" s="10"/>
      <c r="C1139" s="10"/>
      <c r="D1139" s="80"/>
      <c r="E1139" s="80"/>
    </row>
    <row r="1140" spans="1:5">
      <c r="A1140" s="9" t="s">
        <v>1119</v>
      </c>
      <c r="B1140" s="10"/>
      <c r="C1140" s="10"/>
      <c r="D1140" s="80"/>
      <c r="E1140" s="80"/>
    </row>
    <row r="1141" spans="1:5">
      <c r="A1141" s="9" t="s">
        <v>1120</v>
      </c>
      <c r="B1141" s="10"/>
      <c r="C1141" s="10"/>
      <c r="D1141" s="80"/>
      <c r="E1141" s="80"/>
    </row>
    <row r="1142" spans="1:5">
      <c r="A1142" s="9" t="s">
        <v>1121</v>
      </c>
      <c r="B1142" s="10"/>
      <c r="C1142" s="10"/>
      <c r="D1142" s="80"/>
      <c r="E1142" s="80"/>
    </row>
    <row r="1143" spans="1:5">
      <c r="A1143" s="9" t="s">
        <v>1122</v>
      </c>
      <c r="B1143" s="10"/>
      <c r="C1143" s="10"/>
      <c r="D1143" s="80"/>
      <c r="E1143" s="80"/>
    </row>
    <row r="1144" spans="1:5">
      <c r="A1144" s="9" t="s">
        <v>1123</v>
      </c>
      <c r="B1144" s="10">
        <v>2000</v>
      </c>
      <c r="C1144" s="10"/>
      <c r="D1144" s="80"/>
      <c r="E1144" s="80"/>
    </row>
    <row r="1145" spans="1:5">
      <c r="A1145" s="9" t="s">
        <v>1124</v>
      </c>
      <c r="B1145" s="10">
        <v>9104</v>
      </c>
      <c r="C1145" s="10"/>
      <c r="D1145" s="80"/>
      <c r="E1145" s="80"/>
    </row>
    <row r="1146" spans="1:5">
      <c r="A1146" s="9" t="s">
        <v>1125</v>
      </c>
      <c r="B1146" s="10">
        <v>9104</v>
      </c>
      <c r="C1146" s="10"/>
      <c r="D1146" s="80"/>
      <c r="E1146" s="80"/>
    </row>
    <row r="1147" spans="1:5">
      <c r="A1147" s="9" t="s">
        <v>1126</v>
      </c>
      <c r="B1147" s="10"/>
      <c r="C1147" s="10"/>
      <c r="D1147" s="80"/>
      <c r="E1147" s="80"/>
    </row>
    <row r="1148" spans="1:5">
      <c r="A1148" s="9" t="s">
        <v>1127</v>
      </c>
      <c r="B1148" s="10"/>
      <c r="C1148" s="10"/>
      <c r="D1148" s="80"/>
      <c r="E1148" s="80"/>
    </row>
    <row r="1149" spans="1:5">
      <c r="A1149" s="9" t="s">
        <v>1128</v>
      </c>
      <c r="B1149" s="10">
        <v>3240</v>
      </c>
      <c r="C1149" s="10">
        <v>2930</v>
      </c>
      <c r="D1149" s="80">
        <v>0.904320987654321</v>
      </c>
      <c r="E1149" s="80">
        <v>1.04830053667263</v>
      </c>
    </row>
    <row r="1150" spans="1:5">
      <c r="A1150" s="9" t="s">
        <v>1129</v>
      </c>
      <c r="B1150" s="10">
        <v>3240</v>
      </c>
      <c r="C1150" s="10">
        <v>2930</v>
      </c>
      <c r="D1150" s="80">
        <v>0.904320987654321</v>
      </c>
      <c r="E1150" s="80">
        <v>1.04830053667263</v>
      </c>
    </row>
    <row r="1151" spans="1:5">
      <c r="A1151" s="9" t="s">
        <v>1130</v>
      </c>
      <c r="B1151" s="10">
        <v>3240</v>
      </c>
      <c r="C1151" s="10">
        <v>2930</v>
      </c>
      <c r="D1151" s="80">
        <v>0.904320987654321</v>
      </c>
      <c r="E1151" s="80">
        <v>1.04830053667263</v>
      </c>
    </row>
    <row r="1152" spans="1:5">
      <c r="A1152" s="9" t="s">
        <v>1131</v>
      </c>
      <c r="B1152" s="10"/>
      <c r="C1152" s="10"/>
      <c r="D1152" s="80"/>
      <c r="E1152" s="80"/>
    </row>
    <row r="1153" spans="1:5">
      <c r="A1153" s="9" t="s">
        <v>1132</v>
      </c>
      <c r="B1153" s="10"/>
      <c r="C1153" s="10"/>
      <c r="D1153" s="80"/>
      <c r="E1153" s="80"/>
    </row>
    <row r="1154" spans="1:5">
      <c r="A1154" s="9" t="s">
        <v>1133</v>
      </c>
      <c r="B1154" s="10"/>
      <c r="C1154" s="10"/>
      <c r="D1154" s="80"/>
      <c r="E1154" s="80"/>
    </row>
    <row r="1155" spans="1:5">
      <c r="A1155" s="9" t="s">
        <v>1134</v>
      </c>
      <c r="B1155" s="10"/>
      <c r="C1155" s="10"/>
      <c r="D1155" s="80"/>
      <c r="E1155" s="80"/>
    </row>
    <row r="1156" spans="1:5">
      <c r="A1156" s="9" t="s">
        <v>1135</v>
      </c>
      <c r="B1156" s="10"/>
      <c r="C1156" s="10"/>
      <c r="D1156" s="80"/>
      <c r="E1156" s="80"/>
    </row>
    <row r="1157" spans="1:5">
      <c r="A1157" s="9"/>
      <c r="B1157" s="10"/>
      <c r="C1157" s="10"/>
      <c r="D1157" s="80"/>
      <c r="E1157" s="80"/>
    </row>
    <row r="1158" spans="1:5">
      <c r="A1158" s="4" t="s">
        <v>182</v>
      </c>
      <c r="B1158" s="5">
        <v>236319</v>
      </c>
      <c r="C1158" s="5">
        <v>395372</v>
      </c>
      <c r="D1158" s="80">
        <v>1.67304364016435</v>
      </c>
      <c r="E1158" s="80">
        <v>1.07576314121139</v>
      </c>
    </row>
    <row r="1159" spans="1:5">
      <c r="A1159" s="120" t="s">
        <v>91</v>
      </c>
      <c r="B1159" s="120"/>
      <c r="C1159" s="120"/>
      <c r="D1159" s="120"/>
      <c r="E1159" s="120"/>
    </row>
  </sheetData>
  <autoFilter ref="A4:E1159">
    <extLst/>
  </autoFilter>
  <mergeCells count="2">
    <mergeCell ref="A2:E2"/>
    <mergeCell ref="A1159:E1159"/>
  </mergeCells>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F7" sqref="F7"/>
    </sheetView>
  </sheetViews>
  <sheetFormatPr defaultColWidth="9" defaultRowHeight="13.5" outlineLevelRow="7" outlineLevelCol="4"/>
  <cols>
    <col min="1" max="1" width="11.5" style="12" customWidth="1"/>
    <col min="2" max="2" width="11.875" style="12" customWidth="1"/>
    <col min="3" max="3" width="17.5" style="12" customWidth="1"/>
    <col min="4" max="4" width="13" style="12" customWidth="1"/>
    <col min="5" max="5" width="20.375" style="12" customWidth="1"/>
    <col min="6" max="16384" width="9" style="12"/>
  </cols>
  <sheetData>
    <row r="1" spans="1:1">
      <c r="A1" s="12" t="s">
        <v>1136</v>
      </c>
    </row>
    <row r="2" ht="22.5" spans="1:5">
      <c r="A2" s="81" t="s">
        <v>6</v>
      </c>
      <c r="B2" s="81"/>
      <c r="C2" s="81"/>
      <c r="D2" s="81"/>
      <c r="E2" s="81"/>
    </row>
    <row r="3" spans="1:5">
      <c r="A3" s="83"/>
      <c r="B3" s="83"/>
      <c r="C3" s="83"/>
      <c r="D3" s="83"/>
      <c r="E3" s="84" t="s">
        <v>36</v>
      </c>
    </row>
    <row r="4" ht="24" spans="1:5">
      <c r="A4" s="3" t="s">
        <v>1137</v>
      </c>
      <c r="B4" s="3" t="s">
        <v>39</v>
      </c>
      <c r="C4" s="3" t="s">
        <v>184</v>
      </c>
      <c r="D4" s="3" t="s">
        <v>185</v>
      </c>
      <c r="E4" s="3" t="s">
        <v>186</v>
      </c>
    </row>
    <row r="5" ht="18" customHeight="1" spans="1:5">
      <c r="A5" s="9" t="s">
        <v>1138</v>
      </c>
      <c r="B5" s="10">
        <f>SUM(C5:E5)</f>
        <v>0</v>
      </c>
      <c r="C5" s="10"/>
      <c r="D5" s="10"/>
      <c r="E5" s="10"/>
    </row>
    <row r="6" ht="18" customHeight="1" spans="1:5">
      <c r="A6" s="9"/>
      <c r="B6" s="10">
        <f t="shared" ref="B6" si="0">SUM(C6:E6)</f>
        <v>0</v>
      </c>
      <c r="C6" s="10"/>
      <c r="D6" s="10"/>
      <c r="E6" s="10"/>
    </row>
    <row r="7" ht="18" customHeight="1" spans="1:5">
      <c r="A7" s="9" t="s">
        <v>1139</v>
      </c>
      <c r="B7" s="10">
        <f>SUM(B5:B6)</f>
        <v>0</v>
      </c>
      <c r="C7" s="10">
        <f>SUM(C5:C6)</f>
        <v>0</v>
      </c>
      <c r="D7" s="10">
        <f>SUM(D5:D6)</f>
        <v>0</v>
      </c>
      <c r="E7" s="10">
        <f>SUM(E5:E6)</f>
        <v>0</v>
      </c>
    </row>
    <row r="8" spans="1:1">
      <c r="A8" s="12" t="s">
        <v>1140</v>
      </c>
    </row>
  </sheetData>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selection activeCell="N9" sqref="N9"/>
    </sheetView>
  </sheetViews>
  <sheetFormatPr defaultColWidth="9" defaultRowHeight="13.5"/>
  <cols>
    <col min="1" max="19" width="6.75" customWidth="1"/>
  </cols>
  <sheetData>
    <row r="1" spans="1:1">
      <c r="A1" t="s">
        <v>1141</v>
      </c>
    </row>
    <row r="2" ht="21" spans="1:19">
      <c r="A2" s="70" t="s">
        <v>7</v>
      </c>
      <c r="B2" s="70"/>
      <c r="C2" s="70"/>
      <c r="D2" s="70"/>
      <c r="E2" s="70"/>
      <c r="F2" s="70"/>
      <c r="G2" s="70"/>
      <c r="H2" s="70"/>
      <c r="I2" s="70"/>
      <c r="J2" s="70"/>
      <c r="K2" s="70"/>
      <c r="L2" s="70"/>
      <c r="M2" s="70"/>
      <c r="N2" s="70"/>
      <c r="O2" s="70"/>
      <c r="P2" s="70"/>
      <c r="Q2" s="70"/>
      <c r="R2" s="70"/>
      <c r="S2" s="70"/>
    </row>
    <row r="3" spans="1:19">
      <c r="A3" s="71"/>
      <c r="B3" s="71"/>
      <c r="C3" s="71"/>
      <c r="D3" s="71"/>
      <c r="E3" s="71"/>
      <c r="F3" s="71"/>
      <c r="G3" s="72"/>
      <c r="H3" s="71"/>
      <c r="I3" s="71"/>
      <c r="J3" s="72"/>
      <c r="K3" s="71"/>
      <c r="L3" s="71"/>
      <c r="M3" s="72"/>
      <c r="N3" s="71"/>
      <c r="O3" s="71"/>
      <c r="P3" s="71"/>
      <c r="Q3" s="71"/>
      <c r="R3" s="71"/>
      <c r="S3" s="72" t="s">
        <v>36</v>
      </c>
    </row>
    <row r="4" s="130" customFormat="1" ht="48" spans="1:19">
      <c r="A4" s="131" t="s">
        <v>1137</v>
      </c>
      <c r="B4" s="131" t="s">
        <v>39</v>
      </c>
      <c r="C4" s="131" t="s">
        <v>1142</v>
      </c>
      <c r="D4" s="131" t="s">
        <v>1143</v>
      </c>
      <c r="E4" s="131" t="s">
        <v>1144</v>
      </c>
      <c r="F4" s="131" t="s">
        <v>1145</v>
      </c>
      <c r="G4" s="131" t="s">
        <v>1146</v>
      </c>
      <c r="H4" s="131" t="s">
        <v>1147</v>
      </c>
      <c r="I4" s="131" t="s">
        <v>1148</v>
      </c>
      <c r="J4" s="131" t="s">
        <v>1149</v>
      </c>
      <c r="K4" s="131" t="s">
        <v>1150</v>
      </c>
      <c r="L4" s="131" t="s">
        <v>1151</v>
      </c>
      <c r="M4" s="131" t="s">
        <v>1152</v>
      </c>
      <c r="N4" s="131" t="s">
        <v>1153</v>
      </c>
      <c r="O4" s="131" t="s">
        <v>1154</v>
      </c>
      <c r="P4" s="131" t="s">
        <v>1155</v>
      </c>
      <c r="Q4" s="131" t="s">
        <v>1156</v>
      </c>
      <c r="R4" s="131" t="s">
        <v>1157</v>
      </c>
      <c r="S4" s="131" t="s">
        <v>1158</v>
      </c>
    </row>
    <row r="5" spans="1:19">
      <c r="A5" s="86" t="s">
        <v>1138</v>
      </c>
      <c r="B5" s="87"/>
      <c r="C5" s="87"/>
      <c r="D5" s="87"/>
      <c r="E5" s="87"/>
      <c r="F5" s="87"/>
      <c r="G5" s="87"/>
      <c r="H5" s="87"/>
      <c r="I5" s="87"/>
      <c r="J5" s="87"/>
      <c r="K5" s="87"/>
      <c r="L5" s="87"/>
      <c r="M5" s="87"/>
      <c r="N5" s="87"/>
      <c r="O5" s="87"/>
      <c r="P5" s="87"/>
      <c r="Q5" s="87"/>
      <c r="R5" s="87"/>
      <c r="S5" s="87"/>
    </row>
    <row r="6" spans="1:19">
      <c r="A6" s="86"/>
      <c r="B6" s="87"/>
      <c r="C6" s="87"/>
      <c r="D6" s="87"/>
      <c r="E6" s="87"/>
      <c r="F6" s="87"/>
      <c r="G6" s="87"/>
      <c r="H6" s="87"/>
      <c r="I6" s="87"/>
      <c r="J6" s="87"/>
      <c r="K6" s="87"/>
      <c r="L6" s="87"/>
      <c r="M6" s="87"/>
      <c r="N6" s="87"/>
      <c r="O6" s="87"/>
      <c r="P6" s="87"/>
      <c r="Q6" s="87"/>
      <c r="R6" s="87"/>
      <c r="S6" s="87"/>
    </row>
    <row r="7" spans="1:19">
      <c r="A7" s="86"/>
      <c r="B7" s="87"/>
      <c r="C7" s="87"/>
      <c r="D7" s="87"/>
      <c r="E7" s="87"/>
      <c r="F7" s="87"/>
      <c r="G7" s="87"/>
      <c r="H7" s="87"/>
      <c r="I7" s="87"/>
      <c r="J7" s="87"/>
      <c r="K7" s="87"/>
      <c r="L7" s="87"/>
      <c r="M7" s="87"/>
      <c r="N7" s="87"/>
      <c r="O7" s="87"/>
      <c r="P7" s="87"/>
      <c r="Q7" s="87"/>
      <c r="R7" s="87"/>
      <c r="S7" s="87"/>
    </row>
    <row r="8" ht="12.95" customHeight="1" spans="1:19">
      <c r="A8" s="86"/>
      <c r="B8" s="87"/>
      <c r="C8" s="87"/>
      <c r="D8" s="88"/>
      <c r="E8" s="88"/>
      <c r="F8" s="88"/>
      <c r="G8" s="88"/>
      <c r="H8" s="88"/>
      <c r="I8" s="88"/>
      <c r="J8" s="88"/>
      <c r="K8" s="88"/>
      <c r="L8" s="88"/>
      <c r="M8" s="88"/>
      <c r="N8" s="88"/>
      <c r="O8" s="88"/>
      <c r="P8" s="88"/>
      <c r="Q8" s="88"/>
      <c r="R8" s="88"/>
      <c r="S8" s="88">
        <f>IFERROR(ROUND(C8/#REF!*100,1),0)</f>
        <v>0</v>
      </c>
    </row>
    <row r="9" s="12" customFormat="1" spans="1:19">
      <c r="A9" s="9" t="s">
        <v>1139</v>
      </c>
      <c r="B9" s="10"/>
      <c r="C9" s="10"/>
      <c r="D9" s="10"/>
      <c r="E9" s="10"/>
      <c r="F9" s="10"/>
      <c r="G9" s="10"/>
      <c r="H9" s="10"/>
      <c r="I9" s="10"/>
      <c r="J9" s="10"/>
      <c r="K9" s="10"/>
      <c r="L9" s="10"/>
      <c r="M9" s="10"/>
      <c r="N9" s="10"/>
      <c r="O9" s="10"/>
      <c r="P9" s="10"/>
      <c r="Q9" s="10"/>
      <c r="R9" s="10"/>
      <c r="S9" s="10">
        <f>SUM(S5:S7)</f>
        <v>0</v>
      </c>
    </row>
    <row r="10" spans="1:1">
      <c r="A10" s="12" t="s">
        <v>1140</v>
      </c>
    </row>
  </sheetData>
  <pageMargins left="0.700694444444445" right="0.700694444444445" top="0.751388888888889" bottom="0.751388888888889" header="0.297916666666667" footer="0.297916666666667"/>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workbookViewId="0">
      <selection activeCell="B8" sqref="B8"/>
    </sheetView>
  </sheetViews>
  <sheetFormatPr defaultColWidth="9" defaultRowHeight="13.5" outlineLevelCol="2"/>
  <cols>
    <col min="1" max="1" width="53.5" style="94" customWidth="1"/>
    <col min="2" max="2" width="27.5" style="94" customWidth="1"/>
    <col min="3" max="3" width="22.875" style="94" customWidth="1"/>
    <col min="4" max="16384" width="9" style="94"/>
  </cols>
  <sheetData>
    <row r="1" spans="1:1">
      <c r="A1" s="94" t="s">
        <v>1159</v>
      </c>
    </row>
    <row r="2" ht="22.5" spans="1:3">
      <c r="A2" s="106" t="s">
        <v>8</v>
      </c>
      <c r="B2" s="106"/>
      <c r="C2" s="106"/>
    </row>
    <row r="3" ht="14.25" spans="1:3">
      <c r="A3" s="96" t="s">
        <v>1160</v>
      </c>
      <c r="B3" s="96"/>
      <c r="C3" s="96"/>
    </row>
    <row r="4" spans="1:3">
      <c r="A4" s="108" t="s">
        <v>1161</v>
      </c>
      <c r="B4" s="108" t="s">
        <v>38</v>
      </c>
      <c r="C4" s="108" t="s">
        <v>39</v>
      </c>
    </row>
    <row r="5" spans="1:3">
      <c r="A5" s="109" t="s">
        <v>1162</v>
      </c>
      <c r="B5" s="110"/>
      <c r="C5" s="111">
        <v>85239</v>
      </c>
    </row>
    <row r="6" spans="1:3">
      <c r="A6" s="109" t="s">
        <v>1163</v>
      </c>
      <c r="B6" s="111"/>
      <c r="C6" s="111">
        <v>92872</v>
      </c>
    </row>
    <row r="7" spans="1:3">
      <c r="A7" s="109" t="s">
        <v>1164</v>
      </c>
      <c r="B7" s="110"/>
      <c r="C7" s="111"/>
    </row>
    <row r="8" spans="1:3">
      <c r="A8" s="109" t="s">
        <v>1165</v>
      </c>
      <c r="B8" s="110"/>
      <c r="C8" s="111">
        <v>3450</v>
      </c>
    </row>
    <row r="9" spans="1:3">
      <c r="A9" s="109" t="s">
        <v>1166</v>
      </c>
      <c r="B9" s="110"/>
      <c r="C9" s="111">
        <v>79162</v>
      </c>
    </row>
    <row r="10" spans="1:3">
      <c r="A10" s="109" t="s">
        <v>1167</v>
      </c>
      <c r="B10" s="110"/>
      <c r="C10" s="111">
        <v>3628</v>
      </c>
    </row>
    <row r="11" spans="1:3">
      <c r="A11" s="109" t="s">
        <v>1168</v>
      </c>
      <c r="B11" s="110"/>
      <c r="C11" s="111">
        <v>96500</v>
      </c>
    </row>
  </sheetData>
  <mergeCells count="2">
    <mergeCell ref="A2:C2"/>
    <mergeCell ref="A3:C3"/>
  </mergeCells>
  <pageMargins left="0.699305555555556" right="0.699305555555556"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7"/>
  <sheetViews>
    <sheetView workbookViewId="0">
      <selection activeCell="F14" sqref="F14"/>
    </sheetView>
  </sheetViews>
  <sheetFormatPr defaultColWidth="9" defaultRowHeight="13.5" outlineLevelCol="4"/>
  <cols>
    <col min="1" max="1" width="24.375" customWidth="1"/>
    <col min="2" max="2" width="15.5" customWidth="1"/>
    <col min="3" max="3" width="14.875" customWidth="1"/>
    <col min="4" max="4" width="16.25" customWidth="1"/>
    <col min="5" max="5" width="12.75" customWidth="1"/>
  </cols>
  <sheetData>
    <row r="1" spans="1:1">
      <c r="A1" t="s">
        <v>1169</v>
      </c>
    </row>
    <row r="2" ht="22.5" spans="1:5">
      <c r="A2" s="69" t="s">
        <v>9</v>
      </c>
      <c r="B2" s="70"/>
      <c r="C2" s="70"/>
      <c r="D2" s="70"/>
      <c r="E2" s="70"/>
    </row>
    <row r="3" spans="1:5">
      <c r="A3" s="71"/>
      <c r="B3" s="71"/>
      <c r="C3" s="71"/>
      <c r="D3" s="71"/>
      <c r="E3" s="72" t="s">
        <v>36</v>
      </c>
    </row>
    <row r="4" ht="24" spans="1:5">
      <c r="A4" s="85" t="s">
        <v>37</v>
      </c>
      <c r="B4" s="85" t="s">
        <v>38</v>
      </c>
      <c r="C4" s="85" t="s">
        <v>39</v>
      </c>
      <c r="D4" s="85" t="s">
        <v>156</v>
      </c>
      <c r="E4" s="85" t="s">
        <v>40</v>
      </c>
    </row>
    <row r="5" ht="12.95" customHeight="1" spans="1:5">
      <c r="A5" s="86" t="s">
        <v>41</v>
      </c>
      <c r="B5" s="87">
        <v>43000</v>
      </c>
      <c r="C5" s="87">
        <v>37660</v>
      </c>
      <c r="D5" s="126">
        <v>0.875813953488372</v>
      </c>
      <c r="E5" s="126">
        <v>1.00053134962806</v>
      </c>
    </row>
    <row r="6" ht="12.95" customHeight="1" spans="1:5">
      <c r="A6" s="86" t="s">
        <v>42</v>
      </c>
      <c r="B6" s="87">
        <v>19060</v>
      </c>
      <c r="C6" s="87">
        <v>14663</v>
      </c>
      <c r="D6" s="126">
        <v>0.769307450157398</v>
      </c>
      <c r="E6" s="126">
        <v>1.00376506024096</v>
      </c>
    </row>
    <row r="7" ht="12.95" customHeight="1" spans="1:5">
      <c r="A7" s="86" t="s">
        <v>43</v>
      </c>
      <c r="B7" s="87">
        <v>0</v>
      </c>
      <c r="C7" s="87"/>
      <c r="D7" s="126"/>
      <c r="E7" s="126"/>
    </row>
    <row r="8" ht="12.95" customHeight="1" spans="1:5">
      <c r="A8" s="86" t="s">
        <v>44</v>
      </c>
      <c r="B8" s="87"/>
      <c r="C8" s="87"/>
      <c r="D8" s="126"/>
      <c r="E8" s="126"/>
    </row>
    <row r="9" ht="12.95" customHeight="1" spans="1:5">
      <c r="A9" s="86" t="s">
        <v>45</v>
      </c>
      <c r="B9" s="87">
        <v>1820</v>
      </c>
      <c r="C9" s="87">
        <v>1451</v>
      </c>
      <c r="D9" s="126">
        <v>0.797252747252747</v>
      </c>
      <c r="E9" s="126">
        <v>0.991797676008202</v>
      </c>
    </row>
    <row r="10" ht="12.95" customHeight="1" spans="1:5">
      <c r="A10" s="86" t="s">
        <v>46</v>
      </c>
      <c r="B10" s="87"/>
      <c r="C10" s="87"/>
      <c r="D10" s="126"/>
      <c r="E10" s="126">
        <v>0</v>
      </c>
    </row>
    <row r="11" ht="12.95" customHeight="1" spans="1:5">
      <c r="A11" s="86" t="s">
        <v>47</v>
      </c>
      <c r="B11" s="87">
        <v>1530</v>
      </c>
      <c r="C11" s="87">
        <v>470</v>
      </c>
      <c r="D11" s="126">
        <v>0.30718954248366</v>
      </c>
      <c r="E11" s="126"/>
    </row>
    <row r="12" ht="12.95" customHeight="1" spans="1:5">
      <c r="A12" s="86" t="s">
        <v>48</v>
      </c>
      <c r="B12" s="87">
        <v>630</v>
      </c>
      <c r="C12" s="87">
        <v>388</v>
      </c>
      <c r="D12" s="126">
        <v>0.615873015873016</v>
      </c>
      <c r="E12" s="126">
        <v>0.624798711755233</v>
      </c>
    </row>
    <row r="13" ht="12.95" customHeight="1" spans="1:5">
      <c r="A13" s="86" t="s">
        <v>49</v>
      </c>
      <c r="B13" s="87">
        <v>1500</v>
      </c>
      <c r="C13" s="87">
        <v>1410</v>
      </c>
      <c r="D13" s="126">
        <v>0.94</v>
      </c>
      <c r="E13" s="126">
        <v>0.995059985885674</v>
      </c>
    </row>
    <row r="14" ht="12.95" customHeight="1" spans="1:5">
      <c r="A14" s="86" t="s">
        <v>50</v>
      </c>
      <c r="B14" s="87">
        <v>500</v>
      </c>
      <c r="C14" s="87">
        <v>482</v>
      </c>
      <c r="D14" s="126">
        <v>0.964</v>
      </c>
      <c r="E14" s="126">
        <v>1.13947990543735</v>
      </c>
    </row>
    <row r="15" ht="12.95" customHeight="1" spans="1:5">
      <c r="A15" s="86" t="s">
        <v>51</v>
      </c>
      <c r="B15" s="87">
        <v>760</v>
      </c>
      <c r="C15" s="87">
        <v>461</v>
      </c>
      <c r="D15" s="126">
        <v>0.606578947368421</v>
      </c>
      <c r="E15" s="126">
        <v>0.594838709677419</v>
      </c>
    </row>
    <row r="16" ht="12.95" customHeight="1" spans="1:5">
      <c r="A16" s="86" t="s">
        <v>52</v>
      </c>
      <c r="B16" s="87">
        <v>900</v>
      </c>
      <c r="C16" s="87">
        <v>782</v>
      </c>
      <c r="D16" s="126">
        <v>0.868888888888889</v>
      </c>
      <c r="E16" s="126">
        <v>0.872767857142857</v>
      </c>
    </row>
    <row r="17" ht="12.95" customHeight="1" spans="1:5">
      <c r="A17" s="86" t="s">
        <v>53</v>
      </c>
      <c r="B17" s="87">
        <v>900</v>
      </c>
      <c r="C17" s="87">
        <v>604</v>
      </c>
      <c r="D17" s="126">
        <v>0.671111111111111</v>
      </c>
      <c r="E17" s="126">
        <v>0.689497716894977</v>
      </c>
    </row>
    <row r="18" ht="12.95" customHeight="1" spans="1:5">
      <c r="A18" s="86" t="s">
        <v>54</v>
      </c>
      <c r="B18" s="87">
        <v>1200</v>
      </c>
      <c r="C18" s="87">
        <v>4897</v>
      </c>
      <c r="D18" s="126">
        <v>4.08083333333333</v>
      </c>
      <c r="E18" s="126">
        <v>4.18189581554227</v>
      </c>
    </row>
    <row r="19" ht="12.95" customHeight="1" spans="1:5">
      <c r="A19" s="86" t="s">
        <v>55</v>
      </c>
      <c r="B19" s="87">
        <v>0</v>
      </c>
      <c r="C19" s="87"/>
      <c r="D19" s="126"/>
      <c r="E19" s="126"/>
    </row>
    <row r="20" ht="12.95" customHeight="1" spans="1:5">
      <c r="A20" s="86" t="s">
        <v>56</v>
      </c>
      <c r="B20" s="87">
        <v>0</v>
      </c>
      <c r="C20" s="87"/>
      <c r="D20" s="126"/>
      <c r="E20" s="126"/>
    </row>
    <row r="21" ht="12.95" customHeight="1" spans="1:5">
      <c r="A21" s="86" t="s">
        <v>57</v>
      </c>
      <c r="B21" s="87">
        <v>0</v>
      </c>
      <c r="C21" s="87"/>
      <c r="D21" s="126"/>
      <c r="E21" s="126"/>
    </row>
    <row r="22" ht="12.95" customHeight="1" spans="1:5">
      <c r="A22" s="86" t="s">
        <v>58</v>
      </c>
      <c r="B22" s="87">
        <v>4230</v>
      </c>
      <c r="C22" s="87">
        <v>1629</v>
      </c>
      <c r="D22" s="126">
        <v>0.385106382978723</v>
      </c>
      <c r="E22" s="126">
        <v>0.385106382978723</v>
      </c>
    </row>
    <row r="23" ht="12.95" customHeight="1" spans="1:5">
      <c r="A23" s="86" t="s">
        <v>59</v>
      </c>
      <c r="B23" s="87">
        <v>2240</v>
      </c>
      <c r="C23" s="87">
        <v>2449</v>
      </c>
      <c r="D23" s="126">
        <v>1.09330357142857</v>
      </c>
      <c r="E23" s="126">
        <v>1.09330357142857</v>
      </c>
    </row>
    <row r="24" ht="12.95" customHeight="1" spans="1:5">
      <c r="A24" s="86" t="s">
        <v>60</v>
      </c>
      <c r="B24" s="87">
        <v>7630</v>
      </c>
      <c r="C24" s="87">
        <v>7903</v>
      </c>
      <c r="D24" s="126">
        <v>1.03577981651376</v>
      </c>
      <c r="E24" s="126">
        <v>1.03577981651376</v>
      </c>
    </row>
    <row r="25" ht="12.95" customHeight="1" spans="1:5">
      <c r="A25" s="86" t="s">
        <v>61</v>
      </c>
      <c r="B25" s="87">
        <v>100</v>
      </c>
      <c r="C25" s="87">
        <v>72</v>
      </c>
      <c r="D25" s="126">
        <v>0.72</v>
      </c>
      <c r="E25" s="126">
        <v>1.14285714285714</v>
      </c>
    </row>
    <row r="26" ht="12.95" customHeight="1" spans="1:5">
      <c r="A26" s="86" t="s">
        <v>62</v>
      </c>
      <c r="B26" s="87">
        <v>0</v>
      </c>
      <c r="C26" s="87"/>
      <c r="D26" s="126"/>
      <c r="E26" s="126"/>
    </row>
    <row r="27" ht="12.95" customHeight="1" spans="1:5">
      <c r="A27" s="86" t="s">
        <v>63</v>
      </c>
      <c r="B27" s="87">
        <v>16360</v>
      </c>
      <c r="C27" s="87">
        <v>15465</v>
      </c>
      <c r="D27" s="126">
        <v>0.945293398533007</v>
      </c>
      <c r="E27" s="126">
        <v>0.840352116502744</v>
      </c>
    </row>
    <row r="28" ht="12.95" customHeight="1" spans="1:5">
      <c r="A28" s="86" t="s">
        <v>64</v>
      </c>
      <c r="B28" s="87">
        <v>2680</v>
      </c>
      <c r="C28" s="87">
        <v>3726</v>
      </c>
      <c r="D28" s="126">
        <v>1.39029850746269</v>
      </c>
      <c r="E28" s="126">
        <v>1.37440059018812</v>
      </c>
    </row>
    <row r="29" ht="12.95" customHeight="1" spans="1:5">
      <c r="A29" s="86" t="s">
        <v>65</v>
      </c>
      <c r="B29" s="87">
        <v>2500</v>
      </c>
      <c r="C29" s="87">
        <v>2284</v>
      </c>
      <c r="D29" s="126">
        <v>0.9136</v>
      </c>
      <c r="E29" s="126">
        <v>0.502640845070423</v>
      </c>
    </row>
    <row r="30" ht="12.95" customHeight="1" spans="1:5">
      <c r="A30" s="86" t="s">
        <v>66</v>
      </c>
      <c r="B30" s="87">
        <v>2500</v>
      </c>
      <c r="C30" s="87">
        <v>4738</v>
      </c>
      <c r="D30" s="126">
        <v>1.8952</v>
      </c>
      <c r="E30" s="126">
        <v>1.10934207445563</v>
      </c>
    </row>
    <row r="31" ht="12.95" customHeight="1" spans="1:5">
      <c r="A31" s="86" t="s">
        <v>67</v>
      </c>
      <c r="B31" s="87">
        <v>4280</v>
      </c>
      <c r="C31" s="87"/>
      <c r="D31" s="126">
        <v>0</v>
      </c>
      <c r="E31" s="126"/>
    </row>
    <row r="32" ht="12.95" customHeight="1" spans="1:5">
      <c r="A32" s="86" t="s">
        <v>68</v>
      </c>
      <c r="B32" s="87">
        <v>3900</v>
      </c>
      <c r="C32" s="87">
        <v>4217</v>
      </c>
      <c r="D32" s="126">
        <v>1.08128205128205</v>
      </c>
      <c r="E32" s="126">
        <v>0.661282734828289</v>
      </c>
    </row>
    <row r="33" ht="12.95" customHeight="1" spans="1:5">
      <c r="A33" s="86" t="s">
        <v>69</v>
      </c>
      <c r="B33" s="87">
        <v>0</v>
      </c>
      <c r="C33" s="87"/>
      <c r="D33" s="126"/>
      <c r="E33" s="126"/>
    </row>
    <row r="34" ht="12.95" customHeight="1" spans="1:5">
      <c r="A34" s="86" t="s">
        <v>70</v>
      </c>
      <c r="B34" s="87">
        <v>500</v>
      </c>
      <c r="C34" s="87">
        <v>500</v>
      </c>
      <c r="D34" s="126">
        <v>1</v>
      </c>
      <c r="E34" s="126"/>
    </row>
    <row r="35" ht="12.95" customHeight="1" spans="1:5">
      <c r="A35" s="86" t="s">
        <v>71</v>
      </c>
      <c r="B35" s="87">
        <v>0</v>
      </c>
      <c r="C35" s="87"/>
      <c r="D35" s="126"/>
      <c r="E35" s="126">
        <v>0</v>
      </c>
    </row>
    <row r="36" ht="12.95" customHeight="1" spans="1:5">
      <c r="A36" s="86"/>
      <c r="B36" s="87"/>
      <c r="C36" s="87"/>
      <c r="D36" s="126"/>
      <c r="E36" s="126"/>
    </row>
    <row r="37" ht="12.95" customHeight="1" spans="1:5">
      <c r="A37" s="89" t="s">
        <v>72</v>
      </c>
      <c r="B37" s="90">
        <f>B5+B27</f>
        <v>59360</v>
      </c>
      <c r="C37" s="90">
        <f>C5+C27</f>
        <v>53125</v>
      </c>
      <c r="D37" s="126">
        <v>0.894962938005391</v>
      </c>
      <c r="E37" s="126">
        <v>0.947932837285656</v>
      </c>
    </row>
    <row r="38" ht="12.95" customHeight="1" spans="1:5">
      <c r="A38" s="127"/>
      <c r="B38" s="128"/>
      <c r="C38" s="128"/>
      <c r="D38" s="128"/>
      <c r="E38" s="129"/>
    </row>
    <row r="39" ht="12.95" customHeight="1" spans="1:5">
      <c r="A39" s="86" t="s">
        <v>73</v>
      </c>
      <c r="B39" s="10"/>
      <c r="C39" s="10">
        <v>311783</v>
      </c>
      <c r="D39" s="126"/>
      <c r="E39" s="126">
        <v>1.03838365672189</v>
      </c>
    </row>
    <row r="40" ht="12.95" customHeight="1" spans="1:5">
      <c r="A40" s="86" t="s">
        <v>74</v>
      </c>
      <c r="B40" s="10"/>
      <c r="C40" s="10">
        <v>10435</v>
      </c>
      <c r="D40" s="126"/>
      <c r="E40" s="126">
        <v>1.01458434613515</v>
      </c>
    </row>
    <row r="41" ht="12.95" customHeight="1" spans="1:5">
      <c r="A41" s="86" t="s">
        <v>75</v>
      </c>
      <c r="B41" s="10"/>
      <c r="C41" s="10">
        <v>179153</v>
      </c>
      <c r="D41" s="126"/>
      <c r="E41" s="126">
        <v>1.42816259177475</v>
      </c>
    </row>
    <row r="42" ht="12.95" customHeight="1" spans="1:5">
      <c r="A42" s="86" t="s">
        <v>76</v>
      </c>
      <c r="B42" s="10"/>
      <c r="C42" s="10">
        <v>122195</v>
      </c>
      <c r="D42" s="126"/>
      <c r="E42" s="126">
        <v>0.742691302498025</v>
      </c>
    </row>
    <row r="43" ht="12.95" customHeight="1" spans="1:5">
      <c r="A43" s="86" t="s">
        <v>77</v>
      </c>
      <c r="B43" s="10"/>
      <c r="C43" s="10"/>
      <c r="D43" s="126"/>
      <c r="E43" s="126"/>
    </row>
    <row r="44" ht="12.95" customHeight="1" spans="1:5">
      <c r="A44" s="86" t="s">
        <v>78</v>
      </c>
      <c r="B44" s="10"/>
      <c r="C44" s="10"/>
      <c r="D44" s="126"/>
      <c r="E44" s="126"/>
    </row>
    <row r="45" ht="12.95" customHeight="1" spans="1:5">
      <c r="A45" s="86" t="s">
        <v>79</v>
      </c>
      <c r="B45" s="10"/>
      <c r="C45" s="10">
        <v>15516</v>
      </c>
      <c r="D45" s="126"/>
      <c r="E45" s="126">
        <v>0.699170872386446</v>
      </c>
    </row>
    <row r="46" ht="12.95" customHeight="1" spans="1:5">
      <c r="A46" s="86" t="s">
        <v>80</v>
      </c>
      <c r="B46" s="10"/>
      <c r="C46" s="10">
        <v>35226</v>
      </c>
      <c r="D46" s="126"/>
      <c r="E46" s="126">
        <v>3.07516368398079</v>
      </c>
    </row>
    <row r="47" ht="12.95" customHeight="1" spans="1:5">
      <c r="A47" s="86" t="s">
        <v>81</v>
      </c>
      <c r="B47" s="10"/>
      <c r="C47" s="10"/>
      <c r="D47" s="126"/>
      <c r="E47" s="126"/>
    </row>
    <row r="48" ht="12.95" customHeight="1" spans="1:5">
      <c r="A48" s="86" t="s">
        <v>82</v>
      </c>
      <c r="B48" s="10"/>
      <c r="C48" s="10">
        <v>1687</v>
      </c>
      <c r="D48" s="126"/>
      <c r="E48" s="126">
        <v>0.631362275449102</v>
      </c>
    </row>
    <row r="49" ht="12.95" customHeight="1" spans="1:5">
      <c r="A49" s="86" t="s">
        <v>83</v>
      </c>
      <c r="B49" s="10"/>
      <c r="C49" s="10"/>
      <c r="D49" s="126"/>
      <c r="E49" s="126"/>
    </row>
    <row r="50" ht="12.95" customHeight="1" spans="1:5">
      <c r="A50" s="86" t="s">
        <v>84</v>
      </c>
      <c r="B50" s="10"/>
      <c r="C50" s="10"/>
      <c r="D50" s="126"/>
      <c r="E50" s="126"/>
    </row>
    <row r="51" ht="12.95" customHeight="1" spans="1:5">
      <c r="A51" s="86" t="s">
        <v>85</v>
      </c>
      <c r="B51" s="10"/>
      <c r="C51" s="10"/>
      <c r="D51" s="126"/>
      <c r="E51" s="126"/>
    </row>
    <row r="52" ht="12.95" customHeight="1" spans="1:5">
      <c r="A52" s="86" t="s">
        <v>86</v>
      </c>
      <c r="B52" s="10"/>
      <c r="C52" s="10"/>
      <c r="D52" s="126"/>
      <c r="E52" s="126"/>
    </row>
    <row r="53" ht="12.95" customHeight="1" spans="1:5">
      <c r="A53" s="86" t="s">
        <v>87</v>
      </c>
      <c r="B53" s="10"/>
      <c r="C53" s="10"/>
      <c r="D53" s="126"/>
      <c r="E53" s="126"/>
    </row>
    <row r="54" ht="12.95" customHeight="1" spans="1:5">
      <c r="A54" s="86" t="s">
        <v>88</v>
      </c>
      <c r="B54" s="10"/>
      <c r="C54" s="10"/>
      <c r="D54" s="126"/>
      <c r="E54" s="126"/>
    </row>
    <row r="55" ht="12.95" customHeight="1" spans="1:5">
      <c r="A55" s="86" t="s">
        <v>89</v>
      </c>
      <c r="B55" s="10"/>
      <c r="C55" s="10"/>
      <c r="D55" s="126"/>
      <c r="E55" s="126"/>
    </row>
    <row r="56" ht="12.95" customHeight="1" spans="1:5">
      <c r="A56" s="89" t="s">
        <v>90</v>
      </c>
      <c r="B56" s="90">
        <v>59360</v>
      </c>
      <c r="C56" s="6">
        <v>417337</v>
      </c>
      <c r="D56" s="126">
        <v>7.03060983827493</v>
      </c>
      <c r="E56" s="126">
        <v>1.06295400132444</v>
      </c>
    </row>
    <row r="57" spans="1:5">
      <c r="A57" s="124" t="s">
        <v>91</v>
      </c>
      <c r="B57" s="125"/>
      <c r="C57" s="125"/>
      <c r="D57" s="125"/>
      <c r="E57" s="125"/>
    </row>
  </sheetData>
  <mergeCells count="1">
    <mergeCell ref="A57:E57"/>
  </mergeCell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workbookViewId="0">
      <selection activeCell="F9" sqref="F9"/>
    </sheetView>
  </sheetViews>
  <sheetFormatPr defaultColWidth="9" defaultRowHeight="13.5" outlineLevelCol="4"/>
  <cols>
    <col min="1" max="1" width="20.25" style="12" customWidth="1"/>
    <col min="2" max="2" width="16.25" style="12" customWidth="1"/>
    <col min="3" max="3" width="14.625" style="12" customWidth="1"/>
    <col min="4" max="4" width="15.875" style="12" customWidth="1"/>
    <col min="5" max="5" width="20.25" style="12" customWidth="1"/>
    <col min="6" max="16384" width="9" style="12"/>
  </cols>
  <sheetData>
    <row r="1" spans="1:1">
      <c r="A1" s="12" t="s">
        <v>1170</v>
      </c>
    </row>
    <row r="2" ht="21" spans="1:5">
      <c r="A2" s="82" t="s">
        <v>10</v>
      </c>
      <c r="B2" s="82"/>
      <c r="C2" s="82"/>
      <c r="D2" s="82"/>
      <c r="E2" s="82"/>
    </row>
    <row r="3" spans="1:5">
      <c r="A3" s="83"/>
      <c r="B3" s="83"/>
      <c r="C3" s="83"/>
      <c r="D3" s="83"/>
      <c r="E3" s="84" t="s">
        <v>36</v>
      </c>
    </row>
    <row r="4" spans="1:5">
      <c r="A4" s="3" t="s">
        <v>37</v>
      </c>
      <c r="B4" s="3" t="s">
        <v>38</v>
      </c>
      <c r="C4" s="3" t="s">
        <v>39</v>
      </c>
      <c r="D4" s="3" t="s">
        <v>156</v>
      </c>
      <c r="E4" s="3" t="s">
        <v>40</v>
      </c>
    </row>
    <row r="5" spans="1:5">
      <c r="A5" s="9" t="s">
        <v>157</v>
      </c>
      <c r="B5" s="10">
        <v>30418</v>
      </c>
      <c r="C5" s="10">
        <v>44517</v>
      </c>
      <c r="D5" s="80">
        <v>1.4635084489447</v>
      </c>
      <c r="E5" s="80">
        <v>1.1640257295262</v>
      </c>
    </row>
    <row r="6" spans="1:5">
      <c r="A6" s="9" t="s">
        <v>158</v>
      </c>
      <c r="B6" s="10"/>
      <c r="C6" s="10"/>
      <c r="D6" s="80"/>
      <c r="E6" s="80"/>
    </row>
    <row r="7" spans="1:5">
      <c r="A7" s="9" t="s">
        <v>159</v>
      </c>
      <c r="B7" s="10"/>
      <c r="C7" s="10">
        <v>12</v>
      </c>
      <c r="D7" s="80"/>
      <c r="E7" s="80">
        <v>0.923076923076923</v>
      </c>
    </row>
    <row r="8" spans="1:5">
      <c r="A8" s="9" t="s">
        <v>160</v>
      </c>
      <c r="B8" s="10">
        <v>13918</v>
      </c>
      <c r="C8" s="10">
        <v>15273</v>
      </c>
      <c r="D8" s="80">
        <v>1.09735594194568</v>
      </c>
      <c r="E8" s="80">
        <v>1.06320918900104</v>
      </c>
    </row>
    <row r="9" spans="1:5">
      <c r="A9" s="9" t="s">
        <v>161</v>
      </c>
      <c r="B9" s="10">
        <v>62823</v>
      </c>
      <c r="C9" s="10">
        <v>85515</v>
      </c>
      <c r="D9" s="80">
        <v>1.36120529105582</v>
      </c>
      <c r="E9" s="80">
        <v>1.06805635350836</v>
      </c>
    </row>
    <row r="10" spans="1:5">
      <c r="A10" s="9" t="s">
        <v>162</v>
      </c>
      <c r="B10" s="10">
        <v>543</v>
      </c>
      <c r="C10" s="10">
        <v>771</v>
      </c>
      <c r="D10" s="80">
        <v>1.41988950276243</v>
      </c>
      <c r="E10" s="80">
        <v>1.07083333333333</v>
      </c>
    </row>
    <row r="11" spans="1:5">
      <c r="A11" s="9" t="s">
        <v>163</v>
      </c>
      <c r="B11" s="10">
        <v>2080</v>
      </c>
      <c r="C11" s="10">
        <v>2803</v>
      </c>
      <c r="D11" s="80">
        <v>1.34759615384615</v>
      </c>
      <c r="E11" s="80">
        <v>0.6113413304253</v>
      </c>
    </row>
    <row r="12" spans="1:5">
      <c r="A12" s="9" t="s">
        <v>164</v>
      </c>
      <c r="B12" s="10">
        <v>37925</v>
      </c>
      <c r="C12" s="10">
        <v>47544</v>
      </c>
      <c r="D12" s="80">
        <v>1.25363216875412</v>
      </c>
      <c r="E12" s="80">
        <v>0.938844019667858</v>
      </c>
    </row>
    <row r="13" spans="1:5">
      <c r="A13" s="9" t="s">
        <v>165</v>
      </c>
      <c r="B13" s="10">
        <v>27115</v>
      </c>
      <c r="C13" s="10">
        <v>33121</v>
      </c>
      <c r="D13" s="80">
        <v>1.22150101419878</v>
      </c>
      <c r="E13" s="80">
        <v>0.934222773813217</v>
      </c>
    </row>
    <row r="14" spans="1:5">
      <c r="A14" s="9" t="s">
        <v>166</v>
      </c>
      <c r="B14" s="10">
        <v>518</v>
      </c>
      <c r="C14" s="10">
        <v>6615</v>
      </c>
      <c r="D14" s="80">
        <v>12.7702702702703</v>
      </c>
      <c r="E14" s="80">
        <v>0.953307392996109</v>
      </c>
    </row>
    <row r="15" spans="1:5">
      <c r="A15" s="9" t="s">
        <v>167</v>
      </c>
      <c r="B15" s="10">
        <v>6376</v>
      </c>
      <c r="C15" s="10">
        <v>10396</v>
      </c>
      <c r="D15" s="80">
        <v>1.63048933500627</v>
      </c>
      <c r="E15" s="80">
        <v>1.78441469275661</v>
      </c>
    </row>
    <row r="16" spans="1:5">
      <c r="A16" s="9" t="s">
        <v>168</v>
      </c>
      <c r="B16" s="10">
        <v>20956</v>
      </c>
      <c r="C16" s="10">
        <v>101351</v>
      </c>
      <c r="D16" s="80">
        <v>4.83637144493224</v>
      </c>
      <c r="E16" s="80">
        <v>1.26006738527719</v>
      </c>
    </row>
    <row r="17" spans="1:5">
      <c r="A17" s="9" t="s">
        <v>169</v>
      </c>
      <c r="B17" s="10">
        <v>1145</v>
      </c>
      <c r="C17" s="10">
        <v>8750</v>
      </c>
      <c r="D17" s="80">
        <v>7.64192139737991</v>
      </c>
      <c r="E17" s="80">
        <v>0.610308990723303</v>
      </c>
    </row>
    <row r="18" spans="1:5">
      <c r="A18" s="9" t="s">
        <v>170</v>
      </c>
      <c r="B18" s="10"/>
      <c r="C18" s="10">
        <v>122</v>
      </c>
      <c r="D18" s="80"/>
      <c r="E18" s="80">
        <v>0.151552795031056</v>
      </c>
    </row>
    <row r="19" spans="1:5">
      <c r="A19" s="9" t="s">
        <v>171</v>
      </c>
      <c r="B19" s="10">
        <v>246</v>
      </c>
      <c r="C19" s="10">
        <v>517</v>
      </c>
      <c r="D19" s="80">
        <v>2.10162601626016</v>
      </c>
      <c r="E19" s="80">
        <v>0.653603034134008</v>
      </c>
    </row>
    <row r="20" spans="1:5">
      <c r="A20" s="9" t="s">
        <v>172</v>
      </c>
      <c r="B20" s="10"/>
      <c r="C20" s="10">
        <v>10</v>
      </c>
      <c r="D20" s="80"/>
      <c r="E20" s="80">
        <v>2</v>
      </c>
    </row>
    <row r="21" spans="1:5">
      <c r="A21" s="9" t="s">
        <v>173</v>
      </c>
      <c r="B21" s="10"/>
      <c r="C21" s="10"/>
      <c r="D21" s="80"/>
      <c r="E21" s="80"/>
    </row>
    <row r="22" spans="1:5">
      <c r="A22" s="9" t="s">
        <v>174</v>
      </c>
      <c r="B22" s="10">
        <v>2232</v>
      </c>
      <c r="C22" s="10">
        <v>5295</v>
      </c>
      <c r="D22" s="80">
        <v>2.37231182795699</v>
      </c>
      <c r="E22" s="80">
        <v>1.59873188405797</v>
      </c>
    </row>
    <row r="23" spans="1:5">
      <c r="A23" s="9" t="s">
        <v>175</v>
      </c>
      <c r="B23" s="10">
        <v>10676</v>
      </c>
      <c r="C23" s="10">
        <v>27504</v>
      </c>
      <c r="D23" s="80">
        <v>2.57624578493818</v>
      </c>
      <c r="E23" s="80">
        <v>0.994144437215355</v>
      </c>
    </row>
    <row r="24" spans="1:5">
      <c r="A24" s="9" t="s">
        <v>176</v>
      </c>
      <c r="B24" s="10">
        <v>594</v>
      </c>
      <c r="C24" s="10">
        <v>875</v>
      </c>
      <c r="D24" s="80">
        <v>1.47306397306397</v>
      </c>
      <c r="E24" s="80">
        <v>1.79671457905544</v>
      </c>
    </row>
    <row r="25" spans="1:5">
      <c r="A25" s="9" t="s">
        <v>177</v>
      </c>
      <c r="B25" s="10">
        <v>1180</v>
      </c>
      <c r="C25" s="10">
        <v>1451</v>
      </c>
      <c r="D25" s="80">
        <v>1.22966101694915</v>
      </c>
      <c r="E25" s="80"/>
    </row>
    <row r="26" spans="1:5">
      <c r="A26" s="9" t="s">
        <v>178</v>
      </c>
      <c r="B26" s="10">
        <v>2000</v>
      </c>
      <c r="C26" s="10"/>
      <c r="D26" s="80"/>
      <c r="E26" s="80"/>
    </row>
    <row r="27" spans="1:5">
      <c r="A27" s="9" t="s">
        <v>179</v>
      </c>
      <c r="B27" s="10">
        <v>12334</v>
      </c>
      <c r="C27" s="10"/>
      <c r="D27" s="80"/>
      <c r="E27" s="80"/>
    </row>
    <row r="28" spans="1:5">
      <c r="A28" s="9" t="s">
        <v>180</v>
      </c>
      <c r="B28" s="10">
        <v>3240</v>
      </c>
      <c r="C28" s="10">
        <v>2930</v>
      </c>
      <c r="D28" s="80">
        <v>0.904320987654321</v>
      </c>
      <c r="E28" s="80">
        <v>1.04830053667263</v>
      </c>
    </row>
    <row r="29" spans="1:5">
      <c r="A29" s="9" t="s">
        <v>181</v>
      </c>
      <c r="B29" s="10"/>
      <c r="C29" s="10"/>
      <c r="D29" s="80"/>
      <c r="E29" s="80"/>
    </row>
    <row r="30" spans="1:5">
      <c r="A30" s="4" t="s">
        <v>182</v>
      </c>
      <c r="B30" s="5">
        <v>236319</v>
      </c>
      <c r="C30" s="5">
        <v>395372</v>
      </c>
      <c r="D30" s="80">
        <v>1.67304364016435</v>
      </c>
      <c r="E30" s="80">
        <v>1.07576314121139</v>
      </c>
    </row>
    <row r="31" spans="1:5">
      <c r="A31" s="121"/>
      <c r="B31" s="122"/>
      <c r="C31" s="122"/>
      <c r="D31" s="122"/>
      <c r="E31" s="123"/>
    </row>
    <row r="32" spans="1:5">
      <c r="A32" s="9" t="s">
        <v>183</v>
      </c>
      <c r="B32" s="10"/>
      <c r="C32" s="10"/>
      <c r="D32" s="80"/>
      <c r="E32" s="80"/>
    </row>
    <row r="33" spans="1:5">
      <c r="A33" s="9" t="s">
        <v>184</v>
      </c>
      <c r="B33" s="10"/>
      <c r="C33" s="10"/>
      <c r="D33" s="80"/>
      <c r="E33" s="80"/>
    </row>
    <row r="34" spans="1:5">
      <c r="A34" s="9" t="s">
        <v>185</v>
      </c>
      <c r="B34" s="10"/>
      <c r="C34" s="10"/>
      <c r="D34" s="80"/>
      <c r="E34" s="80"/>
    </row>
    <row r="35" spans="1:5">
      <c r="A35" s="9" t="s">
        <v>186</v>
      </c>
      <c r="B35" s="10"/>
      <c r="C35" s="10"/>
      <c r="D35" s="80"/>
      <c r="E35" s="80"/>
    </row>
    <row r="36" spans="1:5">
      <c r="A36" s="9" t="s">
        <v>151</v>
      </c>
      <c r="B36" s="10"/>
      <c r="C36" s="10">
        <v>6054</v>
      </c>
      <c r="D36" s="80"/>
      <c r="E36" s="80">
        <v>0.99884507507012</v>
      </c>
    </row>
    <row r="37" spans="1:5">
      <c r="A37" s="9" t="s">
        <v>187</v>
      </c>
      <c r="B37" s="10"/>
      <c r="C37" s="10"/>
      <c r="D37" s="80"/>
      <c r="E37" s="80"/>
    </row>
    <row r="38" spans="1:5">
      <c r="A38" s="9" t="s">
        <v>188</v>
      </c>
      <c r="B38" s="10"/>
      <c r="C38" s="10">
        <v>1687</v>
      </c>
      <c r="D38" s="80"/>
      <c r="E38" s="80">
        <v>0.488985507246377</v>
      </c>
    </row>
    <row r="39" spans="1:5">
      <c r="A39" s="9" t="s">
        <v>189</v>
      </c>
      <c r="B39" s="10"/>
      <c r="C39" s="10"/>
      <c r="D39" s="80"/>
      <c r="E39" s="80"/>
    </row>
    <row r="40" spans="1:5">
      <c r="A40" s="9" t="s">
        <v>190</v>
      </c>
      <c r="B40" s="10"/>
      <c r="C40" s="10"/>
      <c r="D40" s="80"/>
      <c r="E40" s="80"/>
    </row>
    <row r="41" spans="1:5">
      <c r="A41" s="9" t="s">
        <v>191</v>
      </c>
      <c r="B41" s="10"/>
      <c r="C41" s="10"/>
      <c r="D41" s="80"/>
      <c r="E41" s="80"/>
    </row>
    <row r="42" spans="1:5">
      <c r="A42" s="9" t="s">
        <v>192</v>
      </c>
      <c r="B42" s="10"/>
      <c r="C42" s="10"/>
      <c r="D42" s="80"/>
      <c r="E42" s="80"/>
    </row>
    <row r="43" spans="1:5">
      <c r="A43" s="9" t="s">
        <v>193</v>
      </c>
      <c r="B43" s="10"/>
      <c r="C43" s="10">
        <v>1333</v>
      </c>
      <c r="D43" s="80"/>
      <c r="E43" s="80"/>
    </row>
    <row r="44" spans="1:5">
      <c r="A44" s="9" t="s">
        <v>194</v>
      </c>
      <c r="B44" s="10"/>
      <c r="C44" s="10"/>
      <c r="D44" s="80"/>
      <c r="E44" s="80"/>
    </row>
    <row r="45" spans="1:5">
      <c r="A45" s="9" t="s">
        <v>173</v>
      </c>
      <c r="B45" s="10"/>
      <c r="C45" s="10"/>
      <c r="D45" s="80"/>
      <c r="E45" s="80"/>
    </row>
    <row r="46" spans="1:5">
      <c r="A46" s="9" t="s">
        <v>195</v>
      </c>
      <c r="B46" s="10"/>
      <c r="C46" s="10"/>
      <c r="D46" s="80"/>
      <c r="E46" s="80"/>
    </row>
    <row r="47" spans="1:5">
      <c r="A47" s="9" t="s">
        <v>196</v>
      </c>
      <c r="B47" s="10"/>
      <c r="C47" s="10"/>
      <c r="D47" s="80"/>
      <c r="E47" s="80"/>
    </row>
    <row r="48" spans="1:5">
      <c r="A48" s="9" t="s">
        <v>197</v>
      </c>
      <c r="B48" s="10"/>
      <c r="C48" s="10"/>
      <c r="D48" s="80"/>
      <c r="E48" s="80"/>
    </row>
    <row r="49" spans="1:5">
      <c r="A49" s="9" t="s">
        <v>198</v>
      </c>
      <c r="B49" s="10"/>
      <c r="C49" s="10">
        <v>12891</v>
      </c>
      <c r="D49" s="80"/>
      <c r="E49" s="80">
        <v>0.830819798917247</v>
      </c>
    </row>
    <row r="50" spans="1:5">
      <c r="A50" s="9" t="s">
        <v>199</v>
      </c>
      <c r="B50" s="10"/>
      <c r="C50" s="10">
        <v>12891</v>
      </c>
      <c r="D50" s="80"/>
      <c r="E50" s="80">
        <v>0.830819798917247</v>
      </c>
    </row>
    <row r="51" spans="1:5">
      <c r="A51" s="9" t="s">
        <v>200</v>
      </c>
      <c r="B51" s="10"/>
      <c r="C51" s="10"/>
      <c r="D51" s="80"/>
      <c r="E51" s="80"/>
    </row>
    <row r="52" spans="1:5">
      <c r="A52" s="9"/>
      <c r="B52" s="10"/>
      <c r="C52" s="10"/>
      <c r="D52" s="80"/>
      <c r="E52" s="80"/>
    </row>
    <row r="53" spans="1:5">
      <c r="A53" s="4" t="s">
        <v>201</v>
      </c>
      <c r="B53" s="5">
        <v>236319</v>
      </c>
      <c r="C53" s="5">
        <v>417337</v>
      </c>
      <c r="D53" s="80">
        <v>1.76599003888811</v>
      </c>
      <c r="E53" s="80">
        <v>1.06295400132444</v>
      </c>
    </row>
    <row r="54" spans="1:5">
      <c r="A54" s="124" t="s">
        <v>91</v>
      </c>
      <c r="B54" s="125"/>
      <c r="C54" s="125"/>
      <c r="D54" s="125"/>
      <c r="E54" s="125"/>
    </row>
  </sheetData>
  <mergeCells count="1">
    <mergeCell ref="A54:E54"/>
  </mergeCell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59"/>
  <sheetViews>
    <sheetView workbookViewId="0">
      <selection activeCell="F6" sqref="F6"/>
    </sheetView>
  </sheetViews>
  <sheetFormatPr defaultColWidth="9" defaultRowHeight="13.5" outlineLevelCol="4"/>
  <cols>
    <col min="1" max="1" width="40.625" style="12" customWidth="1"/>
    <col min="2" max="3" width="9.75" style="12" customWidth="1"/>
    <col min="4" max="4" width="8.875" style="12" customWidth="1"/>
    <col min="5" max="5" width="8.375" style="12" customWidth="1"/>
    <col min="6" max="16384" width="9" style="12"/>
  </cols>
  <sheetData>
    <row r="1" spans="1:1">
      <c r="A1" s="12" t="s">
        <v>1171</v>
      </c>
    </row>
    <row r="2" ht="21" spans="1:5">
      <c r="A2" s="82" t="s">
        <v>11</v>
      </c>
      <c r="B2" s="82"/>
      <c r="C2" s="82"/>
      <c r="D2" s="82"/>
      <c r="E2" s="82"/>
    </row>
    <row r="3" spans="1:5">
      <c r="A3" s="83"/>
      <c r="B3" s="83"/>
      <c r="C3" s="83"/>
      <c r="D3" s="83"/>
      <c r="E3" s="84" t="s">
        <v>36</v>
      </c>
    </row>
    <row r="4" ht="36" spans="1:5">
      <c r="A4" s="3" t="s">
        <v>37</v>
      </c>
      <c r="B4" s="3" t="s">
        <v>38</v>
      </c>
      <c r="C4" s="3" t="s">
        <v>39</v>
      </c>
      <c r="D4" s="3" t="s">
        <v>156</v>
      </c>
      <c r="E4" s="3" t="s">
        <v>40</v>
      </c>
    </row>
    <row r="5" spans="1:5">
      <c r="A5" s="9" t="s">
        <v>203</v>
      </c>
      <c r="B5" s="10">
        <v>30418</v>
      </c>
      <c r="C5" s="10">
        <v>44517</v>
      </c>
      <c r="D5" s="80">
        <v>1.4635084489447</v>
      </c>
      <c r="E5" s="80">
        <v>1.1640257295262</v>
      </c>
    </row>
    <row r="6" spans="1:5">
      <c r="A6" s="9" t="s">
        <v>204</v>
      </c>
      <c r="B6" s="10">
        <v>1270</v>
      </c>
      <c r="C6" s="10">
        <v>1486</v>
      </c>
      <c r="D6" s="80">
        <v>1.17007874015748</v>
      </c>
      <c r="E6" s="80">
        <v>1.00745762711864</v>
      </c>
    </row>
    <row r="7" spans="1:5">
      <c r="A7" s="9" t="s">
        <v>205</v>
      </c>
      <c r="B7" s="10">
        <v>1205</v>
      </c>
      <c r="C7" s="10">
        <v>1143</v>
      </c>
      <c r="D7" s="80">
        <v>0.948547717842324</v>
      </c>
      <c r="E7" s="80">
        <v>1.23567567567568</v>
      </c>
    </row>
    <row r="8" spans="1:5">
      <c r="A8" s="9" t="s">
        <v>206</v>
      </c>
      <c r="B8" s="10"/>
      <c r="C8" s="10">
        <v>18</v>
      </c>
      <c r="D8" s="80"/>
      <c r="E8" s="80"/>
    </row>
    <row r="9" spans="1:5">
      <c r="A9" s="9" t="s">
        <v>207</v>
      </c>
      <c r="B9" s="10"/>
      <c r="C9" s="10"/>
      <c r="D9" s="80"/>
      <c r="E9" s="80"/>
    </row>
    <row r="10" spans="1:5">
      <c r="A10" s="9" t="s">
        <v>208</v>
      </c>
      <c r="B10" s="10">
        <v>65</v>
      </c>
      <c r="C10" s="10">
        <v>65</v>
      </c>
      <c r="D10" s="80">
        <v>1</v>
      </c>
      <c r="E10" s="80">
        <v>1.015625</v>
      </c>
    </row>
    <row r="11" spans="1:5">
      <c r="A11" s="9" t="s">
        <v>209</v>
      </c>
      <c r="B11" s="10"/>
      <c r="C11" s="10"/>
      <c r="D11" s="80"/>
      <c r="E11" s="80"/>
    </row>
    <row r="12" spans="1:5">
      <c r="A12" s="9" t="s">
        <v>210</v>
      </c>
      <c r="B12" s="10"/>
      <c r="C12" s="10"/>
      <c r="D12" s="80"/>
      <c r="E12" s="80"/>
    </row>
    <row r="13" spans="1:5">
      <c r="A13" s="9" t="s">
        <v>211</v>
      </c>
      <c r="B13" s="10"/>
      <c r="C13" s="10"/>
      <c r="D13" s="80"/>
      <c r="E13" s="80"/>
    </row>
    <row r="14" spans="1:5">
      <c r="A14" s="9" t="s">
        <v>212</v>
      </c>
      <c r="B14" s="10"/>
      <c r="C14" s="10">
        <v>59</v>
      </c>
      <c r="D14" s="80"/>
      <c r="E14" s="80">
        <v>0.168091168091168</v>
      </c>
    </row>
    <row r="15" spans="1:5">
      <c r="A15" s="9" t="s">
        <v>213</v>
      </c>
      <c r="B15" s="10"/>
      <c r="C15" s="10"/>
      <c r="D15" s="80"/>
      <c r="E15" s="80"/>
    </row>
    <row r="16" spans="1:5">
      <c r="A16" s="9" t="s">
        <v>214</v>
      </c>
      <c r="B16" s="10"/>
      <c r="C16" s="10"/>
      <c r="D16" s="80"/>
      <c r="E16" s="80"/>
    </row>
    <row r="17" spans="1:5">
      <c r="A17" s="9" t="s">
        <v>215</v>
      </c>
      <c r="B17" s="10"/>
      <c r="C17" s="10">
        <v>201</v>
      </c>
      <c r="D17" s="80"/>
      <c r="E17" s="80">
        <v>2.87142857142857</v>
      </c>
    </row>
    <row r="18" spans="1:5">
      <c r="A18" s="9" t="s">
        <v>216</v>
      </c>
      <c r="B18" s="10">
        <v>728</v>
      </c>
      <c r="C18" s="10">
        <v>788</v>
      </c>
      <c r="D18" s="80">
        <v>1.08241758241758</v>
      </c>
      <c r="E18" s="80">
        <v>1.04095112285337</v>
      </c>
    </row>
    <row r="19" spans="1:5">
      <c r="A19" s="9" t="s">
        <v>205</v>
      </c>
      <c r="B19" s="10">
        <v>668</v>
      </c>
      <c r="C19" s="10">
        <v>658</v>
      </c>
      <c r="D19" s="80">
        <v>0.985029940119761</v>
      </c>
      <c r="E19" s="80">
        <v>0.960583941605839</v>
      </c>
    </row>
    <row r="20" spans="1:5">
      <c r="A20" s="9" t="s">
        <v>206</v>
      </c>
      <c r="B20" s="10"/>
      <c r="C20" s="10"/>
      <c r="D20" s="80"/>
      <c r="E20" s="80"/>
    </row>
    <row r="21" spans="1:5">
      <c r="A21" s="9" t="s">
        <v>207</v>
      </c>
      <c r="B21" s="10"/>
      <c r="C21" s="10"/>
      <c r="D21" s="80"/>
      <c r="E21" s="80"/>
    </row>
    <row r="22" spans="1:5">
      <c r="A22" s="9" t="s">
        <v>217</v>
      </c>
      <c r="B22" s="10">
        <v>60</v>
      </c>
      <c r="C22" s="10">
        <v>60</v>
      </c>
      <c r="D22" s="80">
        <v>1</v>
      </c>
      <c r="E22" s="80">
        <v>0.909090909090909</v>
      </c>
    </row>
    <row r="23" spans="1:5">
      <c r="A23" s="9" t="s">
        <v>218</v>
      </c>
      <c r="B23" s="10"/>
      <c r="C23" s="10"/>
      <c r="D23" s="80"/>
      <c r="E23" s="80"/>
    </row>
    <row r="24" spans="1:5">
      <c r="A24" s="9" t="s">
        <v>219</v>
      </c>
      <c r="B24" s="10"/>
      <c r="C24" s="10"/>
      <c r="D24" s="80"/>
      <c r="E24" s="80"/>
    </row>
    <row r="25" spans="1:5">
      <c r="A25" s="9" t="s">
        <v>214</v>
      </c>
      <c r="B25" s="10"/>
      <c r="C25" s="10"/>
      <c r="D25" s="80"/>
      <c r="E25" s="80"/>
    </row>
    <row r="26" spans="1:5">
      <c r="A26" s="9" t="s">
        <v>220</v>
      </c>
      <c r="B26" s="10"/>
      <c r="C26" s="10">
        <v>70</v>
      </c>
      <c r="D26" s="80"/>
      <c r="E26" s="80">
        <v>11.6666666666667</v>
      </c>
    </row>
    <row r="27" spans="1:5">
      <c r="A27" s="9" t="s">
        <v>221</v>
      </c>
      <c r="B27" s="10">
        <v>10871</v>
      </c>
      <c r="C27" s="10">
        <v>11252</v>
      </c>
      <c r="D27" s="80">
        <v>1.03504737374667</v>
      </c>
      <c r="E27" s="80">
        <v>0.936729936729937</v>
      </c>
    </row>
    <row r="28" spans="1:5">
      <c r="A28" s="9" t="s">
        <v>205</v>
      </c>
      <c r="B28" s="10">
        <v>10393</v>
      </c>
      <c r="C28" s="10">
        <v>9807</v>
      </c>
      <c r="D28" s="80">
        <v>0.943615895314154</v>
      </c>
      <c r="E28" s="80">
        <v>1.03285939968404</v>
      </c>
    </row>
    <row r="29" spans="1:5">
      <c r="A29" s="9" t="s">
        <v>206</v>
      </c>
      <c r="B29" s="10"/>
      <c r="C29" s="10">
        <v>559</v>
      </c>
      <c r="D29" s="80"/>
      <c r="E29" s="80"/>
    </row>
    <row r="30" spans="1:5">
      <c r="A30" s="9" t="s">
        <v>207</v>
      </c>
      <c r="B30" s="10"/>
      <c r="C30" s="10"/>
      <c r="D30" s="80"/>
      <c r="E30" s="80"/>
    </row>
    <row r="31" spans="1:5">
      <c r="A31" s="9" t="s">
        <v>222</v>
      </c>
      <c r="B31" s="10"/>
      <c r="C31" s="10"/>
      <c r="D31" s="80"/>
      <c r="E31" s="80"/>
    </row>
    <row r="32" spans="1:5">
      <c r="A32" s="9" t="s">
        <v>223</v>
      </c>
      <c r="B32" s="10"/>
      <c r="C32" s="10"/>
      <c r="D32" s="80"/>
      <c r="E32" s="80"/>
    </row>
    <row r="33" spans="1:5">
      <c r="A33" s="9" t="s">
        <v>224</v>
      </c>
      <c r="B33" s="10"/>
      <c r="C33" s="10"/>
      <c r="D33" s="80"/>
      <c r="E33" s="80"/>
    </row>
    <row r="34" spans="1:5">
      <c r="A34" s="9" t="s">
        <v>225</v>
      </c>
      <c r="B34" s="10"/>
      <c r="D34" s="80"/>
      <c r="E34" s="80">
        <v>41</v>
      </c>
    </row>
    <row r="35" spans="1:5">
      <c r="A35" s="9" t="s">
        <v>226</v>
      </c>
      <c r="B35" s="10">
        <v>51</v>
      </c>
      <c r="C35" s="10">
        <v>123</v>
      </c>
      <c r="D35" s="80"/>
      <c r="E35" s="80"/>
    </row>
    <row r="36" spans="1:5">
      <c r="A36" s="9" t="s">
        <v>227</v>
      </c>
      <c r="B36" s="10"/>
      <c r="C36" s="10"/>
      <c r="D36" s="80"/>
      <c r="E36" s="80"/>
    </row>
    <row r="37" spans="1:5">
      <c r="A37" s="9" t="s">
        <v>214</v>
      </c>
      <c r="B37" s="119"/>
      <c r="C37" s="10"/>
      <c r="D37" s="80">
        <v>1.78688524590164</v>
      </c>
      <c r="E37" s="80"/>
    </row>
    <row r="38" spans="1:5">
      <c r="A38" s="9" t="s">
        <v>228</v>
      </c>
      <c r="B38" s="10">
        <v>427</v>
      </c>
      <c r="C38" s="10">
        <v>763</v>
      </c>
      <c r="D38" s="80">
        <v>0.782805429864253</v>
      </c>
      <c r="E38" s="80">
        <v>0.28130081300813</v>
      </c>
    </row>
    <row r="39" spans="1:5">
      <c r="A39" s="9" t="s">
        <v>229</v>
      </c>
      <c r="B39" s="10">
        <v>884</v>
      </c>
      <c r="C39" s="10">
        <v>692</v>
      </c>
      <c r="D39" s="80">
        <v>0.782805429864253</v>
      </c>
      <c r="E39" s="80">
        <v>0.898701298701299</v>
      </c>
    </row>
    <row r="40" spans="1:5">
      <c r="A40" s="9" t="s">
        <v>205</v>
      </c>
      <c r="B40" s="10">
        <v>884</v>
      </c>
      <c r="C40" s="10">
        <v>692</v>
      </c>
      <c r="D40" s="80">
        <v>0.782805429864253</v>
      </c>
      <c r="E40" s="80">
        <v>0.922666666666667</v>
      </c>
    </row>
    <row r="41" spans="1:5">
      <c r="A41" s="9" t="s">
        <v>206</v>
      </c>
      <c r="B41" s="10"/>
      <c r="C41" s="10"/>
      <c r="D41" s="80"/>
      <c r="E41" s="80"/>
    </row>
    <row r="42" spans="1:5">
      <c r="A42" s="9" t="s">
        <v>207</v>
      </c>
      <c r="B42" s="10"/>
      <c r="C42" s="10"/>
      <c r="D42" s="80"/>
      <c r="E42" s="80"/>
    </row>
    <row r="43" spans="1:5">
      <c r="A43" s="9" t="s">
        <v>230</v>
      </c>
      <c r="B43" s="10"/>
      <c r="C43" s="10"/>
      <c r="D43" s="80"/>
      <c r="E43" s="80"/>
    </row>
    <row r="44" spans="1:5">
      <c r="A44" s="9" t="s">
        <v>231</v>
      </c>
      <c r="B44" s="10"/>
      <c r="C44" s="10"/>
      <c r="D44" s="80"/>
      <c r="E44" s="80"/>
    </row>
    <row r="45" spans="1:5">
      <c r="A45" s="9" t="s">
        <v>232</v>
      </c>
      <c r="B45" s="10"/>
      <c r="C45" s="10"/>
      <c r="D45" s="80"/>
      <c r="E45" s="80"/>
    </row>
    <row r="46" spans="1:5">
      <c r="A46" s="9" t="s">
        <v>233</v>
      </c>
      <c r="B46" s="10"/>
      <c r="C46" s="10"/>
      <c r="D46" s="80"/>
      <c r="E46" s="80"/>
    </row>
    <row r="47" spans="1:5">
      <c r="A47" s="9" t="s">
        <v>234</v>
      </c>
      <c r="B47" s="10"/>
      <c r="C47" s="10"/>
      <c r="D47" s="80"/>
      <c r="E47" s="80"/>
    </row>
    <row r="48" spans="1:5">
      <c r="A48" s="9" t="s">
        <v>235</v>
      </c>
      <c r="B48" s="10"/>
      <c r="C48" s="10"/>
      <c r="D48" s="80"/>
      <c r="E48" s="80"/>
    </row>
    <row r="49" spans="1:5">
      <c r="A49" s="9" t="s">
        <v>214</v>
      </c>
      <c r="B49" s="10"/>
      <c r="C49" s="10"/>
      <c r="D49" s="80"/>
      <c r="E49" s="80"/>
    </row>
    <row r="50" spans="1:5">
      <c r="A50" s="9" t="s">
        <v>236</v>
      </c>
      <c r="B50" s="10"/>
      <c r="C50" s="10"/>
      <c r="D50" s="80"/>
      <c r="E50" s="80"/>
    </row>
    <row r="51" spans="1:5">
      <c r="A51" s="9" t="s">
        <v>237</v>
      </c>
      <c r="B51" s="10">
        <v>719</v>
      </c>
      <c r="C51" s="10">
        <v>858</v>
      </c>
      <c r="D51" s="80">
        <v>1.19332406119611</v>
      </c>
      <c r="E51" s="80">
        <v>0.996515679442509</v>
      </c>
    </row>
    <row r="52" spans="1:5">
      <c r="A52" s="9" t="s">
        <v>205</v>
      </c>
      <c r="B52" s="10">
        <v>667</v>
      </c>
      <c r="C52" s="10">
        <v>657</v>
      </c>
      <c r="D52" s="80">
        <v>0.985007496251874</v>
      </c>
      <c r="E52" s="80">
        <v>0.827455919395466</v>
      </c>
    </row>
    <row r="53" spans="1:5">
      <c r="A53" s="9" t="s">
        <v>206</v>
      </c>
      <c r="B53" s="10"/>
      <c r="C53" s="10"/>
      <c r="D53" s="80"/>
      <c r="E53" s="80"/>
    </row>
    <row r="54" spans="1:5">
      <c r="A54" s="9" t="s">
        <v>207</v>
      </c>
      <c r="B54" s="10"/>
      <c r="C54" s="10"/>
      <c r="D54" s="80"/>
      <c r="E54" s="80"/>
    </row>
    <row r="55" spans="1:5">
      <c r="A55" s="9" t="s">
        <v>238</v>
      </c>
      <c r="B55" s="10"/>
      <c r="C55" s="10"/>
      <c r="D55" s="80"/>
      <c r="E55" s="80"/>
    </row>
    <row r="56" spans="1:5">
      <c r="A56" s="9" t="s">
        <v>239</v>
      </c>
      <c r="B56" s="10"/>
      <c r="C56" s="10"/>
      <c r="D56" s="80"/>
      <c r="E56" s="80"/>
    </row>
    <row r="57" spans="1:5">
      <c r="A57" s="9" t="s">
        <v>240</v>
      </c>
      <c r="B57" s="10"/>
      <c r="C57" s="10"/>
      <c r="D57" s="80"/>
      <c r="E57" s="80"/>
    </row>
    <row r="58" spans="1:5">
      <c r="A58" s="9" t="s">
        <v>241</v>
      </c>
      <c r="B58" s="10"/>
      <c r="C58" s="10">
        <v>149</v>
      </c>
      <c r="D58" s="80"/>
      <c r="E58" s="80">
        <v>24.8333333333333</v>
      </c>
    </row>
    <row r="59" spans="1:5">
      <c r="A59" s="9" t="s">
        <v>242</v>
      </c>
      <c r="B59" s="10"/>
      <c r="C59" s="10"/>
      <c r="D59" s="80"/>
      <c r="E59" s="80"/>
    </row>
    <row r="60" spans="1:5">
      <c r="A60" s="9" t="s">
        <v>214</v>
      </c>
      <c r="B60" s="10"/>
      <c r="C60" s="10"/>
      <c r="D60" s="80"/>
      <c r="E60" s="80"/>
    </row>
    <row r="61" spans="1:5">
      <c r="A61" s="9" t="s">
        <v>243</v>
      </c>
      <c r="B61" s="10">
        <v>52</v>
      </c>
      <c r="C61" s="10">
        <v>52</v>
      </c>
      <c r="D61" s="80">
        <v>1</v>
      </c>
      <c r="E61" s="80">
        <v>0.928571428571429</v>
      </c>
    </row>
    <row r="62" spans="1:5">
      <c r="A62" s="9" t="s">
        <v>244</v>
      </c>
      <c r="B62" s="10">
        <v>1949</v>
      </c>
      <c r="C62" s="10">
        <v>1955</v>
      </c>
      <c r="D62" s="80">
        <v>1.00307850179579</v>
      </c>
      <c r="E62" s="80">
        <v>0.993394308943089</v>
      </c>
    </row>
    <row r="63" spans="1:5">
      <c r="A63" s="9" t="s">
        <v>205</v>
      </c>
      <c r="B63" s="10">
        <v>1949</v>
      </c>
      <c r="C63" s="10">
        <v>1824</v>
      </c>
      <c r="D63" s="80">
        <v>0.935864545920985</v>
      </c>
      <c r="E63" s="80">
        <v>0.95447409733124</v>
      </c>
    </row>
    <row r="64" spans="1:5">
      <c r="A64" s="9" t="s">
        <v>206</v>
      </c>
      <c r="B64" s="10"/>
      <c r="C64" s="10"/>
      <c r="D64" s="80"/>
      <c r="E64" s="80"/>
    </row>
    <row r="65" spans="1:5">
      <c r="A65" s="9" t="s">
        <v>207</v>
      </c>
      <c r="B65" s="10"/>
      <c r="C65" s="10"/>
      <c r="D65" s="80"/>
      <c r="E65" s="80"/>
    </row>
    <row r="66" spans="1:5">
      <c r="A66" s="9" t="s">
        <v>245</v>
      </c>
      <c r="B66" s="10"/>
      <c r="C66" s="10"/>
      <c r="D66" s="80"/>
      <c r="E66" s="80"/>
    </row>
    <row r="67" spans="1:5">
      <c r="A67" s="9" t="s">
        <v>246</v>
      </c>
      <c r="B67" s="10"/>
      <c r="C67" s="10"/>
      <c r="D67" s="80"/>
      <c r="E67" s="80"/>
    </row>
    <row r="68" spans="1:5">
      <c r="A68" s="9" t="s">
        <v>247</v>
      </c>
      <c r="B68" s="10"/>
      <c r="C68" s="10"/>
      <c r="D68" s="80"/>
      <c r="E68" s="80"/>
    </row>
    <row r="69" spans="1:5">
      <c r="A69" s="9" t="s">
        <v>248</v>
      </c>
      <c r="B69" s="10"/>
      <c r="C69" s="10"/>
      <c r="D69" s="80"/>
      <c r="E69" s="80"/>
    </row>
    <row r="70" spans="1:5">
      <c r="A70" s="9" t="s">
        <v>249</v>
      </c>
      <c r="B70" s="10"/>
      <c r="C70" s="10"/>
      <c r="D70" s="80"/>
      <c r="E70" s="80"/>
    </row>
    <row r="71" spans="1:5">
      <c r="A71" s="9" t="s">
        <v>214</v>
      </c>
      <c r="B71" s="10"/>
      <c r="C71" s="10"/>
      <c r="D71" s="80"/>
      <c r="E71" s="80"/>
    </row>
    <row r="72" spans="1:5">
      <c r="A72" s="9" t="s">
        <v>250</v>
      </c>
      <c r="B72" s="10"/>
      <c r="C72" s="10">
        <v>131</v>
      </c>
      <c r="D72" s="80"/>
      <c r="E72" s="80">
        <v>3.11904761904762</v>
      </c>
    </row>
    <row r="73" spans="1:5">
      <c r="A73" s="9" t="s">
        <v>251</v>
      </c>
      <c r="B73" s="10"/>
      <c r="C73" s="10">
        <v>877</v>
      </c>
      <c r="D73" s="80"/>
      <c r="E73" s="80">
        <v>1.03909952606635</v>
      </c>
    </row>
    <row r="74" spans="1:5">
      <c r="A74" s="9" t="s">
        <v>205</v>
      </c>
      <c r="B74" s="10"/>
      <c r="C74" s="10">
        <v>367</v>
      </c>
      <c r="D74" s="80"/>
      <c r="E74" s="80">
        <v>0.86150234741784</v>
      </c>
    </row>
    <row r="75" spans="1:5">
      <c r="A75" s="9" t="s">
        <v>206</v>
      </c>
      <c r="B75" s="10"/>
      <c r="C75" s="10"/>
      <c r="D75" s="80"/>
      <c r="E75" s="80"/>
    </row>
    <row r="76" spans="1:5">
      <c r="A76" s="9" t="s">
        <v>207</v>
      </c>
      <c r="B76" s="10"/>
      <c r="C76" s="10"/>
      <c r="D76" s="80"/>
      <c r="E76" s="80"/>
    </row>
    <row r="77" spans="1:5">
      <c r="A77" s="9" t="s">
        <v>252</v>
      </c>
      <c r="B77" s="10"/>
      <c r="C77" s="10"/>
      <c r="D77" s="80"/>
      <c r="E77" s="80"/>
    </row>
    <row r="78" spans="1:5">
      <c r="A78" s="9" t="s">
        <v>253</v>
      </c>
      <c r="B78" s="10"/>
      <c r="C78" s="10"/>
      <c r="D78" s="80"/>
      <c r="E78" s="80"/>
    </row>
    <row r="79" spans="1:5">
      <c r="A79" s="9" t="s">
        <v>254</v>
      </c>
      <c r="B79" s="10"/>
      <c r="C79" s="10">
        <v>171</v>
      </c>
      <c r="D79" s="80"/>
      <c r="E79" s="80">
        <v>2.22077922077922</v>
      </c>
    </row>
    <row r="80" spans="1:5">
      <c r="A80" s="9" t="s">
        <v>255</v>
      </c>
      <c r="B80" s="10"/>
      <c r="C80" s="10"/>
      <c r="D80" s="80"/>
      <c r="E80" s="80"/>
    </row>
    <row r="81" spans="1:5">
      <c r="A81" s="9" t="s">
        <v>256</v>
      </c>
      <c r="B81" s="10"/>
      <c r="C81" s="10"/>
      <c r="D81" s="80"/>
      <c r="E81" s="80"/>
    </row>
    <row r="82" spans="1:5">
      <c r="A82" s="9" t="s">
        <v>248</v>
      </c>
      <c r="B82" s="10"/>
      <c r="C82" s="10"/>
      <c r="D82" s="80"/>
      <c r="E82" s="80"/>
    </row>
    <row r="83" spans="1:5">
      <c r="A83" s="9" t="s">
        <v>214</v>
      </c>
      <c r="B83" s="10"/>
      <c r="C83" s="10"/>
      <c r="D83" s="80"/>
      <c r="E83" s="80"/>
    </row>
    <row r="84" spans="1:5">
      <c r="A84" s="9" t="s">
        <v>257</v>
      </c>
      <c r="B84" s="10"/>
      <c r="C84" s="10">
        <v>339</v>
      </c>
      <c r="D84" s="80"/>
      <c r="E84" s="80">
        <v>0.994134897360704</v>
      </c>
    </row>
    <row r="85" spans="1:5">
      <c r="A85" s="9" t="s">
        <v>258</v>
      </c>
      <c r="B85" s="10">
        <v>55</v>
      </c>
      <c r="C85" s="10">
        <v>378</v>
      </c>
      <c r="D85" s="80">
        <v>6.87272727272727</v>
      </c>
      <c r="E85" s="80">
        <v>2.0655737704918</v>
      </c>
    </row>
    <row r="86" spans="1:5">
      <c r="A86" s="9" t="s">
        <v>205</v>
      </c>
      <c r="B86" s="10">
        <v>55</v>
      </c>
      <c r="C86" s="10">
        <v>18</v>
      </c>
      <c r="D86" s="80">
        <v>0.327272727272727</v>
      </c>
      <c r="E86" s="80">
        <v>0.166666666666667</v>
      </c>
    </row>
    <row r="87" spans="1:5">
      <c r="A87" s="9" t="s">
        <v>206</v>
      </c>
      <c r="B87" s="10"/>
      <c r="C87" s="10"/>
      <c r="D87" s="80"/>
      <c r="E87" s="80"/>
    </row>
    <row r="88" spans="1:5">
      <c r="A88" s="9" t="s">
        <v>207</v>
      </c>
      <c r="B88" s="10"/>
      <c r="C88" s="10"/>
      <c r="D88" s="80"/>
      <c r="E88" s="80"/>
    </row>
    <row r="89" spans="1:5">
      <c r="A89" s="9" t="s">
        <v>259</v>
      </c>
      <c r="B89" s="10"/>
      <c r="C89" s="10">
        <v>360</v>
      </c>
      <c r="D89" s="80"/>
      <c r="E89" s="80"/>
    </row>
    <row r="90" spans="1:5">
      <c r="A90" s="9" t="s">
        <v>260</v>
      </c>
      <c r="B90" s="10"/>
      <c r="C90" s="10"/>
      <c r="D90" s="80"/>
      <c r="E90" s="80"/>
    </row>
    <row r="91" spans="1:5">
      <c r="A91" s="9" t="s">
        <v>248</v>
      </c>
      <c r="B91" s="10"/>
      <c r="C91" s="10"/>
      <c r="D91" s="80"/>
      <c r="E91" s="80"/>
    </row>
    <row r="92" spans="1:5">
      <c r="A92" s="9" t="s">
        <v>214</v>
      </c>
      <c r="B92" s="10"/>
      <c r="C92" s="10"/>
      <c r="D92" s="80"/>
      <c r="E92" s="80"/>
    </row>
    <row r="93" spans="1:5">
      <c r="A93" s="9" t="s">
        <v>261</v>
      </c>
      <c r="B93" s="10"/>
      <c r="C93" s="10"/>
      <c r="D93" s="80"/>
      <c r="E93" s="80"/>
    </row>
    <row r="94" spans="1:5">
      <c r="A94" s="9" t="s">
        <v>262</v>
      </c>
      <c r="B94" s="10"/>
      <c r="C94" s="10"/>
      <c r="D94" s="80"/>
      <c r="E94" s="80"/>
    </row>
    <row r="95" spans="1:5">
      <c r="A95" s="9" t="s">
        <v>205</v>
      </c>
      <c r="B95" s="10"/>
      <c r="C95" s="10"/>
      <c r="D95" s="80"/>
      <c r="E95" s="80"/>
    </row>
    <row r="96" spans="1:5">
      <c r="A96" s="9" t="s">
        <v>206</v>
      </c>
      <c r="B96" s="10"/>
      <c r="C96" s="10"/>
      <c r="D96" s="80"/>
      <c r="E96" s="80"/>
    </row>
    <row r="97" spans="1:5">
      <c r="A97" s="9" t="s">
        <v>207</v>
      </c>
      <c r="B97" s="10"/>
      <c r="C97" s="10"/>
      <c r="D97" s="80"/>
      <c r="E97" s="80"/>
    </row>
    <row r="98" spans="1:5">
      <c r="A98" s="9" t="s">
        <v>263</v>
      </c>
      <c r="B98" s="10"/>
      <c r="C98" s="10"/>
      <c r="D98" s="80"/>
      <c r="E98" s="80"/>
    </row>
    <row r="99" spans="1:5">
      <c r="A99" s="9" t="s">
        <v>264</v>
      </c>
      <c r="B99" s="10"/>
      <c r="C99" s="10"/>
      <c r="D99" s="80"/>
      <c r="E99" s="80"/>
    </row>
    <row r="100" spans="1:5">
      <c r="A100" s="9" t="s">
        <v>265</v>
      </c>
      <c r="B100" s="10"/>
      <c r="C100" s="10"/>
      <c r="D100" s="80"/>
      <c r="E100" s="80"/>
    </row>
    <row r="101" spans="1:5">
      <c r="A101" s="9" t="s">
        <v>248</v>
      </c>
      <c r="B101" s="10"/>
      <c r="C101" s="10"/>
      <c r="D101" s="80"/>
      <c r="E101" s="80"/>
    </row>
    <row r="102" spans="1:5">
      <c r="A102" s="9" t="s">
        <v>214</v>
      </c>
      <c r="B102" s="10"/>
      <c r="C102" s="10"/>
      <c r="D102" s="80"/>
      <c r="E102" s="80"/>
    </row>
    <row r="103" spans="1:5">
      <c r="A103" s="9" t="s">
        <v>266</v>
      </c>
      <c r="B103" s="10"/>
      <c r="C103" s="10"/>
      <c r="D103" s="80"/>
      <c r="E103" s="80"/>
    </row>
    <row r="104" spans="1:5">
      <c r="A104" s="9" t="s">
        <v>267</v>
      </c>
      <c r="B104" s="10"/>
      <c r="C104" s="10">
        <v>250</v>
      </c>
      <c r="D104" s="80"/>
      <c r="E104" s="80"/>
    </row>
    <row r="105" spans="1:5">
      <c r="A105" s="9" t="s">
        <v>205</v>
      </c>
      <c r="B105" s="10"/>
      <c r="C105" s="10">
        <v>250</v>
      </c>
      <c r="D105" s="80"/>
      <c r="E105" s="80"/>
    </row>
    <row r="106" spans="1:5">
      <c r="A106" s="9" t="s">
        <v>206</v>
      </c>
      <c r="B106" s="10"/>
      <c r="C106" s="10"/>
      <c r="D106" s="80"/>
      <c r="E106" s="80"/>
    </row>
    <row r="107" spans="1:5">
      <c r="A107" s="9" t="s">
        <v>207</v>
      </c>
      <c r="B107" s="10"/>
      <c r="C107" s="10"/>
      <c r="D107" s="80"/>
      <c r="E107" s="80"/>
    </row>
    <row r="108" spans="1:5">
      <c r="A108" s="9" t="s">
        <v>268</v>
      </c>
      <c r="B108" s="10"/>
      <c r="C108" s="10"/>
      <c r="D108" s="80"/>
      <c r="E108" s="80"/>
    </row>
    <row r="109" spans="1:5">
      <c r="A109" s="9" t="s">
        <v>269</v>
      </c>
      <c r="B109" s="10"/>
      <c r="C109" s="10"/>
      <c r="D109" s="80"/>
      <c r="E109" s="80"/>
    </row>
    <row r="110" spans="1:5">
      <c r="A110" s="9" t="s">
        <v>270</v>
      </c>
      <c r="B110" s="10"/>
      <c r="C110" s="10"/>
      <c r="D110" s="80"/>
      <c r="E110" s="80"/>
    </row>
    <row r="111" spans="1:5">
      <c r="A111" s="9" t="s">
        <v>271</v>
      </c>
      <c r="B111" s="10"/>
      <c r="C111" s="10"/>
      <c r="D111" s="80"/>
      <c r="E111" s="80"/>
    </row>
    <row r="112" spans="1:5">
      <c r="A112" s="9" t="s">
        <v>272</v>
      </c>
      <c r="B112" s="10"/>
      <c r="C112" s="10"/>
      <c r="D112" s="80"/>
      <c r="E112" s="80"/>
    </row>
    <row r="113" spans="1:5">
      <c r="A113" s="9" t="s">
        <v>273</v>
      </c>
      <c r="B113" s="10"/>
      <c r="C113" s="10"/>
      <c r="D113" s="80"/>
      <c r="E113" s="80"/>
    </row>
    <row r="114" spans="1:5">
      <c r="A114" s="9" t="s">
        <v>274</v>
      </c>
      <c r="B114" s="10"/>
      <c r="C114" s="10"/>
      <c r="D114" s="80"/>
      <c r="E114" s="80"/>
    </row>
    <row r="115" spans="1:5">
      <c r="A115" s="9" t="s">
        <v>275</v>
      </c>
      <c r="B115" s="10"/>
      <c r="C115" s="10"/>
      <c r="D115" s="80"/>
      <c r="E115" s="80"/>
    </row>
    <row r="116" spans="1:5">
      <c r="A116" s="9" t="s">
        <v>276</v>
      </c>
      <c r="B116" s="10"/>
      <c r="C116" s="10"/>
      <c r="D116" s="80"/>
      <c r="E116" s="80"/>
    </row>
    <row r="117" spans="1:5">
      <c r="A117" s="9" t="s">
        <v>214</v>
      </c>
      <c r="B117" s="10"/>
      <c r="C117" s="10"/>
      <c r="D117" s="80"/>
      <c r="E117" s="80"/>
    </row>
    <row r="118" spans="1:5">
      <c r="A118" s="9" t="s">
        <v>277</v>
      </c>
      <c r="B118" s="10"/>
      <c r="C118" s="10"/>
      <c r="D118" s="80"/>
      <c r="E118" s="80"/>
    </row>
    <row r="119" spans="1:5">
      <c r="A119" s="9" t="s">
        <v>278</v>
      </c>
      <c r="B119" s="10"/>
      <c r="C119" s="10">
        <f>SUM(C120:C127)</f>
        <v>1625</v>
      </c>
      <c r="D119" s="80"/>
      <c r="E119" s="80"/>
    </row>
    <row r="120" spans="1:5">
      <c r="A120" s="13" t="s">
        <v>205</v>
      </c>
      <c r="B120" s="10"/>
      <c r="C120" s="10">
        <v>1530</v>
      </c>
      <c r="D120" s="80"/>
      <c r="E120" s="80"/>
    </row>
    <row r="121" spans="1:5">
      <c r="A121" s="13" t="s">
        <v>206</v>
      </c>
      <c r="B121" s="10"/>
      <c r="C121" s="10"/>
      <c r="D121" s="80"/>
      <c r="E121" s="80"/>
    </row>
    <row r="122" spans="1:5">
      <c r="A122" s="13" t="s">
        <v>207</v>
      </c>
      <c r="B122" s="10"/>
      <c r="C122" s="10"/>
      <c r="D122" s="80"/>
      <c r="E122" s="80"/>
    </row>
    <row r="123" spans="1:5">
      <c r="A123" s="13" t="s">
        <v>279</v>
      </c>
      <c r="B123" s="10"/>
      <c r="C123" s="10">
        <v>50</v>
      </c>
      <c r="D123" s="80"/>
      <c r="E123" s="80"/>
    </row>
    <row r="124" spans="1:5">
      <c r="A124" s="13" t="s">
        <v>280</v>
      </c>
      <c r="B124" s="10"/>
      <c r="C124" s="10"/>
      <c r="D124" s="80"/>
      <c r="E124" s="80"/>
    </row>
    <row r="125" spans="1:5">
      <c r="A125" s="13" t="s">
        <v>281</v>
      </c>
      <c r="B125" s="10"/>
      <c r="C125" s="10"/>
      <c r="D125" s="80"/>
      <c r="E125" s="80"/>
    </row>
    <row r="126" spans="1:5">
      <c r="A126" s="13" t="s">
        <v>214</v>
      </c>
      <c r="B126" s="10"/>
      <c r="C126" s="10"/>
      <c r="D126" s="80"/>
      <c r="E126" s="80"/>
    </row>
    <row r="127" spans="1:5">
      <c r="A127" s="13" t="s">
        <v>282</v>
      </c>
      <c r="B127" s="10"/>
      <c r="C127" s="10">
        <v>45</v>
      </c>
      <c r="D127" s="80"/>
      <c r="E127" s="80"/>
    </row>
    <row r="128" spans="1:5">
      <c r="A128" s="9" t="s">
        <v>283</v>
      </c>
      <c r="B128" s="10">
        <v>108</v>
      </c>
      <c r="C128" s="10">
        <v>97</v>
      </c>
      <c r="D128" s="80">
        <v>0.898148148148148</v>
      </c>
      <c r="E128" s="80">
        <v>0.308917197452229</v>
      </c>
    </row>
    <row r="129" spans="1:5">
      <c r="A129" s="9" t="s">
        <v>205</v>
      </c>
      <c r="B129" s="10">
        <v>108</v>
      </c>
      <c r="C129" s="10"/>
      <c r="D129" s="80"/>
      <c r="E129" s="80"/>
    </row>
    <row r="130" spans="1:5">
      <c r="A130" s="9" t="s">
        <v>206</v>
      </c>
      <c r="B130" s="10"/>
      <c r="C130" s="10"/>
      <c r="D130" s="80"/>
      <c r="E130" s="80"/>
    </row>
    <row r="131" spans="1:5">
      <c r="A131" s="9" t="s">
        <v>207</v>
      </c>
      <c r="B131" s="10"/>
      <c r="C131" s="10"/>
      <c r="D131" s="80"/>
      <c r="E131" s="80"/>
    </row>
    <row r="132" spans="1:5">
      <c r="A132" s="9" t="s">
        <v>284</v>
      </c>
      <c r="B132" s="10"/>
      <c r="C132" s="10"/>
      <c r="D132" s="80"/>
      <c r="E132" s="80"/>
    </row>
    <row r="133" spans="1:5">
      <c r="A133" s="9" t="s">
        <v>285</v>
      </c>
      <c r="B133" s="10"/>
      <c r="C133" s="10"/>
      <c r="D133" s="80"/>
      <c r="E133" s="80"/>
    </row>
    <row r="134" spans="1:5">
      <c r="A134" s="9" t="s">
        <v>286</v>
      </c>
      <c r="B134" s="10"/>
      <c r="C134" s="10"/>
      <c r="D134" s="80"/>
      <c r="E134" s="80"/>
    </row>
    <row r="135" spans="1:5">
      <c r="A135" s="9" t="s">
        <v>287</v>
      </c>
      <c r="B135" s="10"/>
      <c r="C135" s="10"/>
      <c r="D135" s="80"/>
      <c r="E135" s="80"/>
    </row>
    <row r="136" spans="1:5">
      <c r="A136" s="9" t="s">
        <v>288</v>
      </c>
      <c r="B136" s="10"/>
      <c r="C136" s="10">
        <v>97</v>
      </c>
      <c r="D136" s="80"/>
      <c r="E136" s="80">
        <v>0.308917197452229</v>
      </c>
    </row>
    <row r="137" spans="1:5">
      <c r="A137" s="9" t="s">
        <v>214</v>
      </c>
      <c r="B137" s="10"/>
      <c r="C137" s="10"/>
      <c r="D137" s="80"/>
      <c r="E137" s="80"/>
    </row>
    <row r="138" spans="1:5">
      <c r="A138" s="9" t="s">
        <v>289</v>
      </c>
      <c r="B138" s="10"/>
      <c r="C138" s="10"/>
      <c r="D138" s="80"/>
      <c r="E138" s="80"/>
    </row>
    <row r="139" spans="1:5">
      <c r="A139" s="9" t="s">
        <v>290</v>
      </c>
      <c r="B139" s="10"/>
      <c r="C139" s="10">
        <v>3</v>
      </c>
      <c r="D139" s="80"/>
      <c r="E139" s="80">
        <v>3</v>
      </c>
    </row>
    <row r="140" spans="1:5">
      <c r="A140" s="9" t="s">
        <v>205</v>
      </c>
      <c r="B140" s="10"/>
      <c r="C140" s="10"/>
      <c r="D140" s="80"/>
      <c r="E140" s="80"/>
    </row>
    <row r="141" spans="1:5">
      <c r="A141" s="9" t="s">
        <v>206</v>
      </c>
      <c r="B141" s="10"/>
      <c r="C141" s="10"/>
      <c r="D141" s="80"/>
      <c r="E141" s="80"/>
    </row>
    <row r="142" spans="1:5">
      <c r="A142" s="9" t="s">
        <v>207</v>
      </c>
      <c r="B142" s="10"/>
      <c r="C142" s="10"/>
      <c r="D142" s="80"/>
      <c r="E142" s="80"/>
    </row>
    <row r="143" spans="1:5">
      <c r="A143" s="9" t="s">
        <v>291</v>
      </c>
      <c r="B143" s="10"/>
      <c r="C143" s="10"/>
      <c r="D143" s="80"/>
      <c r="E143" s="80"/>
    </row>
    <row r="144" spans="1:5">
      <c r="A144" s="9" t="s">
        <v>292</v>
      </c>
      <c r="B144" s="10"/>
      <c r="C144" s="10">
        <v>3</v>
      </c>
      <c r="D144" s="80"/>
      <c r="E144" s="80">
        <v>3</v>
      </c>
    </row>
    <row r="145" spans="1:5">
      <c r="A145" s="9" t="s">
        <v>293</v>
      </c>
      <c r="B145" s="10"/>
      <c r="C145" s="10"/>
      <c r="D145" s="80"/>
      <c r="E145" s="80"/>
    </row>
    <row r="146" spans="1:5">
      <c r="A146" s="9" t="s">
        <v>294</v>
      </c>
      <c r="B146" s="10"/>
      <c r="C146" s="10"/>
      <c r="D146" s="80"/>
      <c r="E146" s="80"/>
    </row>
    <row r="147" spans="1:5">
      <c r="A147" s="9" t="s">
        <v>295</v>
      </c>
      <c r="B147" s="10"/>
      <c r="C147" s="10"/>
      <c r="D147" s="80"/>
      <c r="E147" s="80"/>
    </row>
    <row r="148" spans="1:5">
      <c r="A148" s="9" t="s">
        <v>296</v>
      </c>
      <c r="B148" s="10"/>
      <c r="C148" s="10"/>
      <c r="D148" s="80"/>
      <c r="E148" s="80"/>
    </row>
    <row r="149" spans="1:5">
      <c r="A149" s="9" t="s">
        <v>214</v>
      </c>
      <c r="B149" s="10"/>
      <c r="C149" s="10"/>
      <c r="D149" s="80"/>
      <c r="E149" s="80"/>
    </row>
    <row r="150" spans="1:5">
      <c r="A150" s="9" t="s">
        <v>297</v>
      </c>
      <c r="B150" s="10"/>
      <c r="C150" s="10"/>
      <c r="D150" s="80"/>
      <c r="E150" s="80"/>
    </row>
    <row r="151" spans="1:5">
      <c r="A151" s="9" t="s">
        <v>298</v>
      </c>
      <c r="B151" s="10"/>
      <c r="C151" s="10"/>
      <c r="D151" s="80"/>
      <c r="E151" s="80"/>
    </row>
    <row r="152" spans="1:5">
      <c r="A152" s="9" t="s">
        <v>205</v>
      </c>
      <c r="B152" s="10"/>
      <c r="C152" s="10"/>
      <c r="D152" s="80"/>
      <c r="E152" s="80"/>
    </row>
    <row r="153" spans="1:5">
      <c r="A153" s="9" t="s">
        <v>206</v>
      </c>
      <c r="B153" s="10"/>
      <c r="C153" s="10"/>
      <c r="D153" s="80"/>
      <c r="E153" s="80"/>
    </row>
    <row r="154" spans="1:5">
      <c r="A154" s="9" t="s">
        <v>207</v>
      </c>
      <c r="B154" s="10"/>
      <c r="C154" s="10"/>
      <c r="D154" s="80"/>
      <c r="E154" s="80"/>
    </row>
    <row r="155" spans="1:5">
      <c r="A155" s="9" t="s">
        <v>299</v>
      </c>
      <c r="B155" s="10"/>
      <c r="C155" s="10"/>
      <c r="D155" s="80"/>
      <c r="E155" s="80"/>
    </row>
    <row r="156" spans="1:5">
      <c r="A156" s="9" t="s">
        <v>300</v>
      </c>
      <c r="B156" s="10"/>
      <c r="C156" s="10"/>
      <c r="D156" s="80"/>
      <c r="E156" s="80"/>
    </row>
    <row r="157" spans="1:5">
      <c r="A157" s="9" t="s">
        <v>301</v>
      </c>
      <c r="B157" s="10"/>
      <c r="C157" s="10"/>
      <c r="D157" s="80"/>
      <c r="E157" s="80"/>
    </row>
    <row r="158" spans="1:5">
      <c r="A158" s="9" t="s">
        <v>248</v>
      </c>
      <c r="B158" s="10"/>
      <c r="C158" s="10"/>
      <c r="D158" s="80"/>
      <c r="E158" s="80"/>
    </row>
    <row r="159" spans="1:5">
      <c r="A159" s="9" t="s">
        <v>214</v>
      </c>
      <c r="B159" s="10"/>
      <c r="C159" s="10"/>
      <c r="D159" s="80"/>
      <c r="E159" s="80"/>
    </row>
    <row r="160" spans="1:5">
      <c r="A160" s="9" t="s">
        <v>302</v>
      </c>
      <c r="B160" s="10"/>
      <c r="C160" s="10"/>
      <c r="D160" s="80"/>
      <c r="E160" s="80"/>
    </row>
    <row r="161" spans="1:5">
      <c r="A161" s="9" t="s">
        <v>303</v>
      </c>
      <c r="B161" s="10"/>
      <c r="C161" s="10"/>
      <c r="D161" s="80"/>
      <c r="E161" s="80"/>
    </row>
    <row r="162" spans="1:5">
      <c r="A162" s="9" t="s">
        <v>205</v>
      </c>
      <c r="B162" s="10"/>
      <c r="C162" s="10"/>
      <c r="D162" s="80"/>
      <c r="E162" s="80"/>
    </row>
    <row r="163" spans="1:5">
      <c r="A163" s="9" t="s">
        <v>206</v>
      </c>
      <c r="B163" s="10"/>
      <c r="C163" s="10"/>
      <c r="D163" s="80"/>
      <c r="E163" s="80"/>
    </row>
    <row r="164" spans="1:5">
      <c r="A164" s="9" t="s">
        <v>207</v>
      </c>
      <c r="B164" s="10"/>
      <c r="C164" s="10"/>
      <c r="D164" s="80"/>
      <c r="E164" s="80"/>
    </row>
    <row r="165" spans="1:5">
      <c r="A165" s="9" t="s">
        <v>304</v>
      </c>
      <c r="B165" s="10"/>
      <c r="C165" s="10"/>
      <c r="D165" s="80"/>
      <c r="E165" s="80"/>
    </row>
    <row r="166" spans="1:5">
      <c r="A166" s="9" t="s">
        <v>305</v>
      </c>
      <c r="B166" s="10"/>
      <c r="C166" s="10"/>
      <c r="D166" s="80"/>
      <c r="E166" s="80"/>
    </row>
    <row r="167" spans="1:5">
      <c r="A167" s="9" t="s">
        <v>306</v>
      </c>
      <c r="B167" s="10"/>
      <c r="C167" s="10"/>
      <c r="D167" s="80"/>
      <c r="E167" s="80"/>
    </row>
    <row r="168" spans="1:5">
      <c r="A168" s="9" t="s">
        <v>307</v>
      </c>
      <c r="B168" s="10"/>
      <c r="C168" s="10"/>
      <c r="D168" s="80"/>
      <c r="E168" s="80"/>
    </row>
    <row r="169" spans="1:5">
      <c r="A169" s="9" t="s">
        <v>308</v>
      </c>
      <c r="B169" s="10"/>
      <c r="C169" s="10"/>
      <c r="D169" s="80"/>
      <c r="E169" s="80"/>
    </row>
    <row r="170" spans="1:5">
      <c r="A170" s="9" t="s">
        <v>309</v>
      </c>
      <c r="B170" s="10"/>
      <c r="C170" s="10"/>
      <c r="D170" s="80"/>
      <c r="E170" s="80"/>
    </row>
    <row r="171" spans="1:5">
      <c r="A171" s="9" t="s">
        <v>248</v>
      </c>
      <c r="B171" s="10"/>
      <c r="C171" s="10"/>
      <c r="D171" s="80"/>
      <c r="E171" s="80"/>
    </row>
    <row r="172" spans="1:5">
      <c r="A172" s="9" t="s">
        <v>214</v>
      </c>
      <c r="B172" s="10"/>
      <c r="C172" s="10"/>
      <c r="D172" s="80"/>
      <c r="E172" s="80"/>
    </row>
    <row r="173" spans="1:5">
      <c r="A173" s="9" t="s">
        <v>310</v>
      </c>
      <c r="B173" s="10"/>
      <c r="C173" s="10"/>
      <c r="D173" s="80"/>
      <c r="E173" s="80"/>
    </row>
    <row r="174" spans="1:5">
      <c r="A174" s="9" t="s">
        <v>311</v>
      </c>
      <c r="B174" s="10">
        <v>442</v>
      </c>
      <c r="C174" s="10">
        <v>1387</v>
      </c>
      <c r="D174" s="80">
        <v>3.13800904977376</v>
      </c>
      <c r="E174" s="80">
        <v>1.98426323319027</v>
      </c>
    </row>
    <row r="175" spans="1:5">
      <c r="A175" s="9" t="s">
        <v>205</v>
      </c>
      <c r="B175" s="10">
        <v>442</v>
      </c>
      <c r="C175" s="10">
        <v>678</v>
      </c>
      <c r="D175" s="80">
        <v>1.53393665158371</v>
      </c>
      <c r="E175" s="80"/>
    </row>
    <row r="176" spans="1:5">
      <c r="A176" s="9" t="s">
        <v>206</v>
      </c>
      <c r="B176" s="10"/>
      <c r="C176" s="10"/>
      <c r="D176" s="80"/>
      <c r="E176" s="80"/>
    </row>
    <row r="177" spans="1:5">
      <c r="A177" s="9" t="s">
        <v>207</v>
      </c>
      <c r="B177" s="10"/>
      <c r="C177" s="10"/>
      <c r="D177" s="80"/>
      <c r="E177" s="80"/>
    </row>
    <row r="178" spans="1:5">
      <c r="A178" s="9" t="s">
        <v>312</v>
      </c>
      <c r="B178" s="10"/>
      <c r="C178" s="10">
        <v>613</v>
      </c>
      <c r="D178" s="80"/>
      <c r="E178" s="80">
        <v>0.998371335504886</v>
      </c>
    </row>
    <row r="179" spans="1:5">
      <c r="A179" s="9" t="s">
        <v>214</v>
      </c>
      <c r="B179" s="10"/>
      <c r="C179" s="10"/>
      <c r="D179" s="80"/>
      <c r="E179" s="80"/>
    </row>
    <row r="180" spans="1:5">
      <c r="A180" s="9" t="s">
        <v>313</v>
      </c>
      <c r="B180" s="10"/>
      <c r="C180" s="10">
        <v>96</v>
      </c>
      <c r="D180" s="80"/>
      <c r="E180" s="80">
        <v>1.12941176470588</v>
      </c>
    </row>
    <row r="181" spans="1:5">
      <c r="A181" s="9" t="s">
        <v>314</v>
      </c>
      <c r="B181" s="10">
        <v>147</v>
      </c>
      <c r="C181" s="10">
        <v>150</v>
      </c>
      <c r="D181" s="80">
        <v>1.02040816326531</v>
      </c>
      <c r="E181" s="80">
        <v>0.986842105263158</v>
      </c>
    </row>
    <row r="182" spans="1:5">
      <c r="A182" s="9" t="s">
        <v>205</v>
      </c>
      <c r="B182" s="10">
        <v>147</v>
      </c>
      <c r="C182" s="10">
        <v>150</v>
      </c>
      <c r="D182" s="80">
        <v>1.02040816326531</v>
      </c>
      <c r="E182" s="80">
        <v>0.986842105263158</v>
      </c>
    </row>
    <row r="183" spans="1:5">
      <c r="A183" s="9" t="s">
        <v>206</v>
      </c>
      <c r="B183" s="10"/>
      <c r="C183" s="10"/>
      <c r="D183" s="80"/>
      <c r="E183" s="80"/>
    </row>
    <row r="184" spans="1:5">
      <c r="A184" s="9" t="s">
        <v>207</v>
      </c>
      <c r="B184" s="10"/>
      <c r="C184" s="10"/>
      <c r="D184" s="80"/>
      <c r="E184" s="80"/>
    </row>
    <row r="185" spans="1:5">
      <c r="A185" s="9" t="s">
        <v>315</v>
      </c>
      <c r="B185" s="10"/>
      <c r="C185" s="10"/>
      <c r="D185" s="80"/>
      <c r="E185" s="80"/>
    </row>
    <row r="186" spans="1:5">
      <c r="A186" s="9" t="s">
        <v>316</v>
      </c>
      <c r="B186" s="10"/>
      <c r="C186" s="10"/>
      <c r="D186" s="80"/>
      <c r="E186" s="80"/>
    </row>
    <row r="187" spans="1:5">
      <c r="A187" s="9" t="s">
        <v>317</v>
      </c>
      <c r="B187" s="10">
        <v>572</v>
      </c>
      <c r="C187" s="10">
        <v>654</v>
      </c>
      <c r="D187" s="80">
        <v>1.14335664335664</v>
      </c>
      <c r="E187" s="80">
        <v>0.863936591809775</v>
      </c>
    </row>
    <row r="188" spans="1:5">
      <c r="A188" s="9" t="s">
        <v>205</v>
      </c>
      <c r="B188" s="10">
        <v>439</v>
      </c>
      <c r="C188" s="10">
        <v>408</v>
      </c>
      <c r="D188" s="80">
        <v>0.929384965831435</v>
      </c>
      <c r="E188" s="80">
        <v>1.58139534883721</v>
      </c>
    </row>
    <row r="189" spans="1:5">
      <c r="A189" s="9" t="s">
        <v>206</v>
      </c>
      <c r="B189" s="10"/>
      <c r="C189" s="10">
        <v>64</v>
      </c>
      <c r="D189" s="80"/>
      <c r="E189" s="80">
        <v>1.39130434782609</v>
      </c>
    </row>
    <row r="190" spans="1:5">
      <c r="A190" s="9" t="s">
        <v>207</v>
      </c>
      <c r="B190" s="10"/>
      <c r="C190" s="10"/>
      <c r="D190" s="80"/>
      <c r="E190" s="80"/>
    </row>
    <row r="191" spans="1:5">
      <c r="A191" s="9" t="s">
        <v>318</v>
      </c>
      <c r="B191" s="10"/>
      <c r="C191" s="10"/>
      <c r="D191" s="80"/>
      <c r="E191" s="80"/>
    </row>
    <row r="192" spans="1:5">
      <c r="A192" s="9" t="s">
        <v>319</v>
      </c>
      <c r="B192" s="10"/>
      <c r="C192" s="10"/>
      <c r="D192" s="80"/>
      <c r="E192" s="80"/>
    </row>
    <row r="193" spans="1:5">
      <c r="A193" s="9" t="s">
        <v>214</v>
      </c>
      <c r="B193" s="10"/>
      <c r="D193" s="80"/>
      <c r="E193" s="80"/>
    </row>
    <row r="194" spans="1:5">
      <c r="A194" s="9" t="s">
        <v>320</v>
      </c>
      <c r="B194" s="10">
        <v>133</v>
      </c>
      <c r="C194" s="10">
        <v>182</v>
      </c>
      <c r="D194" s="80">
        <v>1.36842105263158</v>
      </c>
      <c r="E194" s="80">
        <v>0.401766004415011</v>
      </c>
    </row>
    <row r="195" spans="1:5">
      <c r="A195" s="9" t="s">
        <v>321</v>
      </c>
      <c r="B195" s="10">
        <v>697</v>
      </c>
      <c r="C195" s="10">
        <v>11715</v>
      </c>
      <c r="D195" s="80">
        <v>16.8077474892396</v>
      </c>
      <c r="E195" s="80">
        <v>1.79485215259691</v>
      </c>
    </row>
    <row r="196" spans="1:5">
      <c r="A196" s="9" t="s">
        <v>322</v>
      </c>
      <c r="B196" s="10"/>
      <c r="C196" s="10"/>
      <c r="D196" s="80"/>
      <c r="E196" s="80"/>
    </row>
    <row r="197" spans="1:5">
      <c r="A197" s="9" t="s">
        <v>323</v>
      </c>
      <c r="B197" s="10">
        <v>697</v>
      </c>
      <c r="C197" s="10">
        <v>11715</v>
      </c>
      <c r="D197" s="80">
        <v>16.8077474892396</v>
      </c>
      <c r="E197" s="80">
        <v>1.79485215259691</v>
      </c>
    </row>
    <row r="198" spans="1:5">
      <c r="A198" s="9" t="s">
        <v>324</v>
      </c>
      <c r="B198" s="10"/>
      <c r="C198" s="10"/>
      <c r="D198" s="80"/>
      <c r="E198" s="80"/>
    </row>
    <row r="199" spans="1:5">
      <c r="A199" s="9" t="s">
        <v>325</v>
      </c>
      <c r="B199" s="10">
        <v>13918</v>
      </c>
      <c r="C199" s="10">
        <v>15273</v>
      </c>
      <c r="D199" s="80">
        <v>1.09735594194568</v>
      </c>
      <c r="E199" s="80">
        <v>1.06320918900104</v>
      </c>
    </row>
    <row r="200" spans="1:5">
      <c r="A200" s="9" t="s">
        <v>326</v>
      </c>
      <c r="B200" s="10">
        <v>373</v>
      </c>
      <c r="C200" s="10">
        <v>400</v>
      </c>
      <c r="D200" s="80">
        <v>1.07238605898123</v>
      </c>
      <c r="E200" s="80">
        <v>0.966183574879227</v>
      </c>
    </row>
    <row r="201" spans="1:5">
      <c r="A201" s="9" t="s">
        <v>327</v>
      </c>
      <c r="B201" s="10">
        <v>12328</v>
      </c>
      <c r="C201" s="10">
        <v>13698</v>
      </c>
      <c r="D201" s="80">
        <v>1.11112913692408</v>
      </c>
      <c r="E201" s="80">
        <v>1.09988758631765</v>
      </c>
    </row>
    <row r="202" spans="1:5">
      <c r="A202" s="9" t="s">
        <v>328</v>
      </c>
      <c r="B202" s="10">
        <v>175</v>
      </c>
      <c r="C202" s="10">
        <v>11</v>
      </c>
      <c r="D202" s="80">
        <v>0.0628571428571429</v>
      </c>
      <c r="E202" s="80"/>
    </row>
    <row r="203" spans="1:5">
      <c r="A203" s="9" t="s">
        <v>329</v>
      </c>
      <c r="B203" s="10">
        <v>209</v>
      </c>
      <c r="C203" s="10">
        <v>45</v>
      </c>
      <c r="D203" s="80">
        <v>0.215311004784689</v>
      </c>
      <c r="E203" s="80">
        <v>0.214285714285714</v>
      </c>
    </row>
    <row r="204" spans="1:5">
      <c r="A204" s="9" t="s">
        <v>330</v>
      </c>
      <c r="B204" s="10">
        <v>833</v>
      </c>
      <c r="C204" s="10">
        <v>1069</v>
      </c>
      <c r="D204" s="80">
        <v>1.28331332533013</v>
      </c>
      <c r="E204" s="80">
        <v>1.0636815920398</v>
      </c>
    </row>
    <row r="205" spans="1:5">
      <c r="A205" s="9" t="s">
        <v>331</v>
      </c>
      <c r="B205" s="10"/>
      <c r="C205" s="10"/>
      <c r="D205" s="80"/>
      <c r="E205" s="80"/>
    </row>
    <row r="206" spans="1:5">
      <c r="A206" s="9" t="s">
        <v>332</v>
      </c>
      <c r="B206" s="10"/>
      <c r="C206" s="10">
        <v>50</v>
      </c>
      <c r="D206" s="80"/>
      <c r="E206" s="80"/>
    </row>
    <row r="207" spans="1:5">
      <c r="A207" s="9" t="s">
        <v>333</v>
      </c>
      <c r="B207" s="10">
        <v>62823</v>
      </c>
      <c r="C207" s="10">
        <v>85515</v>
      </c>
      <c r="D207" s="80">
        <v>1.36120529105582</v>
      </c>
      <c r="E207" s="80">
        <v>1.06805635350836</v>
      </c>
    </row>
    <row r="208" spans="1:5">
      <c r="A208" s="9" t="s">
        <v>334</v>
      </c>
      <c r="B208" s="10">
        <v>687</v>
      </c>
      <c r="C208" s="10">
        <v>3580</v>
      </c>
      <c r="D208" s="80">
        <v>5.21106259097525</v>
      </c>
      <c r="E208" s="80">
        <v>2.90584415584416</v>
      </c>
    </row>
    <row r="209" spans="1:5">
      <c r="A209" s="9" t="s">
        <v>205</v>
      </c>
      <c r="B209" s="10">
        <v>687</v>
      </c>
      <c r="C209" s="10">
        <v>3540</v>
      </c>
      <c r="D209" s="80">
        <v>5.1528384279476</v>
      </c>
      <c r="E209" s="80">
        <v>2.90879211175021</v>
      </c>
    </row>
    <row r="210" spans="1:5">
      <c r="A210" s="9" t="s">
        <v>206</v>
      </c>
      <c r="B210" s="10"/>
      <c r="C210" s="10"/>
      <c r="D210" s="80"/>
      <c r="E210" s="80"/>
    </row>
    <row r="211" spans="1:5">
      <c r="A211" s="9" t="s">
        <v>207</v>
      </c>
      <c r="B211" s="10"/>
      <c r="C211" s="10"/>
      <c r="D211" s="80"/>
      <c r="E211" s="80"/>
    </row>
    <row r="212" spans="1:5">
      <c r="A212" s="9" t="s">
        <v>335</v>
      </c>
      <c r="B212" s="10"/>
      <c r="C212" s="10">
        <v>40</v>
      </c>
      <c r="D212" s="80"/>
      <c r="E212" s="80">
        <v>2.66666666666667</v>
      </c>
    </row>
    <row r="213" spans="1:5">
      <c r="A213" s="9" t="s">
        <v>336</v>
      </c>
      <c r="B213" s="10">
        <v>57712</v>
      </c>
      <c r="C213" s="10">
        <v>71840</v>
      </c>
      <c r="D213" s="80">
        <v>1.2448017743277</v>
      </c>
      <c r="E213" s="80">
        <v>0.986826742125579</v>
      </c>
    </row>
    <row r="214" spans="1:5">
      <c r="A214" s="9" t="s">
        <v>337</v>
      </c>
      <c r="B214" s="10">
        <v>985</v>
      </c>
      <c r="C214" s="10">
        <v>2281</v>
      </c>
      <c r="D214" s="80">
        <v>2.31573604060914</v>
      </c>
      <c r="E214" s="80">
        <v>1.07139502113668</v>
      </c>
    </row>
    <row r="215" spans="1:5">
      <c r="A215" s="9" t="s">
        <v>338</v>
      </c>
      <c r="B215" s="10">
        <v>28552</v>
      </c>
      <c r="C215" s="10">
        <v>34454</v>
      </c>
      <c r="D215" s="80">
        <v>1.20671056318296</v>
      </c>
      <c r="E215" s="80">
        <v>0.928954676588746</v>
      </c>
    </row>
    <row r="216" spans="1:5">
      <c r="A216" s="9" t="s">
        <v>339</v>
      </c>
      <c r="B216" s="10">
        <v>17502</v>
      </c>
      <c r="C216" s="10">
        <v>20925</v>
      </c>
      <c r="D216" s="80">
        <v>1.19557764826877</v>
      </c>
      <c r="E216" s="80">
        <v>1.05161322746005</v>
      </c>
    </row>
    <row r="217" spans="1:5">
      <c r="A217" s="9" t="s">
        <v>340</v>
      </c>
      <c r="B217" s="10">
        <v>10608</v>
      </c>
      <c r="C217" s="10">
        <v>11358</v>
      </c>
      <c r="D217" s="80">
        <v>1.07070135746606</v>
      </c>
      <c r="E217" s="80">
        <v>1.33796678053952</v>
      </c>
    </row>
    <row r="218" spans="1:5">
      <c r="A218" s="9" t="s">
        <v>341</v>
      </c>
      <c r="B218" s="10"/>
      <c r="C218" s="10"/>
      <c r="D218" s="80"/>
      <c r="E218" s="80"/>
    </row>
    <row r="219" spans="1:5">
      <c r="A219" s="9" t="s">
        <v>342</v>
      </c>
      <c r="B219" s="10"/>
      <c r="C219" s="10"/>
      <c r="D219" s="80"/>
      <c r="E219" s="80"/>
    </row>
    <row r="220" spans="1:5">
      <c r="A220" s="9" t="s">
        <v>343</v>
      </c>
      <c r="B220" s="10"/>
      <c r="C220" s="10"/>
      <c r="D220" s="80"/>
      <c r="E220" s="80"/>
    </row>
    <row r="221" spans="1:5">
      <c r="A221" s="9" t="s">
        <v>344</v>
      </c>
      <c r="B221" s="10">
        <v>65</v>
      </c>
      <c r="C221" s="10">
        <v>2822</v>
      </c>
      <c r="D221" s="80">
        <v>43.4153846153846</v>
      </c>
      <c r="E221" s="80">
        <v>0.545735834461419</v>
      </c>
    </row>
    <row r="222" spans="1:5">
      <c r="A222" s="9" t="s">
        <v>345</v>
      </c>
      <c r="B222" s="10">
        <v>1821</v>
      </c>
      <c r="C222" s="10">
        <v>4695</v>
      </c>
      <c r="D222" s="80">
        <v>2.57825370675453</v>
      </c>
      <c r="E222" s="80">
        <v>1.6955579631636</v>
      </c>
    </row>
    <row r="223" spans="1:5">
      <c r="A223" s="9" t="s">
        <v>346</v>
      </c>
      <c r="B223" s="10"/>
      <c r="C223" s="10"/>
      <c r="D223" s="80"/>
      <c r="E223" s="80"/>
    </row>
    <row r="224" spans="1:5">
      <c r="A224" s="9" t="s">
        <v>347</v>
      </c>
      <c r="B224" s="10"/>
      <c r="C224" s="10">
        <v>2399</v>
      </c>
      <c r="D224" s="80"/>
      <c r="E224" s="80">
        <v>1.84538461538462</v>
      </c>
    </row>
    <row r="225" spans="1:5">
      <c r="A225" s="9" t="s">
        <v>348</v>
      </c>
      <c r="B225" s="10"/>
      <c r="C225" s="10"/>
      <c r="D225" s="80"/>
      <c r="E225" s="80"/>
    </row>
    <row r="226" spans="1:5">
      <c r="A226" s="9" t="s">
        <v>349</v>
      </c>
      <c r="B226" s="10">
        <v>1621</v>
      </c>
      <c r="C226" s="10">
        <v>2259</v>
      </c>
      <c r="D226" s="80">
        <v>1.39358420727946</v>
      </c>
      <c r="E226" s="80">
        <v>1.54514363885089</v>
      </c>
    </row>
    <row r="227" spans="1:5">
      <c r="A227" s="9" t="s">
        <v>350</v>
      </c>
      <c r="B227" s="10"/>
      <c r="C227" s="10"/>
      <c r="D227" s="80"/>
      <c r="E227" s="80"/>
    </row>
    <row r="228" spans="1:5">
      <c r="A228" s="9" t="s">
        <v>351</v>
      </c>
      <c r="B228" s="10">
        <v>200</v>
      </c>
      <c r="C228" s="10">
        <v>37</v>
      </c>
      <c r="D228" s="80">
        <v>0.185</v>
      </c>
      <c r="E228" s="80">
        <v>5.28571428571429</v>
      </c>
    </row>
    <row r="229" spans="1:5">
      <c r="A229" s="9" t="s">
        <v>352</v>
      </c>
      <c r="B229" s="10"/>
      <c r="C229" s="10"/>
      <c r="D229" s="80"/>
      <c r="E229" s="80"/>
    </row>
    <row r="230" spans="1:5">
      <c r="A230" s="9" t="s">
        <v>353</v>
      </c>
      <c r="B230" s="10"/>
      <c r="C230" s="10"/>
      <c r="D230" s="80"/>
      <c r="E230" s="80"/>
    </row>
    <row r="231" spans="1:5">
      <c r="A231" s="9" t="s">
        <v>354</v>
      </c>
      <c r="B231" s="10"/>
      <c r="C231" s="10"/>
      <c r="D231" s="80"/>
      <c r="E231" s="80"/>
    </row>
    <row r="232" spans="1:5">
      <c r="A232" s="9" t="s">
        <v>355</v>
      </c>
      <c r="B232" s="10"/>
      <c r="C232" s="10"/>
      <c r="D232" s="80"/>
      <c r="E232" s="80"/>
    </row>
    <row r="233" spans="1:5">
      <c r="A233" s="9" t="s">
        <v>356</v>
      </c>
      <c r="B233" s="10"/>
      <c r="C233" s="10"/>
      <c r="D233" s="80"/>
      <c r="E233" s="80"/>
    </row>
    <row r="234" spans="1:5">
      <c r="A234" s="9" t="s">
        <v>357</v>
      </c>
      <c r="B234" s="10"/>
      <c r="C234" s="10"/>
      <c r="D234" s="80"/>
      <c r="E234" s="80"/>
    </row>
    <row r="235" spans="1:5">
      <c r="A235" s="9" t="s">
        <v>358</v>
      </c>
      <c r="B235" s="10"/>
      <c r="C235" s="10"/>
      <c r="D235" s="80"/>
      <c r="E235" s="80"/>
    </row>
    <row r="236" spans="1:5">
      <c r="A236" s="9" t="s">
        <v>359</v>
      </c>
      <c r="B236" s="10"/>
      <c r="C236" s="10"/>
      <c r="D236" s="80"/>
      <c r="E236" s="80"/>
    </row>
    <row r="237" spans="1:5">
      <c r="A237" s="9" t="s">
        <v>360</v>
      </c>
      <c r="B237" s="10"/>
      <c r="C237" s="10"/>
      <c r="D237" s="80"/>
      <c r="E237" s="80"/>
    </row>
    <row r="238" spans="1:5">
      <c r="A238" s="9" t="s">
        <v>361</v>
      </c>
      <c r="B238" s="10"/>
      <c r="C238" s="10"/>
      <c r="D238" s="80"/>
      <c r="E238" s="80"/>
    </row>
    <row r="239" spans="1:5">
      <c r="A239" s="9" t="s">
        <v>362</v>
      </c>
      <c r="B239" s="10"/>
      <c r="C239" s="10"/>
      <c r="D239" s="80"/>
      <c r="E239" s="80"/>
    </row>
    <row r="240" spans="1:5">
      <c r="A240" s="9" t="s">
        <v>363</v>
      </c>
      <c r="B240" s="10"/>
      <c r="C240" s="10"/>
      <c r="D240" s="80"/>
      <c r="E240" s="80"/>
    </row>
    <row r="241" spans="1:5">
      <c r="A241" s="9" t="s">
        <v>364</v>
      </c>
      <c r="B241" s="10"/>
      <c r="C241" s="10"/>
      <c r="D241" s="80"/>
      <c r="E241" s="80"/>
    </row>
    <row r="242" spans="1:5">
      <c r="A242" s="9" t="s">
        <v>365</v>
      </c>
      <c r="B242" s="10"/>
      <c r="C242" s="10"/>
      <c r="D242" s="80"/>
      <c r="E242" s="80"/>
    </row>
    <row r="243" spans="1:5">
      <c r="A243" s="9" t="s">
        <v>366</v>
      </c>
      <c r="B243" s="10"/>
      <c r="C243" s="10">
        <v>192</v>
      </c>
      <c r="D243" s="80"/>
      <c r="E243" s="80">
        <v>19.2</v>
      </c>
    </row>
    <row r="244" spans="1:5">
      <c r="A244" s="9" t="s">
        <v>367</v>
      </c>
      <c r="B244" s="10"/>
      <c r="C244" s="10">
        <v>192</v>
      </c>
      <c r="D244" s="80"/>
      <c r="E244" s="80"/>
    </row>
    <row r="245" spans="1:5">
      <c r="A245" s="9" t="s">
        <v>368</v>
      </c>
      <c r="B245" s="10"/>
      <c r="C245" s="10"/>
      <c r="D245" s="80"/>
      <c r="E245" s="80"/>
    </row>
    <row r="246" spans="1:5">
      <c r="A246" s="9" t="s">
        <v>369</v>
      </c>
      <c r="B246" s="10"/>
      <c r="C246" s="10"/>
      <c r="D246" s="80"/>
      <c r="E246" s="80"/>
    </row>
    <row r="247" spans="1:5">
      <c r="A247" s="9" t="s">
        <v>370</v>
      </c>
      <c r="B247" s="10">
        <v>2603</v>
      </c>
      <c r="C247" s="10">
        <v>2585</v>
      </c>
      <c r="D247" s="80">
        <v>0.993084902036112</v>
      </c>
      <c r="E247" s="80">
        <v>3.08104886769964</v>
      </c>
    </row>
    <row r="248" spans="1:5">
      <c r="A248" s="9" t="s">
        <v>371</v>
      </c>
      <c r="B248" s="10">
        <v>295</v>
      </c>
      <c r="C248" s="10">
        <v>283</v>
      </c>
      <c r="D248" s="80">
        <v>0.959322033898305</v>
      </c>
      <c r="E248" s="80">
        <v>0.927868852459016</v>
      </c>
    </row>
    <row r="249" spans="1:5">
      <c r="A249" s="9" t="s">
        <v>372</v>
      </c>
      <c r="B249" s="10">
        <v>2268</v>
      </c>
      <c r="C249" s="10">
        <v>2262</v>
      </c>
      <c r="D249" s="80">
        <v>0.997354497354497</v>
      </c>
      <c r="E249" s="80">
        <v>4.23595505617978</v>
      </c>
    </row>
    <row r="250" spans="1:5">
      <c r="A250" s="9" t="s">
        <v>373</v>
      </c>
      <c r="B250" s="10"/>
      <c r="C250" s="10"/>
      <c r="D250" s="80"/>
      <c r="E250" s="80"/>
    </row>
    <row r="251" spans="1:5">
      <c r="A251" s="9" t="s">
        <v>374</v>
      </c>
      <c r="B251" s="10"/>
      <c r="C251" s="10"/>
      <c r="D251" s="80"/>
      <c r="E251" s="80"/>
    </row>
    <row r="252" spans="1:5">
      <c r="A252" s="9" t="s">
        <v>375</v>
      </c>
      <c r="B252" s="10">
        <v>40</v>
      </c>
      <c r="C252" s="10">
        <v>40</v>
      </c>
      <c r="D252" s="80">
        <v>1</v>
      </c>
      <c r="E252" s="80"/>
    </row>
    <row r="253" spans="1:5">
      <c r="A253" s="9" t="s">
        <v>376</v>
      </c>
      <c r="B253" s="10"/>
      <c r="C253" s="10">
        <v>673</v>
      </c>
      <c r="D253" s="80"/>
      <c r="E253" s="80">
        <v>0.875162548764629</v>
      </c>
    </row>
    <row r="254" spans="1:5">
      <c r="A254" s="9" t="s">
        <v>377</v>
      </c>
      <c r="B254" s="10"/>
      <c r="C254" s="10"/>
      <c r="D254" s="80"/>
      <c r="E254" s="80"/>
    </row>
    <row r="255" spans="1:5">
      <c r="A255" s="9" t="s">
        <v>378</v>
      </c>
      <c r="B255" s="10"/>
      <c r="C255" s="10"/>
      <c r="D255" s="80"/>
      <c r="E255" s="80"/>
    </row>
    <row r="256" spans="1:5">
      <c r="A256" s="9" t="s">
        <v>379</v>
      </c>
      <c r="B256" s="10"/>
      <c r="C256" s="10"/>
      <c r="D256" s="80"/>
      <c r="E256" s="80"/>
    </row>
    <row r="257" spans="1:5">
      <c r="A257" s="9" t="s">
        <v>380</v>
      </c>
      <c r="B257" s="10"/>
      <c r="C257" s="10"/>
      <c r="D257" s="80"/>
      <c r="E257" s="80"/>
    </row>
    <row r="258" spans="1:5">
      <c r="A258" s="9" t="s">
        <v>381</v>
      </c>
      <c r="B258" s="10"/>
      <c r="C258" s="10"/>
      <c r="D258" s="80"/>
      <c r="E258" s="80"/>
    </row>
    <row r="259" spans="1:5">
      <c r="A259" s="9" t="s">
        <v>382</v>
      </c>
      <c r="B259" s="10"/>
      <c r="C259" s="10">
        <v>673</v>
      </c>
      <c r="D259" s="80"/>
      <c r="E259" s="80">
        <v>0.875162548764629</v>
      </c>
    </row>
    <row r="260" spans="1:5">
      <c r="A260" s="9" t="s">
        <v>383</v>
      </c>
      <c r="B260" s="10"/>
      <c r="C260" s="10">
        <v>1950</v>
      </c>
      <c r="D260" s="80"/>
      <c r="E260" s="80">
        <v>1.18325242718447</v>
      </c>
    </row>
    <row r="261" spans="1:5">
      <c r="A261" s="9" t="s">
        <v>384</v>
      </c>
      <c r="B261" s="10"/>
      <c r="C261" s="10">
        <v>1950</v>
      </c>
      <c r="D261" s="80"/>
      <c r="E261" s="80">
        <v>1.18325242718447</v>
      </c>
    </row>
    <row r="262" spans="1:5">
      <c r="A262" s="9" t="s">
        <v>385</v>
      </c>
      <c r="B262" s="10">
        <v>543</v>
      </c>
      <c r="C262" s="10">
        <v>771</v>
      </c>
      <c r="D262" s="80">
        <v>1.41988950276243</v>
      </c>
      <c r="E262" s="80">
        <v>1.07083333333333</v>
      </c>
    </row>
    <row r="263" spans="1:5">
      <c r="A263" s="9" t="s">
        <v>386</v>
      </c>
      <c r="B263" s="10">
        <v>339</v>
      </c>
      <c r="C263" s="10">
        <v>434</v>
      </c>
      <c r="D263" s="80">
        <v>1.28023598820059</v>
      </c>
      <c r="E263" s="80">
        <v>1.07692307692308</v>
      </c>
    </row>
    <row r="264" spans="1:5">
      <c r="A264" s="9" t="s">
        <v>205</v>
      </c>
      <c r="B264" s="10">
        <v>339</v>
      </c>
      <c r="C264" s="10">
        <v>386</v>
      </c>
      <c r="D264" s="80">
        <v>1.13864306784661</v>
      </c>
      <c r="E264" s="80">
        <v>1.10285714285714</v>
      </c>
    </row>
    <row r="265" spans="1:5">
      <c r="A265" s="9" t="s">
        <v>206</v>
      </c>
      <c r="B265" s="10"/>
      <c r="C265" s="10"/>
      <c r="D265" s="80"/>
      <c r="E265" s="80"/>
    </row>
    <row r="266" spans="1:5">
      <c r="A266" s="9" t="s">
        <v>207</v>
      </c>
      <c r="B266" s="10"/>
      <c r="C266" s="10"/>
      <c r="D266" s="80"/>
      <c r="E266" s="80"/>
    </row>
    <row r="267" spans="1:5">
      <c r="A267" s="9" t="s">
        <v>387</v>
      </c>
      <c r="B267" s="10"/>
      <c r="C267" s="10">
        <v>48</v>
      </c>
      <c r="D267" s="80"/>
      <c r="E267" s="80">
        <v>0.905660377358491</v>
      </c>
    </row>
    <row r="268" spans="1:5">
      <c r="A268" s="9" t="s">
        <v>388</v>
      </c>
      <c r="B268" s="10">
        <v>109</v>
      </c>
      <c r="C268" s="10"/>
      <c r="D268" s="80"/>
      <c r="E268" s="80"/>
    </row>
    <row r="269" spans="1:5">
      <c r="A269" s="9" t="s">
        <v>389</v>
      </c>
      <c r="B269" s="10">
        <v>109</v>
      </c>
      <c r="C269" s="10"/>
      <c r="D269" s="80"/>
      <c r="E269" s="80"/>
    </row>
    <row r="270" spans="1:5">
      <c r="A270" s="9" t="s">
        <v>390</v>
      </c>
      <c r="B270" s="10"/>
      <c r="C270" s="10"/>
      <c r="D270" s="80"/>
      <c r="E270" s="80"/>
    </row>
    <row r="271" spans="1:5">
      <c r="A271" s="9" t="s">
        <v>391</v>
      </c>
      <c r="B271" s="10"/>
      <c r="C271" s="10"/>
      <c r="D271" s="80"/>
      <c r="E271" s="80"/>
    </row>
    <row r="272" spans="1:5">
      <c r="A272" s="9" t="s">
        <v>392</v>
      </c>
      <c r="B272" s="10"/>
      <c r="C272" s="10"/>
      <c r="D272" s="80"/>
      <c r="E272" s="80"/>
    </row>
    <row r="273" spans="1:5">
      <c r="A273" s="9" t="s">
        <v>393</v>
      </c>
      <c r="B273" s="10"/>
      <c r="C273" s="10"/>
      <c r="D273" s="80"/>
      <c r="E273" s="80"/>
    </row>
    <row r="274" spans="1:5">
      <c r="A274" s="9" t="s">
        <v>394</v>
      </c>
      <c r="B274" s="10"/>
      <c r="C274" s="10"/>
      <c r="D274" s="80"/>
      <c r="E274" s="80"/>
    </row>
    <row r="275" spans="1:5">
      <c r="A275" s="9" t="s">
        <v>395</v>
      </c>
      <c r="B275" s="10"/>
      <c r="C275" s="10"/>
      <c r="D275" s="80"/>
      <c r="E275" s="80"/>
    </row>
    <row r="276" spans="1:5">
      <c r="A276" s="9" t="s">
        <v>396</v>
      </c>
      <c r="B276" s="10"/>
      <c r="C276" s="10"/>
      <c r="D276" s="80"/>
      <c r="E276" s="80"/>
    </row>
    <row r="277" spans="1:5">
      <c r="A277" s="9" t="s">
        <v>397</v>
      </c>
      <c r="B277" s="10"/>
      <c r="C277" s="10"/>
      <c r="D277" s="80"/>
      <c r="E277" s="80"/>
    </row>
    <row r="278" spans="1:5">
      <c r="A278" s="9" t="s">
        <v>389</v>
      </c>
      <c r="B278" s="10"/>
      <c r="C278" s="10"/>
      <c r="D278" s="80"/>
      <c r="E278" s="80"/>
    </row>
    <row r="279" spans="1:5">
      <c r="A279" s="9" t="s">
        <v>398</v>
      </c>
      <c r="B279" s="10"/>
      <c r="C279" s="10"/>
      <c r="D279" s="80"/>
      <c r="E279" s="80"/>
    </row>
    <row r="280" spans="1:5">
      <c r="A280" s="9" t="s">
        <v>399</v>
      </c>
      <c r="B280" s="10"/>
      <c r="C280" s="10"/>
      <c r="D280" s="80"/>
      <c r="E280" s="80"/>
    </row>
    <row r="281" spans="1:5">
      <c r="A281" s="9" t="s">
        <v>400</v>
      </c>
      <c r="B281" s="10"/>
      <c r="C281" s="10"/>
      <c r="D281" s="80"/>
      <c r="E281" s="80"/>
    </row>
    <row r="282" spans="1:5">
      <c r="A282" s="9" t="s">
        <v>401</v>
      </c>
      <c r="B282" s="10"/>
      <c r="C282" s="10"/>
      <c r="D282" s="80"/>
      <c r="E282" s="80"/>
    </row>
    <row r="283" spans="1:5">
      <c r="A283" s="9" t="s">
        <v>402</v>
      </c>
      <c r="B283" s="10"/>
      <c r="C283" s="10"/>
      <c r="D283" s="80"/>
      <c r="E283" s="80"/>
    </row>
    <row r="284" spans="1:5">
      <c r="A284" s="9" t="s">
        <v>389</v>
      </c>
      <c r="B284" s="10"/>
      <c r="C284" s="10"/>
      <c r="D284" s="80"/>
      <c r="E284" s="80"/>
    </row>
    <row r="285" spans="1:5">
      <c r="A285" s="9" t="s">
        <v>403</v>
      </c>
      <c r="B285" s="10"/>
      <c r="C285" s="10"/>
      <c r="D285" s="80"/>
      <c r="E285" s="80"/>
    </row>
    <row r="286" spans="1:5">
      <c r="A286" s="9" t="s">
        <v>404</v>
      </c>
      <c r="B286" s="10"/>
      <c r="C286" s="10"/>
      <c r="D286" s="80"/>
      <c r="E286" s="80"/>
    </row>
    <row r="287" spans="1:5">
      <c r="A287" s="9" t="s">
        <v>405</v>
      </c>
      <c r="B287" s="10"/>
      <c r="C287" s="10"/>
      <c r="D287" s="80"/>
      <c r="E287" s="80"/>
    </row>
    <row r="288" spans="1:5">
      <c r="A288" s="9" t="s">
        <v>406</v>
      </c>
      <c r="B288" s="10"/>
      <c r="C288" s="10"/>
      <c r="D288" s="80"/>
      <c r="E288" s="80"/>
    </row>
    <row r="289" spans="1:5">
      <c r="A289" s="9" t="s">
        <v>407</v>
      </c>
      <c r="B289" s="10"/>
      <c r="C289" s="10"/>
      <c r="D289" s="80"/>
      <c r="E289" s="80"/>
    </row>
    <row r="290" spans="1:5">
      <c r="A290" s="9" t="s">
        <v>389</v>
      </c>
      <c r="B290" s="10"/>
      <c r="C290" s="10"/>
      <c r="D290" s="80"/>
      <c r="E290" s="80"/>
    </row>
    <row r="291" spans="1:5">
      <c r="A291" s="9" t="s">
        <v>408</v>
      </c>
      <c r="B291" s="10"/>
      <c r="C291" s="10"/>
      <c r="D291" s="80"/>
      <c r="E291" s="80"/>
    </row>
    <row r="292" spans="1:5">
      <c r="A292" s="9" t="s">
        <v>409</v>
      </c>
      <c r="B292" s="10"/>
      <c r="C292" s="10"/>
      <c r="D292" s="80"/>
      <c r="E292" s="80"/>
    </row>
    <row r="293" spans="1:5">
      <c r="A293" s="9" t="s">
        <v>410</v>
      </c>
      <c r="B293" s="10"/>
      <c r="C293" s="10"/>
      <c r="D293" s="80"/>
      <c r="E293" s="80"/>
    </row>
    <row r="294" spans="1:5">
      <c r="A294" s="9" t="s">
        <v>411</v>
      </c>
      <c r="B294" s="10"/>
      <c r="C294" s="10"/>
      <c r="D294" s="80"/>
      <c r="E294" s="80"/>
    </row>
    <row r="295" spans="1:5">
      <c r="A295" s="9" t="s">
        <v>412</v>
      </c>
      <c r="B295" s="10"/>
      <c r="C295" s="10"/>
      <c r="D295" s="80"/>
      <c r="E295" s="80"/>
    </row>
    <row r="296" spans="1:5">
      <c r="A296" s="9" t="s">
        <v>413</v>
      </c>
      <c r="B296" s="10"/>
      <c r="C296" s="10"/>
      <c r="D296" s="80"/>
      <c r="E296" s="80"/>
    </row>
    <row r="297" spans="1:5">
      <c r="A297" s="9" t="s">
        <v>414</v>
      </c>
      <c r="B297" s="10"/>
      <c r="C297" s="10"/>
      <c r="D297" s="80"/>
      <c r="E297" s="80"/>
    </row>
    <row r="298" spans="1:5">
      <c r="A298" s="9" t="s">
        <v>415</v>
      </c>
      <c r="B298" s="10"/>
      <c r="C298" s="10"/>
      <c r="D298" s="80"/>
      <c r="E298" s="80"/>
    </row>
    <row r="299" spans="1:5">
      <c r="A299" s="9" t="s">
        <v>416</v>
      </c>
      <c r="B299" s="10">
        <v>65</v>
      </c>
      <c r="C299" s="10">
        <v>184</v>
      </c>
      <c r="D299" s="80">
        <v>2.83076923076923</v>
      </c>
      <c r="E299" s="80">
        <v>0.664259927797834</v>
      </c>
    </row>
    <row r="300" spans="1:5">
      <c r="A300" s="9" t="s">
        <v>389</v>
      </c>
      <c r="B300" s="10"/>
      <c r="C300" s="10">
        <v>87</v>
      </c>
      <c r="D300" s="80"/>
      <c r="E300" s="80">
        <v>1.04819277108434</v>
      </c>
    </row>
    <row r="301" spans="1:5">
      <c r="A301" s="9" t="s">
        <v>417</v>
      </c>
      <c r="B301" s="10">
        <v>10</v>
      </c>
      <c r="C301" s="10">
        <v>26</v>
      </c>
      <c r="D301" s="80">
        <v>2.6</v>
      </c>
      <c r="E301" s="80">
        <v>0.257425742574257</v>
      </c>
    </row>
    <row r="302" spans="1:5">
      <c r="A302" s="9" t="s">
        <v>418</v>
      </c>
      <c r="B302" s="10"/>
      <c r="C302" s="10">
        <v>1</v>
      </c>
      <c r="D302" s="80"/>
      <c r="E302" s="80"/>
    </row>
    <row r="303" spans="1:5">
      <c r="A303" s="9" t="s">
        <v>419</v>
      </c>
      <c r="B303" s="10"/>
      <c r="C303" s="10"/>
      <c r="D303" s="80"/>
      <c r="E303" s="80"/>
    </row>
    <row r="304" spans="1:5">
      <c r="A304" s="9" t="s">
        <v>420</v>
      </c>
      <c r="B304" s="10"/>
      <c r="C304" s="10"/>
      <c r="D304" s="80"/>
      <c r="E304" s="80"/>
    </row>
    <row r="305" spans="1:5">
      <c r="A305" s="9" t="s">
        <v>421</v>
      </c>
      <c r="B305" s="10">
        <v>55</v>
      </c>
      <c r="C305" s="10">
        <v>70</v>
      </c>
      <c r="D305" s="80">
        <v>1.27272727272727</v>
      </c>
      <c r="E305" s="80">
        <v>0.752688172043011</v>
      </c>
    </row>
    <row r="306" spans="1:5">
      <c r="A306" s="9" t="s">
        <v>422</v>
      </c>
      <c r="B306" s="10"/>
      <c r="C306" s="10"/>
      <c r="D306" s="80"/>
      <c r="E306" s="80"/>
    </row>
    <row r="307" spans="1:5">
      <c r="A307" s="9" t="s">
        <v>423</v>
      </c>
      <c r="B307" s="10"/>
      <c r="C307" s="10"/>
      <c r="D307" s="80"/>
      <c r="E307" s="80"/>
    </row>
    <row r="308" spans="1:5">
      <c r="A308" s="9" t="s">
        <v>424</v>
      </c>
      <c r="B308" s="10"/>
      <c r="C308" s="10"/>
      <c r="D308" s="80"/>
      <c r="E308" s="80"/>
    </row>
    <row r="309" spans="1:5">
      <c r="A309" s="9" t="s">
        <v>425</v>
      </c>
      <c r="B309" s="10"/>
      <c r="C309" s="10"/>
      <c r="D309" s="80"/>
      <c r="E309" s="80"/>
    </row>
    <row r="310" spans="1:5">
      <c r="A310" s="9" t="s">
        <v>426</v>
      </c>
      <c r="B310" s="10"/>
      <c r="C310" s="10"/>
      <c r="D310" s="80"/>
      <c r="E310" s="80"/>
    </row>
    <row r="311" spans="1:5">
      <c r="A311" s="9" t="s">
        <v>427</v>
      </c>
      <c r="B311" s="10"/>
      <c r="C311" s="10"/>
      <c r="D311" s="80"/>
      <c r="E311" s="80"/>
    </row>
    <row r="312" spans="1:5">
      <c r="A312" s="9" t="s">
        <v>428</v>
      </c>
      <c r="B312" s="10"/>
      <c r="C312" s="10"/>
      <c r="D312" s="80"/>
      <c r="E312" s="80"/>
    </row>
    <row r="313" spans="1:5">
      <c r="A313" s="9" t="s">
        <v>429</v>
      </c>
      <c r="B313" s="10">
        <v>30</v>
      </c>
      <c r="C313" s="10">
        <v>153</v>
      </c>
      <c r="D313" s="80">
        <v>5.1</v>
      </c>
      <c r="E313" s="80"/>
    </row>
    <row r="314" spans="1:5">
      <c r="A314" s="9" t="s">
        <v>430</v>
      </c>
      <c r="B314" s="10"/>
      <c r="C314" s="10"/>
      <c r="D314" s="80"/>
      <c r="E314" s="80"/>
    </row>
    <row r="315" spans="1:5">
      <c r="A315" s="9" t="s">
        <v>431</v>
      </c>
      <c r="B315" s="10"/>
      <c r="C315" s="10"/>
      <c r="D315" s="80"/>
      <c r="E315" s="80"/>
    </row>
    <row r="316" spans="1:5">
      <c r="A316" s="9" t="s">
        <v>432</v>
      </c>
      <c r="B316" s="10"/>
      <c r="C316" s="10"/>
      <c r="D316" s="80"/>
      <c r="E316" s="80"/>
    </row>
    <row r="317" spans="1:5">
      <c r="A317" s="9" t="s">
        <v>433</v>
      </c>
      <c r="B317" s="10">
        <v>30</v>
      </c>
      <c r="C317" s="10">
        <v>153</v>
      </c>
      <c r="D317" s="80">
        <v>5.1</v>
      </c>
      <c r="E317" s="80"/>
    </row>
    <row r="318" spans="1:5">
      <c r="A318" s="9" t="s">
        <v>434</v>
      </c>
      <c r="B318" s="10">
        <v>2080</v>
      </c>
      <c r="C318" s="10">
        <v>2803</v>
      </c>
      <c r="D318" s="80">
        <v>1.34759615384615</v>
      </c>
      <c r="E318" s="80">
        <v>0.6113413304253</v>
      </c>
    </row>
    <row r="319" spans="1:5">
      <c r="A319" s="9" t="s">
        <v>435</v>
      </c>
      <c r="B319" s="10">
        <v>1728</v>
      </c>
      <c r="C319" s="10">
        <v>1877</v>
      </c>
      <c r="D319" s="80">
        <v>1.08622685185185</v>
      </c>
      <c r="E319" s="80">
        <v>1.05095184770437</v>
      </c>
    </row>
    <row r="320" spans="1:5">
      <c r="A320" s="9" t="s">
        <v>205</v>
      </c>
      <c r="B320" s="10">
        <v>1241</v>
      </c>
      <c r="C320" s="10">
        <v>1184</v>
      </c>
      <c r="D320" s="80">
        <v>0.954069298952458</v>
      </c>
      <c r="E320" s="80">
        <v>0.927173061863743</v>
      </c>
    </row>
    <row r="321" spans="1:5">
      <c r="A321" s="9" t="s">
        <v>206</v>
      </c>
      <c r="B321" s="10"/>
      <c r="C321" s="10"/>
      <c r="D321" s="80"/>
      <c r="E321" s="80"/>
    </row>
    <row r="322" spans="1:5">
      <c r="A322" s="9" t="s">
        <v>207</v>
      </c>
      <c r="B322" s="10"/>
      <c r="C322" s="10"/>
      <c r="D322" s="80"/>
      <c r="E322" s="80"/>
    </row>
    <row r="323" spans="1:5">
      <c r="A323" s="9" t="s">
        <v>436</v>
      </c>
      <c r="B323" s="10"/>
      <c r="C323" s="10"/>
      <c r="D323" s="80"/>
      <c r="E323" s="80"/>
    </row>
    <row r="324" spans="1:5">
      <c r="A324" s="9" t="s">
        <v>437</v>
      </c>
      <c r="B324" s="10"/>
      <c r="C324" s="10"/>
      <c r="D324" s="80"/>
      <c r="E324" s="80"/>
    </row>
    <row r="325" spans="1:5">
      <c r="A325" s="9" t="s">
        <v>438</v>
      </c>
      <c r="B325" s="10"/>
      <c r="C325" s="10"/>
      <c r="D325" s="80"/>
      <c r="E325" s="80"/>
    </row>
    <row r="326" spans="1:5">
      <c r="A326" s="9" t="s">
        <v>439</v>
      </c>
      <c r="B326" s="10"/>
      <c r="C326" s="10"/>
      <c r="D326" s="80"/>
      <c r="E326" s="80"/>
    </row>
    <row r="327" spans="1:5">
      <c r="A327" s="9" t="s">
        <v>440</v>
      </c>
      <c r="B327" s="10"/>
      <c r="C327" s="10"/>
      <c r="D327" s="80"/>
      <c r="E327" s="80"/>
    </row>
    <row r="328" spans="1:5">
      <c r="A328" s="9" t="s">
        <v>441</v>
      </c>
      <c r="B328" s="10">
        <v>352</v>
      </c>
      <c r="C328" s="10">
        <v>380</v>
      </c>
      <c r="D328" s="80">
        <v>1.07954545454545</v>
      </c>
      <c r="E328" s="80">
        <v>0.962025316455696</v>
      </c>
    </row>
    <row r="329" spans="1:5">
      <c r="A329" s="9" t="s">
        <v>442</v>
      </c>
      <c r="B329" s="10"/>
      <c r="C329" s="10"/>
      <c r="D329" s="80"/>
      <c r="E329" s="80"/>
    </row>
    <row r="330" spans="1:5">
      <c r="A330" s="9" t="s">
        <v>443</v>
      </c>
      <c r="B330" s="10"/>
      <c r="C330" s="10">
        <v>2</v>
      </c>
      <c r="D330" s="80"/>
      <c r="E330" s="80">
        <v>0.285714285714286</v>
      </c>
    </row>
    <row r="331" spans="1:5">
      <c r="A331" s="9" t="s">
        <v>444</v>
      </c>
      <c r="B331" s="10"/>
      <c r="C331" s="10"/>
      <c r="D331" s="80"/>
      <c r="E331" s="80"/>
    </row>
    <row r="332" spans="1:5">
      <c r="A332" s="9" t="s">
        <v>445</v>
      </c>
      <c r="B332" s="10">
        <v>135</v>
      </c>
      <c r="C332" s="10">
        <v>201</v>
      </c>
      <c r="D332" s="80">
        <v>1.48888888888889</v>
      </c>
      <c r="E332" s="80">
        <v>1.8785046728972</v>
      </c>
    </row>
    <row r="333" spans="1:5">
      <c r="A333" s="9" t="s">
        <v>446</v>
      </c>
      <c r="B333" s="10"/>
      <c r="C333" s="10">
        <v>18</v>
      </c>
      <c r="D333" s="80"/>
      <c r="E333" s="80">
        <v>2.57142857142857</v>
      </c>
    </row>
    <row r="334" spans="1:5">
      <c r="A334" s="9" t="s">
        <v>205</v>
      </c>
      <c r="B334" s="10"/>
      <c r="C334" s="10"/>
      <c r="D334" s="80"/>
      <c r="E334" s="80"/>
    </row>
    <row r="335" spans="1:5">
      <c r="A335" s="9" t="s">
        <v>206</v>
      </c>
      <c r="B335" s="10"/>
      <c r="C335" s="10"/>
      <c r="D335" s="80"/>
      <c r="E335" s="80"/>
    </row>
    <row r="336" spans="1:5">
      <c r="A336" s="9" t="s">
        <v>207</v>
      </c>
      <c r="B336" s="10"/>
      <c r="C336" s="10"/>
      <c r="D336" s="80"/>
      <c r="E336" s="80"/>
    </row>
    <row r="337" spans="1:5">
      <c r="A337" s="9" t="s">
        <v>447</v>
      </c>
      <c r="B337" s="10"/>
      <c r="C337" s="10">
        <v>10</v>
      </c>
      <c r="D337" s="80"/>
      <c r="E337" s="80">
        <v>1.42857142857143</v>
      </c>
    </row>
    <row r="338" spans="1:5">
      <c r="A338" s="9" t="s">
        <v>448</v>
      </c>
      <c r="B338" s="10"/>
      <c r="C338" s="10"/>
      <c r="D338" s="80"/>
      <c r="E338" s="80"/>
    </row>
    <row r="339" spans="1:5">
      <c r="A339" s="9" t="s">
        <v>449</v>
      </c>
      <c r="B339" s="10"/>
      <c r="C339" s="10"/>
      <c r="D339" s="80"/>
      <c r="E339" s="80"/>
    </row>
    <row r="340" spans="1:5">
      <c r="A340" s="9" t="s">
        <v>450</v>
      </c>
      <c r="B340" s="10"/>
      <c r="C340" s="10">
        <v>8</v>
      </c>
      <c r="D340" s="80"/>
      <c r="E340" s="80"/>
    </row>
    <row r="341" spans="1:5">
      <c r="A341" s="9" t="s">
        <v>451</v>
      </c>
      <c r="B341" s="10">
        <v>15</v>
      </c>
      <c r="C341" s="10">
        <v>54</v>
      </c>
      <c r="D341" s="80">
        <v>3.6</v>
      </c>
      <c r="E341" s="80">
        <v>3.6</v>
      </c>
    </row>
    <row r="342" spans="1:5">
      <c r="A342" s="9" t="s">
        <v>205</v>
      </c>
      <c r="B342" s="10"/>
      <c r="C342" s="10"/>
      <c r="D342" s="80"/>
      <c r="E342" s="80"/>
    </row>
    <row r="343" spans="1:5">
      <c r="A343" s="9" t="s">
        <v>206</v>
      </c>
      <c r="B343" s="10"/>
      <c r="C343" s="10"/>
      <c r="D343" s="80"/>
      <c r="E343" s="80"/>
    </row>
    <row r="344" spans="1:5">
      <c r="A344" s="9" t="s">
        <v>207</v>
      </c>
      <c r="B344" s="10"/>
      <c r="C344" s="10"/>
      <c r="D344" s="80"/>
      <c r="E344" s="80"/>
    </row>
    <row r="345" spans="1:5">
      <c r="A345" s="9" t="s">
        <v>452</v>
      </c>
      <c r="B345" s="10"/>
      <c r="C345" s="10"/>
      <c r="D345" s="80"/>
      <c r="E345" s="80"/>
    </row>
    <row r="346" spans="1:5">
      <c r="A346" s="9" t="s">
        <v>453</v>
      </c>
      <c r="B346" s="10"/>
      <c r="C346" s="10">
        <v>39</v>
      </c>
      <c r="D346" s="80"/>
      <c r="E346" s="80"/>
    </row>
    <row r="347" spans="1:5">
      <c r="A347" s="9" t="s">
        <v>454</v>
      </c>
      <c r="B347" s="10"/>
      <c r="C347" s="10"/>
      <c r="D347" s="80"/>
      <c r="E347" s="80"/>
    </row>
    <row r="348" spans="1:5">
      <c r="A348" s="9" t="s">
        <v>455</v>
      </c>
      <c r="B348" s="10"/>
      <c r="C348" s="10"/>
      <c r="D348" s="80"/>
      <c r="E348" s="80"/>
    </row>
    <row r="349" spans="1:5">
      <c r="A349" s="9" t="s">
        <v>456</v>
      </c>
      <c r="B349" s="10"/>
      <c r="C349" s="10"/>
      <c r="D349" s="80"/>
      <c r="E349" s="80"/>
    </row>
    <row r="350" spans="1:5">
      <c r="A350" s="9" t="s">
        <v>457</v>
      </c>
      <c r="B350" s="10"/>
      <c r="C350" s="10"/>
      <c r="D350" s="80"/>
      <c r="E350" s="80"/>
    </row>
    <row r="351" spans="1:5">
      <c r="A351" s="9" t="s">
        <v>458</v>
      </c>
      <c r="B351" s="10">
        <v>15</v>
      </c>
      <c r="C351" s="10">
        <v>15</v>
      </c>
      <c r="D351" s="80">
        <v>1</v>
      </c>
      <c r="E351" s="80">
        <v>1</v>
      </c>
    </row>
    <row r="352" spans="1:5">
      <c r="A352" s="9" t="s">
        <v>459</v>
      </c>
      <c r="B352" s="10">
        <v>335</v>
      </c>
      <c r="C352" s="10">
        <v>593</v>
      </c>
      <c r="D352" s="80">
        <v>1.77014925373134</v>
      </c>
      <c r="E352" s="80">
        <v>0.916537867078825</v>
      </c>
    </row>
    <row r="353" spans="1:5">
      <c r="A353" s="9" t="s">
        <v>205</v>
      </c>
      <c r="B353" s="10"/>
      <c r="C353" s="10"/>
      <c r="D353" s="80"/>
      <c r="E353" s="80"/>
    </row>
    <row r="354" spans="1:5">
      <c r="A354" s="9" t="s">
        <v>206</v>
      </c>
      <c r="B354" s="10"/>
      <c r="C354" s="10"/>
      <c r="D354" s="80"/>
      <c r="E354" s="80"/>
    </row>
    <row r="355" spans="1:5">
      <c r="A355" s="9" t="s">
        <v>207</v>
      </c>
      <c r="B355" s="10"/>
      <c r="C355" s="10"/>
      <c r="D355" s="80"/>
      <c r="E355" s="80"/>
    </row>
    <row r="356" spans="1:5">
      <c r="A356" s="9" t="s">
        <v>460</v>
      </c>
      <c r="B356" s="10">
        <v>335</v>
      </c>
      <c r="C356" s="10">
        <v>317</v>
      </c>
      <c r="D356" s="80">
        <v>0.946268656716418</v>
      </c>
      <c r="E356" s="80">
        <v>0.701327433628319</v>
      </c>
    </row>
    <row r="357" spans="1:5">
      <c r="A357" s="9" t="s">
        <v>461</v>
      </c>
      <c r="B357" s="10"/>
      <c r="C357" s="10"/>
      <c r="D357" s="80"/>
      <c r="E357" s="80"/>
    </row>
    <row r="358" spans="1:5">
      <c r="A358" s="9" t="s">
        <v>462</v>
      </c>
      <c r="B358" s="10"/>
      <c r="D358" s="80"/>
      <c r="E358" s="80"/>
    </row>
    <row r="359" spans="1:5">
      <c r="A359" s="9" t="s">
        <v>463</v>
      </c>
      <c r="B359" s="10"/>
      <c r="C359" s="10"/>
      <c r="D359" s="80"/>
      <c r="E359" s="80"/>
    </row>
    <row r="360" spans="1:5">
      <c r="A360" s="9" t="s">
        <v>464</v>
      </c>
      <c r="B360" s="10"/>
      <c r="C360" s="10"/>
      <c r="D360" s="80"/>
      <c r="E360" s="80"/>
    </row>
    <row r="361" spans="1:5">
      <c r="A361" s="9" t="s">
        <v>465</v>
      </c>
      <c r="B361" s="10"/>
      <c r="C361" s="10"/>
      <c r="D361" s="80"/>
      <c r="E361" s="80"/>
    </row>
    <row r="362" spans="1:5">
      <c r="A362" s="9" t="s">
        <v>466</v>
      </c>
      <c r="B362" s="10"/>
      <c r="C362" s="10">
        <v>276</v>
      </c>
      <c r="D362" s="80"/>
      <c r="E362" s="80">
        <v>2</v>
      </c>
    </row>
    <row r="363" spans="1:5">
      <c r="A363" s="9" t="s">
        <v>467</v>
      </c>
      <c r="B363" s="10">
        <v>2</v>
      </c>
      <c r="C363" s="10">
        <v>261</v>
      </c>
      <c r="D363" s="80">
        <v>130.5</v>
      </c>
      <c r="E363" s="80">
        <v>0.122535211267606</v>
      </c>
    </row>
    <row r="364" spans="1:5">
      <c r="A364" s="9" t="s">
        <v>468</v>
      </c>
      <c r="B364" s="10"/>
      <c r="C364" s="10"/>
      <c r="D364" s="80"/>
      <c r="E364" s="80"/>
    </row>
    <row r="365" spans="1:5">
      <c r="A365" s="9" t="s">
        <v>469</v>
      </c>
      <c r="B365" s="10"/>
      <c r="C365" s="10">
        <v>32</v>
      </c>
      <c r="D365" s="80"/>
      <c r="E365" s="80"/>
    </row>
    <row r="366" spans="1:5">
      <c r="A366" s="9" t="s">
        <v>470</v>
      </c>
      <c r="B366" s="10">
        <v>2</v>
      </c>
      <c r="C366" s="10">
        <v>229</v>
      </c>
      <c r="D366" s="80">
        <v>114.5</v>
      </c>
      <c r="E366" s="80">
        <v>0.107917059377945</v>
      </c>
    </row>
    <row r="367" spans="1:5">
      <c r="A367" s="9" t="s">
        <v>471</v>
      </c>
      <c r="B367" s="10">
        <v>37925</v>
      </c>
      <c r="C367" s="10">
        <v>47544</v>
      </c>
      <c r="D367" s="80">
        <v>1.25363216875412</v>
      </c>
      <c r="E367" s="80">
        <v>0.938844019667858</v>
      </c>
    </row>
    <row r="368" spans="1:5">
      <c r="A368" s="9" t="s">
        <v>472</v>
      </c>
      <c r="B368" s="10">
        <v>1763</v>
      </c>
      <c r="C368" s="10">
        <v>2010</v>
      </c>
      <c r="D368" s="80">
        <v>1.14010209869541</v>
      </c>
      <c r="E368" s="80">
        <v>1.03715170278638</v>
      </c>
    </row>
    <row r="369" spans="1:5">
      <c r="A369" s="9" t="s">
        <v>205</v>
      </c>
      <c r="B369" s="10">
        <v>1573</v>
      </c>
      <c r="C369" s="10">
        <v>1146</v>
      </c>
      <c r="D369" s="80">
        <v>0.728544183089638</v>
      </c>
      <c r="E369" s="80">
        <v>0.754443712969059</v>
      </c>
    </row>
    <row r="370" spans="1:5">
      <c r="A370" s="9" t="s">
        <v>206</v>
      </c>
      <c r="B370" s="10"/>
      <c r="C370" s="10"/>
      <c r="D370" s="80"/>
      <c r="E370" s="80"/>
    </row>
    <row r="371" spans="1:5">
      <c r="A371" s="9" t="s">
        <v>207</v>
      </c>
      <c r="B371" s="10"/>
      <c r="C371" s="10"/>
      <c r="D371" s="80"/>
      <c r="E371" s="80"/>
    </row>
    <row r="372" spans="1:5">
      <c r="A372" s="9" t="s">
        <v>473</v>
      </c>
      <c r="B372" s="10">
        <v>5</v>
      </c>
      <c r="C372" s="10">
        <v>5</v>
      </c>
      <c r="D372" s="80">
        <v>1</v>
      </c>
      <c r="E372" s="80">
        <v>1</v>
      </c>
    </row>
    <row r="373" spans="1:5">
      <c r="A373" s="9" t="s">
        <v>474</v>
      </c>
      <c r="B373" s="10"/>
      <c r="C373" s="10"/>
      <c r="D373" s="80"/>
      <c r="E373" s="80"/>
    </row>
    <row r="374" spans="1:5">
      <c r="A374" s="9" t="s">
        <v>475</v>
      </c>
      <c r="B374" s="10"/>
      <c r="C374" s="10"/>
      <c r="D374" s="80"/>
      <c r="E374" s="80"/>
    </row>
    <row r="375" spans="1:5">
      <c r="A375" s="9" t="s">
        <v>476</v>
      </c>
      <c r="B375" s="10"/>
      <c r="C375" s="10"/>
      <c r="D375" s="80"/>
      <c r="E375" s="80"/>
    </row>
    <row r="376" spans="1:5">
      <c r="A376" s="9" t="s">
        <v>248</v>
      </c>
      <c r="B376" s="10"/>
      <c r="C376" s="10"/>
      <c r="D376" s="80"/>
      <c r="E376" s="80"/>
    </row>
    <row r="377" spans="1:5">
      <c r="A377" s="9" t="s">
        <v>477</v>
      </c>
      <c r="B377" s="10"/>
      <c r="C377" s="10"/>
      <c r="D377" s="80"/>
      <c r="E377" s="80"/>
    </row>
    <row r="378" spans="1:5">
      <c r="A378" s="9" t="s">
        <v>478</v>
      </c>
      <c r="B378" s="10"/>
      <c r="C378" s="10"/>
      <c r="D378" s="80"/>
      <c r="E378" s="80"/>
    </row>
    <row r="379" spans="1:5">
      <c r="A379" s="9" t="s">
        <v>479</v>
      </c>
      <c r="B379" s="10"/>
      <c r="C379" s="10"/>
      <c r="D379" s="80"/>
      <c r="E379" s="80"/>
    </row>
    <row r="380" spans="1:5">
      <c r="A380" s="9" t="s">
        <v>480</v>
      </c>
      <c r="B380" s="10"/>
      <c r="C380" s="10"/>
      <c r="D380" s="80"/>
      <c r="E380" s="80"/>
    </row>
    <row r="381" spans="1:5">
      <c r="A381" s="9" t="s">
        <v>481</v>
      </c>
      <c r="B381" s="10">
        <v>185</v>
      </c>
      <c r="C381" s="10">
        <v>859</v>
      </c>
      <c r="D381" s="80">
        <v>4.64324324324324</v>
      </c>
      <c r="E381" s="80">
        <v>3.14652014652015</v>
      </c>
    </row>
    <row r="382" spans="1:5">
      <c r="A382" s="9" t="s">
        <v>482</v>
      </c>
      <c r="B382" s="10">
        <v>980</v>
      </c>
      <c r="C382" s="10">
        <v>1849</v>
      </c>
      <c r="D382" s="80">
        <v>1.88673469387755</v>
      </c>
      <c r="E382" s="80">
        <v>1.99460625674218</v>
      </c>
    </row>
    <row r="383" spans="1:5">
      <c r="A383" s="9" t="s">
        <v>205</v>
      </c>
      <c r="B383" s="10">
        <v>619</v>
      </c>
      <c r="C383" s="10">
        <v>562</v>
      </c>
      <c r="D383" s="80">
        <v>0.907915993537964</v>
      </c>
      <c r="E383" s="80">
        <v>1.03690036900369</v>
      </c>
    </row>
    <row r="384" spans="1:5">
      <c r="A384" s="9" t="s">
        <v>206</v>
      </c>
      <c r="B384" s="10"/>
      <c r="C384" s="10"/>
      <c r="D384" s="80"/>
      <c r="E384" s="80"/>
    </row>
    <row r="385" spans="1:5">
      <c r="A385" s="9" t="s">
        <v>207</v>
      </c>
      <c r="B385" s="10"/>
      <c r="C385" s="10"/>
      <c r="D385" s="80"/>
      <c r="E385" s="80"/>
    </row>
    <row r="386" spans="1:5">
      <c r="A386" s="9" t="s">
        <v>483</v>
      </c>
      <c r="B386" s="10"/>
      <c r="C386" s="10"/>
      <c r="D386" s="80"/>
      <c r="E386" s="80"/>
    </row>
    <row r="387" spans="1:5">
      <c r="A387" s="9" t="s">
        <v>484</v>
      </c>
      <c r="B387" s="10"/>
      <c r="C387" s="10"/>
      <c r="D387" s="80"/>
      <c r="E387" s="80"/>
    </row>
    <row r="388" spans="1:5">
      <c r="A388" s="9" t="s">
        <v>485</v>
      </c>
      <c r="B388" s="10"/>
      <c r="C388" s="10"/>
      <c r="D388" s="80"/>
      <c r="E388" s="80"/>
    </row>
    <row r="389" spans="1:5">
      <c r="A389" s="9" t="s">
        <v>486</v>
      </c>
      <c r="B389" s="10"/>
      <c r="C389" s="10"/>
      <c r="D389" s="80"/>
      <c r="E389" s="80"/>
    </row>
    <row r="390" spans="1:5">
      <c r="A390" s="9" t="s">
        <v>487</v>
      </c>
      <c r="B390" s="10"/>
      <c r="C390" s="10">
        <v>1</v>
      </c>
      <c r="D390" s="80"/>
      <c r="E390" s="80"/>
    </row>
    <row r="391" spans="1:5">
      <c r="A391" s="9" t="s">
        <v>488</v>
      </c>
      <c r="B391" s="10"/>
      <c r="C391" s="10"/>
      <c r="D391" s="80"/>
      <c r="E391" s="80"/>
    </row>
    <row r="392" spans="1:5">
      <c r="A392" s="9" t="s">
        <v>489</v>
      </c>
      <c r="B392" s="10">
        <v>361</v>
      </c>
      <c r="C392" s="10">
        <v>1286</v>
      </c>
      <c r="D392" s="80">
        <v>3.56232686980609</v>
      </c>
      <c r="E392" s="80">
        <v>3.92073170731707</v>
      </c>
    </row>
    <row r="393" spans="1:5">
      <c r="A393" s="9" t="s">
        <v>490</v>
      </c>
      <c r="B393" s="10"/>
      <c r="C393" s="10"/>
      <c r="D393" s="80"/>
      <c r="E393" s="80"/>
    </row>
    <row r="394" spans="1:5">
      <c r="A394" s="9" t="s">
        <v>491</v>
      </c>
      <c r="B394" s="10"/>
      <c r="C394" s="10"/>
      <c r="D394" s="80"/>
      <c r="E394" s="80"/>
    </row>
    <row r="395" spans="1:5">
      <c r="A395" s="9" t="s">
        <v>492</v>
      </c>
      <c r="B395" s="10">
        <v>26031</v>
      </c>
      <c r="C395" s="10">
        <v>23075</v>
      </c>
      <c r="D395" s="80">
        <v>0.886443087088471</v>
      </c>
      <c r="E395" s="80">
        <v>0.973751951723847</v>
      </c>
    </row>
    <row r="396" spans="1:5">
      <c r="A396" s="9" t="s">
        <v>493</v>
      </c>
      <c r="B396" s="10">
        <v>31</v>
      </c>
      <c r="C396" s="10">
        <v>32</v>
      </c>
      <c r="D396" s="80">
        <v>1.03225806451613</v>
      </c>
      <c r="E396" s="80">
        <v>2.13333333333333</v>
      </c>
    </row>
    <row r="397" spans="1:5">
      <c r="A397" s="9" t="s">
        <v>494</v>
      </c>
      <c r="B397" s="10"/>
      <c r="C397" s="10"/>
      <c r="D397" s="80"/>
      <c r="E397" s="80"/>
    </row>
    <row r="398" spans="1:5">
      <c r="A398" s="9" t="s">
        <v>495</v>
      </c>
      <c r="B398" s="10"/>
      <c r="C398" s="10"/>
      <c r="D398" s="80"/>
      <c r="E398" s="80"/>
    </row>
    <row r="399" spans="1:5">
      <c r="A399" s="9" t="s">
        <v>496</v>
      </c>
      <c r="B399" s="10">
        <v>115</v>
      </c>
      <c r="C399" s="10">
        <v>115</v>
      </c>
      <c r="D399" s="80">
        <v>1</v>
      </c>
      <c r="E399" s="80"/>
    </row>
    <row r="400" spans="1:5">
      <c r="A400" s="9" t="s">
        <v>497</v>
      </c>
      <c r="B400" s="10">
        <v>18737</v>
      </c>
      <c r="C400" s="10">
        <v>16979</v>
      </c>
      <c r="D400" s="80">
        <v>0.906174947963922</v>
      </c>
      <c r="E400" s="80">
        <v>1.09697635353405</v>
      </c>
    </row>
    <row r="401" spans="1:5">
      <c r="A401" s="9" t="s">
        <v>498</v>
      </c>
      <c r="B401" s="10">
        <v>2076</v>
      </c>
      <c r="C401" s="10">
        <v>2119</v>
      </c>
      <c r="D401" s="80">
        <v>1.02071290944123</v>
      </c>
      <c r="E401" s="80">
        <v>1.0595</v>
      </c>
    </row>
    <row r="402" spans="1:5">
      <c r="A402" s="9" t="s">
        <v>499</v>
      </c>
      <c r="B402" s="10">
        <v>2535</v>
      </c>
      <c r="C402" s="10">
        <v>1334</v>
      </c>
      <c r="D402" s="80">
        <v>0.526232741617357</v>
      </c>
      <c r="E402" s="80">
        <v>0.215091905836827</v>
      </c>
    </row>
    <row r="403" spans="1:5">
      <c r="A403" s="9" t="s">
        <v>500</v>
      </c>
      <c r="B403" s="10">
        <v>2537</v>
      </c>
      <c r="C403" s="10">
        <v>2496</v>
      </c>
      <c r="D403" s="80">
        <v>0.983839180134016</v>
      </c>
      <c r="E403" s="80">
        <v>1248</v>
      </c>
    </row>
    <row r="404" spans="1:5">
      <c r="A404" s="9" t="s">
        <v>501</v>
      </c>
      <c r="B404" s="10"/>
      <c r="C404" s="10"/>
      <c r="D404" s="80"/>
      <c r="E404" s="80"/>
    </row>
    <row r="405" spans="1:5">
      <c r="A405" s="9" t="s">
        <v>502</v>
      </c>
      <c r="B405" s="10"/>
      <c r="C405" s="10"/>
      <c r="D405" s="80"/>
      <c r="E405" s="80"/>
    </row>
    <row r="406" spans="1:5">
      <c r="A406" s="9" t="s">
        <v>503</v>
      </c>
      <c r="B406" s="10"/>
      <c r="C406" s="10"/>
      <c r="D406" s="80"/>
      <c r="E406" s="80"/>
    </row>
    <row r="407" spans="1:5">
      <c r="A407" s="9" t="s">
        <v>504</v>
      </c>
      <c r="B407" s="10"/>
      <c r="C407" s="10"/>
      <c r="D407" s="80"/>
      <c r="E407" s="80"/>
    </row>
    <row r="408" spans="1:5">
      <c r="A408" s="9" t="s">
        <v>505</v>
      </c>
      <c r="B408" s="10">
        <v>2565</v>
      </c>
      <c r="C408" s="10">
        <v>3467</v>
      </c>
      <c r="D408" s="80">
        <v>1.35165692007797</v>
      </c>
      <c r="E408" s="80">
        <v>1.41625816993464</v>
      </c>
    </row>
    <row r="409" spans="1:5">
      <c r="A409" s="9" t="s">
        <v>506</v>
      </c>
      <c r="B409" s="10"/>
      <c r="C409" s="10"/>
      <c r="D409" s="80"/>
      <c r="E409" s="80"/>
    </row>
    <row r="410" spans="1:5">
      <c r="A410" s="9" t="s">
        <v>507</v>
      </c>
      <c r="B410" s="10">
        <v>25</v>
      </c>
      <c r="C410" s="10"/>
      <c r="D410" s="80"/>
      <c r="E410" s="80"/>
    </row>
    <row r="411" spans="1:5">
      <c r="A411" s="9" t="s">
        <v>508</v>
      </c>
      <c r="B411" s="10"/>
      <c r="C411" s="10"/>
      <c r="D411" s="80"/>
      <c r="E411" s="80"/>
    </row>
    <row r="412" spans="1:5">
      <c r="A412" s="9" t="s">
        <v>509</v>
      </c>
      <c r="B412" s="10">
        <v>207</v>
      </c>
      <c r="C412" s="10">
        <v>207</v>
      </c>
      <c r="D412" s="80">
        <v>1</v>
      </c>
      <c r="E412" s="80">
        <v>0.834677419354839</v>
      </c>
    </row>
    <row r="413" spans="1:5">
      <c r="A413" s="9" t="s">
        <v>510</v>
      </c>
      <c r="B413" s="10"/>
      <c r="C413" s="10"/>
      <c r="D413" s="80"/>
      <c r="E413" s="80"/>
    </row>
    <row r="414" spans="1:5">
      <c r="A414" s="9" t="s">
        <v>511</v>
      </c>
      <c r="B414" s="10">
        <v>733</v>
      </c>
      <c r="C414" s="10">
        <v>433</v>
      </c>
      <c r="D414" s="80">
        <v>0.590723055934516</v>
      </c>
      <c r="E414" s="80">
        <v>0.55584082156611</v>
      </c>
    </row>
    <row r="415" spans="1:5">
      <c r="A415" s="9" t="s">
        <v>512</v>
      </c>
      <c r="B415" s="10"/>
      <c r="C415" s="10"/>
      <c r="D415" s="80"/>
      <c r="E415" s="80"/>
    </row>
    <row r="416" spans="1:5">
      <c r="A416" s="9" t="s">
        <v>513</v>
      </c>
      <c r="B416" s="10"/>
      <c r="C416" s="10"/>
      <c r="D416" s="80"/>
      <c r="E416" s="80"/>
    </row>
    <row r="417" spans="1:5">
      <c r="A417" s="9" t="s">
        <v>514</v>
      </c>
      <c r="B417" s="10">
        <v>1600</v>
      </c>
      <c r="C417" s="10">
        <v>2827</v>
      </c>
      <c r="D417" s="80">
        <v>1.766875</v>
      </c>
      <c r="E417" s="80">
        <v>2.83835341365462</v>
      </c>
    </row>
    <row r="418" spans="1:5">
      <c r="A418" s="9" t="s">
        <v>515</v>
      </c>
      <c r="B418" s="10">
        <v>1094</v>
      </c>
      <c r="C418" s="10">
        <v>2688</v>
      </c>
      <c r="D418" s="80">
        <v>2.45703839122486</v>
      </c>
      <c r="E418" s="80">
        <v>0.851441241685144</v>
      </c>
    </row>
    <row r="419" spans="1:5">
      <c r="A419" s="9" t="s">
        <v>516</v>
      </c>
      <c r="B419" s="10">
        <v>10</v>
      </c>
      <c r="C419" s="10">
        <v>207</v>
      </c>
      <c r="D419" s="80">
        <v>20.7</v>
      </c>
      <c r="E419" s="80">
        <v>1.48920863309353</v>
      </c>
    </row>
    <row r="420" spans="1:5">
      <c r="A420" s="9" t="s">
        <v>517</v>
      </c>
      <c r="B420" s="10">
        <v>20</v>
      </c>
      <c r="C420" s="10">
        <v>515</v>
      </c>
      <c r="D420" s="80">
        <v>25.75</v>
      </c>
      <c r="E420" s="80">
        <v>0.769805680119582</v>
      </c>
    </row>
    <row r="421" spans="1:5">
      <c r="A421" s="9" t="s">
        <v>518</v>
      </c>
      <c r="B421" s="10">
        <v>32</v>
      </c>
      <c r="C421" s="10">
        <v>587</v>
      </c>
      <c r="D421" s="80">
        <v>18.34375</v>
      </c>
      <c r="E421" s="80">
        <v>0.715853658536585</v>
      </c>
    </row>
    <row r="422" spans="1:5">
      <c r="A422" s="9" t="s">
        <v>519</v>
      </c>
      <c r="B422" s="10"/>
      <c r="C422" s="10"/>
      <c r="D422" s="80"/>
      <c r="E422" s="80"/>
    </row>
    <row r="423" spans="1:5">
      <c r="A423" s="9" t="s">
        <v>520</v>
      </c>
      <c r="B423" s="10">
        <v>438</v>
      </c>
      <c r="C423" s="10"/>
      <c r="D423" s="80"/>
      <c r="E423" s="80"/>
    </row>
    <row r="424" spans="1:5">
      <c r="A424" s="9" t="s">
        <v>521</v>
      </c>
      <c r="B424" s="10"/>
      <c r="C424" s="10"/>
      <c r="D424" s="80"/>
      <c r="E424" s="80"/>
    </row>
    <row r="425" spans="1:5">
      <c r="A425" s="9" t="s">
        <v>522</v>
      </c>
      <c r="B425" s="10">
        <v>594</v>
      </c>
      <c r="C425" s="10">
        <v>1379</v>
      </c>
      <c r="D425" s="80">
        <v>2.32154882154882</v>
      </c>
      <c r="E425" s="80">
        <v>1.12022745735175</v>
      </c>
    </row>
    <row r="426" spans="1:5">
      <c r="A426" s="9" t="s">
        <v>523</v>
      </c>
      <c r="B426" s="10">
        <v>420</v>
      </c>
      <c r="C426" s="10">
        <v>227</v>
      </c>
      <c r="D426" s="80">
        <v>0.54047619047619</v>
      </c>
      <c r="E426" s="80">
        <v>0.677611940298507</v>
      </c>
    </row>
    <row r="427" spans="1:5">
      <c r="A427" s="9" t="s">
        <v>524</v>
      </c>
      <c r="B427" s="10">
        <v>417</v>
      </c>
      <c r="C427" s="10">
        <v>180</v>
      </c>
      <c r="D427" s="80">
        <v>0.431654676258993</v>
      </c>
      <c r="E427" s="80">
        <v>1.02857142857143</v>
      </c>
    </row>
    <row r="428" spans="1:5">
      <c r="A428" s="9" t="s">
        <v>525</v>
      </c>
      <c r="B428" s="10"/>
      <c r="C428" s="10">
        <v>9</v>
      </c>
      <c r="D428" s="80"/>
      <c r="E428" s="80">
        <v>0.45</v>
      </c>
    </row>
    <row r="429" spans="1:5">
      <c r="A429" s="9" t="s">
        <v>526</v>
      </c>
      <c r="B429" s="10"/>
      <c r="C429" s="10">
        <v>1</v>
      </c>
      <c r="D429" s="80"/>
      <c r="E429" s="80"/>
    </row>
    <row r="430" spans="1:5">
      <c r="A430" s="9" t="s">
        <v>527</v>
      </c>
      <c r="B430" s="10"/>
      <c r="C430" s="10">
        <v>18</v>
      </c>
      <c r="D430" s="80"/>
      <c r="E430" s="80">
        <v>0.514285714285714</v>
      </c>
    </row>
    <row r="431" spans="1:5">
      <c r="A431" s="9" t="s">
        <v>528</v>
      </c>
      <c r="B431" s="10">
        <v>3</v>
      </c>
      <c r="C431" s="10">
        <v>19</v>
      </c>
      <c r="D431" s="80">
        <v>6.33333333333333</v>
      </c>
      <c r="E431" s="80">
        <v>0.180952380952381</v>
      </c>
    </row>
    <row r="432" spans="1:5">
      <c r="A432" s="9" t="s">
        <v>529</v>
      </c>
      <c r="B432" s="10">
        <v>816</v>
      </c>
      <c r="C432" s="10">
        <v>483</v>
      </c>
      <c r="D432" s="80">
        <v>0.591911764705882</v>
      </c>
      <c r="E432" s="80">
        <v>0.934235976789168</v>
      </c>
    </row>
    <row r="433" spans="1:5">
      <c r="A433" s="9" t="s">
        <v>530</v>
      </c>
      <c r="B433" s="10">
        <v>39</v>
      </c>
      <c r="C433" s="10">
        <v>202</v>
      </c>
      <c r="D433" s="80">
        <v>5.17948717948718</v>
      </c>
      <c r="E433" s="80">
        <v>1.20958083832335</v>
      </c>
    </row>
    <row r="434" spans="1:5">
      <c r="A434" s="9" t="s">
        <v>531</v>
      </c>
      <c r="B434" s="10">
        <v>217</v>
      </c>
      <c r="C434" s="10">
        <v>1</v>
      </c>
      <c r="D434" s="80"/>
      <c r="E434" s="80"/>
    </row>
    <row r="435" spans="1:5">
      <c r="A435" s="9" t="s">
        <v>532</v>
      </c>
      <c r="B435" s="10"/>
      <c r="C435" s="10"/>
      <c r="D435" s="80"/>
      <c r="E435" s="80"/>
    </row>
    <row r="436" spans="1:5">
      <c r="A436" s="9" t="s">
        <v>533</v>
      </c>
      <c r="B436" s="10">
        <v>98</v>
      </c>
      <c r="C436" s="10">
        <v>49</v>
      </c>
      <c r="D436" s="80">
        <v>0.5</v>
      </c>
      <c r="E436" s="80">
        <v>1.225</v>
      </c>
    </row>
    <row r="437" spans="1:5">
      <c r="A437" s="9" t="s">
        <v>534</v>
      </c>
      <c r="B437" s="10"/>
      <c r="C437" s="10"/>
      <c r="D437" s="80"/>
      <c r="E437" s="80"/>
    </row>
    <row r="438" spans="1:5">
      <c r="A438" s="9" t="s">
        <v>535</v>
      </c>
      <c r="B438" s="10">
        <v>462</v>
      </c>
      <c r="C438" s="10">
        <v>231</v>
      </c>
      <c r="D438" s="80">
        <v>0.5</v>
      </c>
      <c r="E438" s="80">
        <v>1.39156626506024</v>
      </c>
    </row>
    <row r="439" spans="1:5">
      <c r="A439" s="9" t="s">
        <v>536</v>
      </c>
      <c r="B439" s="10">
        <v>476</v>
      </c>
      <c r="C439" s="10">
        <v>1405</v>
      </c>
      <c r="D439" s="80">
        <v>2.95168067226891</v>
      </c>
      <c r="E439" s="80">
        <v>1.01590744757773</v>
      </c>
    </row>
    <row r="440" spans="1:5">
      <c r="A440" s="9" t="s">
        <v>205</v>
      </c>
      <c r="B440" s="10">
        <v>142</v>
      </c>
      <c r="C440" s="10">
        <v>173</v>
      </c>
      <c r="D440" s="80">
        <v>1.21830985915493</v>
      </c>
      <c r="E440" s="80">
        <v>0.84390243902439</v>
      </c>
    </row>
    <row r="441" spans="1:5">
      <c r="A441" s="9" t="s">
        <v>206</v>
      </c>
      <c r="B441" s="10"/>
      <c r="C441" s="10"/>
      <c r="D441" s="80"/>
      <c r="E441" s="80"/>
    </row>
    <row r="442" spans="1:5">
      <c r="A442" s="9" t="s">
        <v>207</v>
      </c>
      <c r="B442" s="10"/>
      <c r="C442" s="10"/>
      <c r="D442" s="80"/>
      <c r="E442" s="80"/>
    </row>
    <row r="443" spans="1:5">
      <c r="A443" s="9" t="s">
        <v>537</v>
      </c>
      <c r="B443" s="10"/>
      <c r="C443" s="10">
        <v>38</v>
      </c>
      <c r="D443" s="80"/>
      <c r="E443" s="80">
        <v>2.92307692307692</v>
      </c>
    </row>
    <row r="444" spans="1:5">
      <c r="A444" s="9" t="s">
        <v>538</v>
      </c>
      <c r="B444" s="10"/>
      <c r="C444" s="10">
        <v>37</v>
      </c>
      <c r="D444" s="80"/>
      <c r="E444" s="80">
        <v>0.253424657534247</v>
      </c>
    </row>
    <row r="445" spans="1:5">
      <c r="A445" s="9" t="s">
        <v>539</v>
      </c>
      <c r="B445" s="10"/>
      <c r="C445" s="10">
        <v>32</v>
      </c>
      <c r="D445" s="80"/>
      <c r="E445" s="80"/>
    </row>
    <row r="446" spans="1:5">
      <c r="A446" s="9" t="s">
        <v>540</v>
      </c>
      <c r="B446" s="10">
        <v>129</v>
      </c>
      <c r="C446" s="10">
        <v>529</v>
      </c>
      <c r="D446" s="80">
        <v>4.10077519379845</v>
      </c>
      <c r="E446" s="80">
        <v>0.849117174959872</v>
      </c>
    </row>
    <row r="447" spans="1:5">
      <c r="A447" s="9" t="s">
        <v>541</v>
      </c>
      <c r="B447" s="10">
        <v>205</v>
      </c>
      <c r="C447" s="10">
        <v>596</v>
      </c>
      <c r="D447" s="80">
        <v>2.90731707317073</v>
      </c>
      <c r="E447" s="80">
        <v>1.5050505050505</v>
      </c>
    </row>
    <row r="448" spans="1:5">
      <c r="A448" s="9" t="s">
        <v>542</v>
      </c>
      <c r="B448" s="10"/>
      <c r="C448" s="10"/>
      <c r="D448" s="80"/>
      <c r="E448" s="80"/>
    </row>
    <row r="449" spans="1:5">
      <c r="A449" s="9" t="s">
        <v>543</v>
      </c>
      <c r="B449" s="10"/>
      <c r="C449" s="10"/>
      <c r="D449" s="80"/>
      <c r="E449" s="80"/>
    </row>
    <row r="450" spans="1:5">
      <c r="A450" s="9" t="s">
        <v>544</v>
      </c>
      <c r="B450" s="10"/>
      <c r="C450" s="10"/>
      <c r="D450" s="80"/>
      <c r="E450" s="80"/>
    </row>
    <row r="451" spans="1:5">
      <c r="A451" s="9" t="s">
        <v>545</v>
      </c>
      <c r="B451" s="10"/>
      <c r="C451" s="10"/>
      <c r="D451" s="80"/>
      <c r="E451" s="80"/>
    </row>
    <row r="452" spans="1:5">
      <c r="A452" s="9" t="s">
        <v>546</v>
      </c>
      <c r="B452" s="10"/>
      <c r="C452" s="10"/>
      <c r="D452" s="80"/>
      <c r="E452" s="80"/>
    </row>
    <row r="453" spans="1:5">
      <c r="A453" s="9" t="s">
        <v>547</v>
      </c>
      <c r="B453" s="10">
        <v>88</v>
      </c>
      <c r="C453" s="10">
        <v>83</v>
      </c>
      <c r="D453" s="80">
        <v>0.943181818181818</v>
      </c>
      <c r="E453" s="80">
        <v>1.02469135802469</v>
      </c>
    </row>
    <row r="454" spans="1:5">
      <c r="A454" s="9" t="s">
        <v>205</v>
      </c>
      <c r="B454" s="10">
        <v>88</v>
      </c>
      <c r="C454" s="10">
        <v>83</v>
      </c>
      <c r="D454" s="80">
        <v>0.943181818181818</v>
      </c>
      <c r="E454" s="80">
        <v>1.02469135802469</v>
      </c>
    </row>
    <row r="455" spans="1:5">
      <c r="A455" s="9" t="s">
        <v>206</v>
      </c>
      <c r="B455" s="10"/>
      <c r="C455" s="10"/>
      <c r="D455" s="80"/>
      <c r="E455" s="80"/>
    </row>
    <row r="456" spans="1:5">
      <c r="A456" s="9" t="s">
        <v>207</v>
      </c>
      <c r="B456" s="10"/>
      <c r="C456" s="10"/>
      <c r="D456" s="80"/>
      <c r="E456" s="80"/>
    </row>
    <row r="457" spans="1:5">
      <c r="A457" s="9" t="s">
        <v>548</v>
      </c>
      <c r="B457" s="10"/>
      <c r="C457" s="10"/>
      <c r="D457" s="80"/>
      <c r="E457" s="80"/>
    </row>
    <row r="458" spans="1:5">
      <c r="A458" s="9" t="s">
        <v>549</v>
      </c>
      <c r="B458" s="10">
        <v>1271</v>
      </c>
      <c r="C458" s="10">
        <v>6666</v>
      </c>
      <c r="D458" s="80">
        <v>5.24468922108576</v>
      </c>
      <c r="E458" s="80">
        <v>0.664473684210526</v>
      </c>
    </row>
    <row r="459" spans="1:5">
      <c r="A459" s="9" t="s">
        <v>550</v>
      </c>
      <c r="B459" s="10">
        <v>334</v>
      </c>
      <c r="C459" s="10">
        <v>1101</v>
      </c>
      <c r="D459" s="80">
        <v>3.29640718562874</v>
      </c>
      <c r="E459" s="80">
        <v>0.688125</v>
      </c>
    </row>
    <row r="460" spans="1:5">
      <c r="A460" s="9" t="s">
        <v>551</v>
      </c>
      <c r="B460" s="10">
        <v>937</v>
      </c>
      <c r="C460" s="10">
        <v>5565</v>
      </c>
      <c r="D460" s="80">
        <v>5.93916755602988</v>
      </c>
      <c r="E460" s="80">
        <v>0.659985768500949</v>
      </c>
    </row>
    <row r="461" spans="1:5">
      <c r="A461" s="9" t="s">
        <v>552</v>
      </c>
      <c r="B461" s="10">
        <v>300</v>
      </c>
      <c r="C461" s="10">
        <v>2715</v>
      </c>
      <c r="D461" s="80">
        <v>9.05</v>
      </c>
      <c r="E461" s="80">
        <v>0.7917760279965</v>
      </c>
    </row>
    <row r="462" spans="1:5">
      <c r="A462" s="9" t="s">
        <v>553</v>
      </c>
      <c r="B462" s="10">
        <v>300</v>
      </c>
      <c r="C462" s="10">
        <v>2700</v>
      </c>
      <c r="D462" s="80">
        <v>9</v>
      </c>
      <c r="E462" s="80">
        <v>0.789704591985961</v>
      </c>
    </row>
    <row r="463" spans="1:5">
      <c r="A463" s="9" t="s">
        <v>554</v>
      </c>
      <c r="B463" s="10"/>
      <c r="C463" s="10">
        <v>15</v>
      </c>
      <c r="D463" s="80"/>
      <c r="E463" s="80">
        <v>1.5</v>
      </c>
    </row>
    <row r="464" spans="1:5">
      <c r="A464" s="9" t="s">
        <v>555</v>
      </c>
      <c r="B464" s="10">
        <v>574</v>
      </c>
      <c r="C464" s="10">
        <v>1420</v>
      </c>
      <c r="D464" s="80">
        <v>2.47386759581882</v>
      </c>
      <c r="E464" s="80">
        <v>1.43579373104146</v>
      </c>
    </row>
    <row r="465" spans="1:5">
      <c r="A465" s="9" t="s">
        <v>556</v>
      </c>
      <c r="B465" s="10">
        <v>229</v>
      </c>
      <c r="C465" s="10">
        <v>1420</v>
      </c>
      <c r="D465" s="80">
        <v>6.20087336244541</v>
      </c>
      <c r="E465" s="80">
        <v>1.43579373104146</v>
      </c>
    </row>
    <row r="466" spans="1:5">
      <c r="A466" s="9" t="s">
        <v>557</v>
      </c>
      <c r="B466" s="10">
        <v>345</v>
      </c>
      <c r="C466" s="10"/>
      <c r="D466" s="80"/>
      <c r="E466" s="80"/>
    </row>
    <row r="467" spans="1:5">
      <c r="A467" s="9" t="s">
        <v>558</v>
      </c>
      <c r="B467" s="10"/>
      <c r="C467" s="10"/>
      <c r="D467" s="80"/>
      <c r="E467" s="80"/>
    </row>
    <row r="468" spans="1:5">
      <c r="A468" s="9" t="s">
        <v>559</v>
      </c>
      <c r="B468" s="10"/>
      <c r="C468" s="10"/>
      <c r="D468" s="80"/>
      <c r="E468" s="80"/>
    </row>
    <row r="469" spans="1:5">
      <c r="A469" s="9" t="s">
        <v>560</v>
      </c>
      <c r="B469" s="10"/>
      <c r="C469" s="10"/>
      <c r="D469" s="80"/>
      <c r="E469" s="80"/>
    </row>
    <row r="470" spans="1:5">
      <c r="A470" s="9" t="s">
        <v>561</v>
      </c>
      <c r="B470" s="10">
        <v>119</v>
      </c>
      <c r="C470" s="10">
        <v>67</v>
      </c>
      <c r="D470" s="80">
        <v>0.563025210084034</v>
      </c>
      <c r="E470" s="80">
        <v>0.416149068322981</v>
      </c>
    </row>
    <row r="471" spans="1:5">
      <c r="A471" s="9" t="s">
        <v>562</v>
      </c>
      <c r="B471" s="10"/>
      <c r="C471" s="10"/>
      <c r="D471" s="80"/>
      <c r="E471" s="80"/>
    </row>
    <row r="472" spans="1:5">
      <c r="A472" s="9" t="s">
        <v>563</v>
      </c>
      <c r="B472" s="10">
        <v>119</v>
      </c>
      <c r="C472" s="10">
        <v>67</v>
      </c>
      <c r="D472" s="80">
        <v>0.563025210084034</v>
      </c>
      <c r="E472" s="80">
        <v>0.416149068322981</v>
      </c>
    </row>
    <row r="473" spans="1:5">
      <c r="A473" s="9" t="s">
        <v>564</v>
      </c>
      <c r="B473" s="10">
        <v>1428</v>
      </c>
      <c r="C473" s="10">
        <v>1213</v>
      </c>
      <c r="D473" s="80">
        <v>0.849439775910364</v>
      </c>
      <c r="E473" s="80">
        <v>0.935956790123457</v>
      </c>
    </row>
    <row r="474" spans="1:5">
      <c r="A474" s="9" t="s">
        <v>565</v>
      </c>
      <c r="B474" s="10">
        <v>99</v>
      </c>
      <c r="C474" s="10"/>
      <c r="D474" s="80"/>
      <c r="E474" s="80"/>
    </row>
    <row r="475" spans="1:5">
      <c r="A475" s="9" t="s">
        <v>566</v>
      </c>
      <c r="B475" s="10">
        <v>569</v>
      </c>
      <c r="C475" s="10">
        <v>453</v>
      </c>
      <c r="D475" s="80">
        <v>0.796133567662566</v>
      </c>
      <c r="E475" s="80">
        <v>0.46797520661157</v>
      </c>
    </row>
    <row r="476" spans="1:5">
      <c r="A476" s="9" t="s">
        <v>567</v>
      </c>
      <c r="B476" s="10">
        <v>760</v>
      </c>
      <c r="C476" s="10">
        <v>760</v>
      </c>
      <c r="D476" s="80">
        <v>1</v>
      </c>
      <c r="E476" s="80">
        <v>2.31707317073171</v>
      </c>
    </row>
    <row r="477" spans="1:5">
      <c r="A477" s="9" t="s">
        <v>568</v>
      </c>
      <c r="B477" s="10"/>
      <c r="C477" s="10"/>
      <c r="D477" s="80"/>
      <c r="E477" s="80"/>
    </row>
    <row r="478" spans="1:5">
      <c r="A478" s="9" t="s">
        <v>569</v>
      </c>
      <c r="B478" s="10"/>
      <c r="C478" s="10"/>
      <c r="D478" s="80"/>
      <c r="E478" s="80"/>
    </row>
    <row r="479" spans="1:5">
      <c r="A479" s="9" t="s">
        <v>570</v>
      </c>
      <c r="B479" s="10"/>
      <c r="C479" s="10"/>
      <c r="D479" s="80"/>
      <c r="E479" s="80"/>
    </row>
    <row r="480" spans="1:5">
      <c r="A480" s="9" t="s">
        <v>571</v>
      </c>
      <c r="B480" s="10"/>
      <c r="C480" s="10"/>
      <c r="D480" s="80"/>
      <c r="E480" s="80"/>
    </row>
    <row r="481" spans="1:5">
      <c r="A481" s="9" t="s">
        <v>572</v>
      </c>
      <c r="B481" s="10"/>
      <c r="C481" s="10"/>
      <c r="D481" s="80"/>
      <c r="E481" s="80"/>
    </row>
    <row r="482" spans="1:5">
      <c r="A482" s="9" t="s">
        <v>573</v>
      </c>
      <c r="B482" s="10"/>
      <c r="C482" s="10">
        <v>166</v>
      </c>
      <c r="D482" s="80"/>
      <c r="E482" s="80">
        <v>20.75</v>
      </c>
    </row>
    <row r="483" spans="1:5">
      <c r="A483" s="9" t="s">
        <v>574</v>
      </c>
      <c r="B483" s="10"/>
      <c r="C483" s="10">
        <v>166</v>
      </c>
      <c r="D483" s="80"/>
      <c r="E483" s="80">
        <v>20.75</v>
      </c>
    </row>
    <row r="484" spans="1:5">
      <c r="A484" s="9" t="s">
        <v>575</v>
      </c>
      <c r="B484" s="10">
        <v>27115</v>
      </c>
      <c r="C484" s="10">
        <v>33121</v>
      </c>
      <c r="D484" s="80">
        <v>1.22150101419878</v>
      </c>
      <c r="E484" s="80">
        <v>0.934222773813217</v>
      </c>
    </row>
    <row r="485" spans="1:5">
      <c r="A485" s="9" t="s">
        <v>576</v>
      </c>
      <c r="B485" s="10">
        <v>1344</v>
      </c>
      <c r="C485" s="10">
        <v>1064</v>
      </c>
      <c r="D485" s="80">
        <v>0.791666666666667</v>
      </c>
      <c r="E485" s="80">
        <v>0.862935928629359</v>
      </c>
    </row>
    <row r="486" spans="1:5">
      <c r="A486" s="9" t="s">
        <v>205</v>
      </c>
      <c r="B486" s="10">
        <v>1344</v>
      </c>
      <c r="C486" s="10">
        <v>919</v>
      </c>
      <c r="D486" s="80">
        <v>0.683779761904762</v>
      </c>
      <c r="E486" s="80">
        <v>0.804024496937883</v>
      </c>
    </row>
    <row r="487" spans="1:5">
      <c r="A487" s="9" t="s">
        <v>206</v>
      </c>
      <c r="B487" s="10"/>
      <c r="C487" s="10"/>
      <c r="D487" s="80"/>
      <c r="E487" s="80"/>
    </row>
    <row r="488" spans="1:5">
      <c r="A488" s="9" t="s">
        <v>207</v>
      </c>
      <c r="B488" s="10"/>
      <c r="C488" s="10"/>
      <c r="D488" s="80"/>
      <c r="E488" s="80"/>
    </row>
    <row r="489" spans="1:5">
      <c r="A489" s="9" t="s">
        <v>577</v>
      </c>
      <c r="B489" s="10"/>
      <c r="C489" s="10">
        <v>145</v>
      </c>
      <c r="D489" s="80"/>
      <c r="E489" s="80">
        <v>1.62921348314607</v>
      </c>
    </row>
    <row r="490" spans="1:5">
      <c r="A490" s="9" t="s">
        <v>578</v>
      </c>
      <c r="B490" s="10">
        <v>4193</v>
      </c>
      <c r="C490" s="10">
        <v>3038</v>
      </c>
      <c r="D490" s="80">
        <v>0.724540901502504</v>
      </c>
      <c r="E490" s="80">
        <v>0.8505039193729</v>
      </c>
    </row>
    <row r="491" spans="1:5">
      <c r="A491" s="9" t="s">
        <v>579</v>
      </c>
      <c r="B491" s="10">
        <v>3280</v>
      </c>
      <c r="C491" s="10">
        <v>2280</v>
      </c>
      <c r="D491" s="80">
        <v>0.695121951219512</v>
      </c>
      <c r="E491" s="80">
        <v>0.978120978120978</v>
      </c>
    </row>
    <row r="492" spans="1:5">
      <c r="A492" s="9" t="s">
        <v>580</v>
      </c>
      <c r="B492" s="10">
        <v>773</v>
      </c>
      <c r="C492" s="10">
        <v>558</v>
      </c>
      <c r="D492" s="80">
        <v>0.721862871927555</v>
      </c>
      <c r="E492" s="80">
        <v>0.753036437246964</v>
      </c>
    </row>
    <row r="493" spans="1:5">
      <c r="A493" s="9" t="s">
        <v>581</v>
      </c>
      <c r="B493" s="10"/>
      <c r="C493" s="10"/>
      <c r="D493" s="80"/>
      <c r="E493" s="80"/>
    </row>
    <row r="494" spans="1:5">
      <c r="A494" s="9" t="s">
        <v>582</v>
      </c>
      <c r="B494" s="10"/>
      <c r="C494" s="10"/>
      <c r="D494" s="80"/>
      <c r="E494" s="80"/>
    </row>
    <row r="495" spans="1:5">
      <c r="A495" s="9" t="s">
        <v>583</v>
      </c>
      <c r="B495" s="10"/>
      <c r="C495" s="10"/>
      <c r="D495" s="80"/>
      <c r="E495" s="80"/>
    </row>
    <row r="496" spans="1:5">
      <c r="A496" s="9" t="s">
        <v>584</v>
      </c>
      <c r="B496" s="10"/>
      <c r="C496" s="10"/>
      <c r="D496" s="80"/>
      <c r="E496" s="80"/>
    </row>
    <row r="497" spans="1:5">
      <c r="A497" s="9" t="s">
        <v>585</v>
      </c>
      <c r="B497" s="10"/>
      <c r="C497" s="10"/>
      <c r="D497" s="80"/>
      <c r="E497" s="80"/>
    </row>
    <row r="498" spans="1:5">
      <c r="A498" s="9" t="s">
        <v>586</v>
      </c>
      <c r="B498" s="10"/>
      <c r="C498" s="10"/>
      <c r="D498" s="80"/>
      <c r="E498" s="80"/>
    </row>
    <row r="499" spans="1:5">
      <c r="A499" s="9" t="s">
        <v>587</v>
      </c>
      <c r="B499" s="10"/>
      <c r="C499" s="10"/>
      <c r="D499" s="80"/>
      <c r="E499" s="80"/>
    </row>
    <row r="500" spans="1:5">
      <c r="A500" s="9" t="s">
        <v>588</v>
      </c>
      <c r="B500" s="10"/>
      <c r="C500" s="10"/>
      <c r="D500" s="80"/>
      <c r="E500" s="80"/>
    </row>
    <row r="501" spans="1:5">
      <c r="A501" s="9" t="s">
        <v>589</v>
      </c>
      <c r="B501" s="10"/>
      <c r="C501" s="10"/>
      <c r="D501" s="80"/>
      <c r="E501" s="80"/>
    </row>
    <row r="502" spans="1:5">
      <c r="A502" s="9" t="s">
        <v>590</v>
      </c>
      <c r="B502" s="10">
        <v>140</v>
      </c>
      <c r="C502" s="10">
        <v>200</v>
      </c>
      <c r="D502" s="80">
        <v>1.42857142857143</v>
      </c>
      <c r="E502" s="80">
        <v>0.4</v>
      </c>
    </row>
    <row r="503" spans="1:5">
      <c r="A503" s="9" t="s">
        <v>591</v>
      </c>
      <c r="B503" s="10">
        <v>3238</v>
      </c>
      <c r="C503" s="10">
        <v>4727</v>
      </c>
      <c r="D503" s="80">
        <v>1.45985176034589</v>
      </c>
      <c r="E503" s="80">
        <v>1.09193809193809</v>
      </c>
    </row>
    <row r="504" spans="1:5">
      <c r="A504" s="9" t="s">
        <v>592</v>
      </c>
      <c r="B504" s="10"/>
      <c r="C504" s="10"/>
      <c r="D504" s="80"/>
      <c r="E504" s="80"/>
    </row>
    <row r="505" spans="1:5">
      <c r="A505" s="9" t="s">
        <v>593</v>
      </c>
      <c r="B505" s="10">
        <v>3238</v>
      </c>
      <c r="C505" s="10">
        <v>3254</v>
      </c>
      <c r="D505" s="80">
        <v>1.00494132180358</v>
      </c>
      <c r="E505" s="80">
        <v>1.08975217682518</v>
      </c>
    </row>
    <row r="506" spans="1:5">
      <c r="A506" s="9" t="s">
        <v>594</v>
      </c>
      <c r="B506" s="10"/>
      <c r="C506" s="10">
        <v>1473</v>
      </c>
      <c r="D506" s="80"/>
      <c r="E506" s="80">
        <v>1.09679821295607</v>
      </c>
    </row>
    <row r="507" spans="1:5">
      <c r="A507" s="9" t="s">
        <v>595</v>
      </c>
      <c r="B507" s="10">
        <v>1830</v>
      </c>
      <c r="C507" s="10">
        <v>4312</v>
      </c>
      <c r="D507" s="80">
        <v>2.35628415300546</v>
      </c>
      <c r="E507" s="80">
        <v>0.886695455480156</v>
      </c>
    </row>
    <row r="508" spans="1:5">
      <c r="A508" s="9" t="s">
        <v>596</v>
      </c>
      <c r="B508" s="10">
        <v>632</v>
      </c>
      <c r="C508" s="10">
        <v>636</v>
      </c>
      <c r="D508" s="80">
        <v>1.00632911392405</v>
      </c>
      <c r="E508" s="80">
        <v>0.793017456359102</v>
      </c>
    </row>
    <row r="509" spans="1:5">
      <c r="A509" s="9" t="s">
        <v>597</v>
      </c>
      <c r="B509" s="10">
        <v>169</v>
      </c>
      <c r="C509" s="10">
        <v>142</v>
      </c>
      <c r="D509" s="80">
        <v>0.840236686390533</v>
      </c>
      <c r="E509" s="80">
        <v>0.80225988700565</v>
      </c>
    </row>
    <row r="510" spans="1:5">
      <c r="A510" s="9" t="s">
        <v>598</v>
      </c>
      <c r="B510" s="10">
        <v>720</v>
      </c>
      <c r="C510" s="10">
        <v>549</v>
      </c>
      <c r="D510" s="80">
        <v>0.7625</v>
      </c>
      <c r="E510" s="80">
        <v>0.807352941176471</v>
      </c>
    </row>
    <row r="511" spans="1:5">
      <c r="A511" s="9" t="s">
        <v>599</v>
      </c>
      <c r="B511" s="10"/>
      <c r="C511" s="10"/>
      <c r="D511" s="80"/>
      <c r="E511" s="80"/>
    </row>
    <row r="512" spans="1:5">
      <c r="A512" s="9" t="s">
        <v>600</v>
      </c>
      <c r="B512" s="10"/>
      <c r="C512" s="10"/>
      <c r="D512" s="80"/>
      <c r="E512" s="80"/>
    </row>
    <row r="513" spans="1:5">
      <c r="A513" s="9" t="s">
        <v>601</v>
      </c>
      <c r="B513" s="10"/>
      <c r="C513" s="10"/>
      <c r="D513" s="80"/>
      <c r="E513" s="80"/>
    </row>
    <row r="514" spans="1:5">
      <c r="A514" s="9" t="s">
        <v>602</v>
      </c>
      <c r="B514" s="10"/>
      <c r="C514" s="10"/>
      <c r="D514" s="80"/>
      <c r="E514" s="80"/>
    </row>
    <row r="515" spans="1:5">
      <c r="A515" s="9" t="s">
        <v>603</v>
      </c>
      <c r="B515" s="10">
        <v>30</v>
      </c>
      <c r="C515" s="10">
        <v>2422</v>
      </c>
      <c r="D515" s="80">
        <v>80.7333333333333</v>
      </c>
      <c r="E515" s="80">
        <v>1.03195568811248</v>
      </c>
    </row>
    <row r="516" spans="1:5">
      <c r="A516" s="9" t="s">
        <v>604</v>
      </c>
      <c r="B516" s="10"/>
      <c r="C516" s="10">
        <v>390</v>
      </c>
      <c r="D516" s="80"/>
      <c r="E516" s="80">
        <v>1.72566371681416</v>
      </c>
    </row>
    <row r="517" spans="1:5">
      <c r="A517" s="9" t="s">
        <v>605</v>
      </c>
      <c r="B517" s="10"/>
      <c r="C517" s="10"/>
      <c r="D517" s="80"/>
      <c r="E517" s="80"/>
    </row>
    <row r="518" spans="1:5">
      <c r="A518" s="9" t="s">
        <v>606</v>
      </c>
      <c r="B518" s="10">
        <v>179</v>
      </c>
      <c r="C518" s="10">
        <v>173</v>
      </c>
      <c r="D518" s="80">
        <v>0.966480446927374</v>
      </c>
      <c r="E518" s="80">
        <v>0.307829181494662</v>
      </c>
    </row>
    <row r="519" spans="1:5">
      <c r="A519" s="9" t="s">
        <v>607</v>
      </c>
      <c r="B519" s="10"/>
      <c r="C519" s="10">
        <v>21</v>
      </c>
      <c r="D519" s="80"/>
      <c r="E519" s="80">
        <v>1.3125</v>
      </c>
    </row>
    <row r="520" spans="1:5">
      <c r="A520" s="9" t="s">
        <v>608</v>
      </c>
      <c r="B520" s="10"/>
      <c r="C520" s="10">
        <v>21</v>
      </c>
      <c r="D520" s="80"/>
      <c r="E520" s="80">
        <v>1.3125</v>
      </c>
    </row>
    <row r="521" spans="1:5">
      <c r="A521" s="9" t="s">
        <v>609</v>
      </c>
      <c r="B521" s="10"/>
      <c r="C521" s="10"/>
      <c r="D521" s="80"/>
      <c r="E521" s="80"/>
    </row>
    <row r="522" spans="1:5">
      <c r="A522" s="9" t="s">
        <v>610</v>
      </c>
      <c r="B522" s="10">
        <v>271</v>
      </c>
      <c r="C522" s="10">
        <v>353</v>
      </c>
      <c r="D522" s="80">
        <v>1.30258302583026</v>
      </c>
      <c r="E522" s="80">
        <v>0.393973214285714</v>
      </c>
    </row>
    <row r="523" spans="1:5">
      <c r="A523" s="9" t="s">
        <v>611</v>
      </c>
      <c r="B523" s="10"/>
      <c r="C523" s="10"/>
      <c r="D523" s="80"/>
      <c r="E523" s="80"/>
    </row>
    <row r="524" spans="1:5">
      <c r="A524" s="9" t="s">
        <v>612</v>
      </c>
      <c r="B524" s="10">
        <v>91</v>
      </c>
      <c r="C524" s="10">
        <v>20</v>
      </c>
      <c r="D524" s="80">
        <v>0.21978021978022</v>
      </c>
      <c r="E524" s="80">
        <v>0.952380952380952</v>
      </c>
    </row>
    <row r="525" spans="1:5">
      <c r="A525" s="9" t="s">
        <v>613</v>
      </c>
      <c r="B525" s="10">
        <v>180</v>
      </c>
      <c r="C525" s="10">
        <v>333</v>
      </c>
      <c r="D525" s="80">
        <v>1.85</v>
      </c>
      <c r="E525" s="80">
        <v>0.383199079401611</v>
      </c>
    </row>
    <row r="526" spans="1:5">
      <c r="A526" s="9" t="s">
        <v>614</v>
      </c>
      <c r="B526" s="10"/>
      <c r="C526" s="10"/>
      <c r="D526" s="80"/>
      <c r="E526" s="80"/>
    </row>
    <row r="527" spans="1:5">
      <c r="A527" s="9" t="s">
        <v>205</v>
      </c>
      <c r="B527" s="10"/>
      <c r="C527" s="10"/>
      <c r="D527" s="80"/>
      <c r="E527" s="80"/>
    </row>
    <row r="528" spans="1:5">
      <c r="A528" s="9" t="s">
        <v>206</v>
      </c>
      <c r="B528" s="10"/>
      <c r="C528" s="10"/>
      <c r="D528" s="80"/>
      <c r="E528" s="80"/>
    </row>
    <row r="529" spans="1:5">
      <c r="A529" s="9" t="s">
        <v>207</v>
      </c>
      <c r="B529" s="10"/>
      <c r="C529" s="10"/>
      <c r="D529" s="80"/>
      <c r="E529" s="80"/>
    </row>
    <row r="530" spans="1:5">
      <c r="A530" s="9" t="s">
        <v>615</v>
      </c>
      <c r="B530" s="10"/>
      <c r="C530" s="10"/>
      <c r="D530" s="80"/>
      <c r="E530" s="80"/>
    </row>
    <row r="531" spans="1:5">
      <c r="A531" s="9" t="s">
        <v>616</v>
      </c>
      <c r="B531" s="10"/>
      <c r="C531" s="10"/>
      <c r="D531" s="80"/>
      <c r="E531" s="80"/>
    </row>
    <row r="532" spans="1:5">
      <c r="A532" s="9" t="s">
        <v>617</v>
      </c>
      <c r="B532" s="10"/>
      <c r="C532" s="10"/>
      <c r="D532" s="80"/>
      <c r="E532" s="80"/>
    </row>
    <row r="533" spans="1:5">
      <c r="A533" s="9" t="s">
        <v>618</v>
      </c>
      <c r="B533" s="10"/>
      <c r="C533" s="10"/>
      <c r="D533" s="80"/>
      <c r="E533" s="80"/>
    </row>
    <row r="534" spans="1:5">
      <c r="A534" s="9" t="s">
        <v>214</v>
      </c>
      <c r="B534" s="10"/>
      <c r="C534" s="10"/>
      <c r="D534" s="80"/>
      <c r="E534" s="80"/>
    </row>
    <row r="535" spans="1:5">
      <c r="A535" s="9" t="s">
        <v>619</v>
      </c>
      <c r="B535" s="10"/>
      <c r="C535" s="10"/>
      <c r="D535" s="80"/>
      <c r="E535" s="80"/>
    </row>
    <row r="536" spans="1:5">
      <c r="A536" s="9" t="s">
        <v>620</v>
      </c>
      <c r="B536" s="10">
        <v>4758</v>
      </c>
      <c r="C536" s="10">
        <v>14618</v>
      </c>
      <c r="D536" s="80">
        <v>3.07229928541404</v>
      </c>
      <c r="E536" s="80">
        <v>2.8895038545167</v>
      </c>
    </row>
    <row r="537" spans="1:5">
      <c r="A537" s="9" t="s">
        <v>621</v>
      </c>
      <c r="B537" s="10">
        <v>79</v>
      </c>
      <c r="C537" s="10">
        <v>4108</v>
      </c>
      <c r="D537" s="80">
        <v>52</v>
      </c>
      <c r="E537" s="80">
        <v>26</v>
      </c>
    </row>
    <row r="538" spans="1:5">
      <c r="A538" s="9" t="s">
        <v>622</v>
      </c>
      <c r="B538" s="10"/>
      <c r="C538" s="10">
        <v>5193</v>
      </c>
      <c r="D538" s="80"/>
      <c r="E538" s="80">
        <v>179.068965517241</v>
      </c>
    </row>
    <row r="539" spans="1:5">
      <c r="A539" s="9" t="s">
        <v>623</v>
      </c>
      <c r="B539" s="10">
        <v>4679</v>
      </c>
      <c r="C539" s="10">
        <v>5317</v>
      </c>
      <c r="D539" s="80">
        <v>1.13635392177816</v>
      </c>
      <c r="E539" s="80">
        <v>1.09201067981105</v>
      </c>
    </row>
    <row r="540" spans="1:5">
      <c r="A540" s="9" t="s">
        <v>624</v>
      </c>
      <c r="B540" s="10"/>
      <c r="C540" s="10"/>
      <c r="D540" s="80"/>
      <c r="E540" s="80"/>
    </row>
    <row r="541" spans="1:5">
      <c r="A541" s="9" t="s">
        <v>625</v>
      </c>
      <c r="B541" s="10">
        <v>8740</v>
      </c>
      <c r="C541" s="10">
        <v>677</v>
      </c>
      <c r="D541" s="80">
        <v>0.0774599542334096</v>
      </c>
      <c r="E541" s="80">
        <v>0.0695143238525516</v>
      </c>
    </row>
    <row r="542" spans="1:5">
      <c r="A542" s="9" t="s">
        <v>626</v>
      </c>
      <c r="B542" s="10">
        <v>8063</v>
      </c>
      <c r="C542" s="10"/>
      <c r="D542" s="80"/>
      <c r="E542" s="80"/>
    </row>
    <row r="543" spans="1:5">
      <c r="A543" s="9" t="s">
        <v>627</v>
      </c>
      <c r="B543" s="10">
        <v>677</v>
      </c>
      <c r="C543" s="10">
        <v>677</v>
      </c>
      <c r="D543" s="80">
        <v>1</v>
      </c>
      <c r="E543" s="80">
        <v>0.891963109354414</v>
      </c>
    </row>
    <row r="544" spans="1:5">
      <c r="A544" s="9" t="s">
        <v>628</v>
      </c>
      <c r="B544" s="10"/>
      <c r="C544" s="10"/>
      <c r="D544" s="80"/>
      <c r="E544" s="80"/>
    </row>
    <row r="545" spans="1:5">
      <c r="A545" s="9" t="s">
        <v>629</v>
      </c>
      <c r="B545" s="10"/>
      <c r="C545" s="10"/>
      <c r="D545" s="80"/>
      <c r="E545" s="80"/>
    </row>
    <row r="546" spans="1:5">
      <c r="A546" s="9" t="s">
        <v>630</v>
      </c>
      <c r="B546" s="10"/>
      <c r="C546" s="10"/>
      <c r="D546" s="80"/>
      <c r="E546" s="80"/>
    </row>
    <row r="547" spans="1:5">
      <c r="A547" s="9" t="s">
        <v>631</v>
      </c>
      <c r="B547" s="10">
        <v>2581</v>
      </c>
      <c r="C547" s="10">
        <v>2912</v>
      </c>
      <c r="D547" s="80">
        <v>1.12824486633088</v>
      </c>
      <c r="E547" s="80">
        <v>0.549226706903055</v>
      </c>
    </row>
    <row r="548" spans="1:5">
      <c r="A548" s="9" t="s">
        <v>632</v>
      </c>
      <c r="B548" s="10">
        <v>536</v>
      </c>
      <c r="C548" s="10">
        <v>730</v>
      </c>
      <c r="D548" s="80">
        <v>1.36194029850746</v>
      </c>
      <c r="E548" s="80">
        <v>0.19394261424017</v>
      </c>
    </row>
    <row r="549" spans="1:5">
      <c r="A549" s="9" t="s">
        <v>633</v>
      </c>
      <c r="B549" s="10">
        <v>45</v>
      </c>
      <c r="C549" s="10">
        <v>45</v>
      </c>
      <c r="D549" s="80">
        <v>1</v>
      </c>
      <c r="E549" s="80">
        <v>0.375</v>
      </c>
    </row>
    <row r="550" spans="1:5">
      <c r="A550" s="9" t="s">
        <v>634</v>
      </c>
      <c r="B550" s="10">
        <v>2000</v>
      </c>
      <c r="C550" s="10">
        <v>2137</v>
      </c>
      <c r="D550" s="80">
        <v>1.0685</v>
      </c>
      <c r="E550" s="80">
        <v>1.50705218617772</v>
      </c>
    </row>
    <row r="551" spans="1:5">
      <c r="A551" s="9" t="s">
        <v>635</v>
      </c>
      <c r="B551" s="10">
        <v>160</v>
      </c>
      <c r="C551" s="10">
        <v>171</v>
      </c>
      <c r="D551" s="80">
        <v>1.06875</v>
      </c>
      <c r="E551" s="80">
        <v>1.22142857142857</v>
      </c>
    </row>
    <row r="552" spans="1:5">
      <c r="A552" s="9" t="s">
        <v>636</v>
      </c>
      <c r="B552" s="10">
        <v>160</v>
      </c>
      <c r="C552" s="10">
        <v>171</v>
      </c>
      <c r="D552" s="80">
        <v>1.06875</v>
      </c>
      <c r="E552" s="80">
        <v>1.22142857142857</v>
      </c>
    </row>
    <row r="553" spans="1:5">
      <c r="A553" s="9" t="s">
        <v>637</v>
      </c>
      <c r="B553" s="10"/>
      <c r="C553" s="10"/>
      <c r="D553" s="80"/>
      <c r="E553" s="80"/>
    </row>
    <row r="554" spans="1:5">
      <c r="A554" s="9" t="s">
        <v>638</v>
      </c>
      <c r="B554" s="10"/>
      <c r="C554" s="10">
        <v>11</v>
      </c>
      <c r="D554" s="80"/>
      <c r="E554" s="80">
        <v>0.0594594594594595</v>
      </c>
    </row>
    <row r="555" spans="1:5">
      <c r="A555" s="9" t="s">
        <v>639</v>
      </c>
      <c r="B555" s="10"/>
      <c r="C555" s="10">
        <v>11</v>
      </c>
      <c r="D555" s="80"/>
      <c r="E555" s="80">
        <v>0.0594594594594595</v>
      </c>
    </row>
    <row r="556" spans="1:5">
      <c r="A556" s="9" t="s">
        <v>640</v>
      </c>
      <c r="B556" s="10">
        <v>518</v>
      </c>
      <c r="C556" s="10">
        <v>6615</v>
      </c>
      <c r="D556" s="80">
        <v>12.7702702702703</v>
      </c>
      <c r="E556" s="80">
        <v>0.953307392996109</v>
      </c>
    </row>
    <row r="557" spans="1:5">
      <c r="A557" s="9" t="s">
        <v>641</v>
      </c>
      <c r="B557" s="10">
        <v>359</v>
      </c>
      <c r="C557" s="10">
        <v>413</v>
      </c>
      <c r="D557" s="80">
        <v>1.15041782729805</v>
      </c>
      <c r="E557" s="80">
        <v>1.22916666666667</v>
      </c>
    </row>
    <row r="558" spans="1:5">
      <c r="A558" s="9" t="s">
        <v>205</v>
      </c>
      <c r="B558" s="10">
        <v>359</v>
      </c>
      <c r="C558" s="10">
        <v>413</v>
      </c>
      <c r="D558" s="80">
        <v>1.15041782729805</v>
      </c>
      <c r="E558" s="80">
        <v>1.22916666666667</v>
      </c>
    </row>
    <row r="559" spans="1:5">
      <c r="A559" s="9" t="s">
        <v>206</v>
      </c>
      <c r="B559" s="10"/>
      <c r="C559" s="10"/>
      <c r="D559" s="80"/>
      <c r="E559" s="80"/>
    </row>
    <row r="560" spans="1:5">
      <c r="A560" s="9" t="s">
        <v>207</v>
      </c>
      <c r="B560" s="10"/>
      <c r="C560" s="10"/>
      <c r="D560" s="80"/>
      <c r="E560" s="80"/>
    </row>
    <row r="561" spans="1:5">
      <c r="A561" s="9" t="s">
        <v>642</v>
      </c>
      <c r="B561" s="10"/>
      <c r="C561" s="10"/>
      <c r="D561" s="80"/>
      <c r="E561" s="80"/>
    </row>
    <row r="562" spans="1:5">
      <c r="A562" s="9" t="s">
        <v>643</v>
      </c>
      <c r="B562" s="10"/>
      <c r="C562" s="10"/>
      <c r="D562" s="80"/>
      <c r="E562" s="80"/>
    </row>
    <row r="563" spans="1:5">
      <c r="A563" s="9" t="s">
        <v>644</v>
      </c>
      <c r="B563" s="10"/>
      <c r="C563" s="10"/>
      <c r="D563" s="80"/>
      <c r="E563" s="80"/>
    </row>
    <row r="564" spans="1:5">
      <c r="A564" s="9" t="s">
        <v>645</v>
      </c>
      <c r="B564" s="10"/>
      <c r="C564" s="10"/>
      <c r="D564" s="80"/>
      <c r="E564" s="80"/>
    </row>
    <row r="565" spans="1:5">
      <c r="A565" s="9" t="s">
        <v>646</v>
      </c>
      <c r="B565" s="10"/>
      <c r="C565" s="10"/>
      <c r="D565" s="80"/>
      <c r="E565" s="80"/>
    </row>
    <row r="566" spans="1:5">
      <c r="A566" s="9" t="s">
        <v>647</v>
      </c>
      <c r="B566" s="10"/>
      <c r="C566" s="10"/>
      <c r="D566" s="80"/>
      <c r="E566" s="80"/>
    </row>
    <row r="567" spans="1:5">
      <c r="A567" s="9" t="s">
        <v>648</v>
      </c>
      <c r="B567" s="10"/>
      <c r="C567" s="10"/>
      <c r="D567" s="80"/>
      <c r="E567" s="80"/>
    </row>
    <row r="568" spans="1:5">
      <c r="A568" s="9" t="s">
        <v>649</v>
      </c>
      <c r="B568" s="10"/>
      <c r="C568" s="10"/>
      <c r="D568" s="80"/>
      <c r="E568" s="80"/>
    </row>
    <row r="569" spans="1:5">
      <c r="A569" s="9" t="s">
        <v>650</v>
      </c>
      <c r="B569" s="10"/>
      <c r="C569" s="10"/>
      <c r="D569" s="80"/>
      <c r="E569" s="80"/>
    </row>
    <row r="570" spans="1:5">
      <c r="A570" s="9" t="s">
        <v>651</v>
      </c>
      <c r="B570" s="10"/>
      <c r="C570" s="10">
        <v>1867</v>
      </c>
      <c r="D570" s="80"/>
      <c r="E570" s="80">
        <v>1.41869300911854</v>
      </c>
    </row>
    <row r="571" spans="1:5">
      <c r="A571" s="9" t="s">
        <v>652</v>
      </c>
      <c r="B571" s="10"/>
      <c r="C571" s="10"/>
      <c r="D571" s="80"/>
      <c r="E571" s="80"/>
    </row>
    <row r="572" spans="1:5">
      <c r="A572" s="9" t="s">
        <v>653</v>
      </c>
      <c r="B572" s="10"/>
      <c r="C572" s="10">
        <v>1866</v>
      </c>
      <c r="D572" s="80"/>
      <c r="E572" s="80">
        <v>3.29100529100529</v>
      </c>
    </row>
    <row r="573" spans="1:5">
      <c r="A573" s="9" t="s">
        <v>654</v>
      </c>
      <c r="B573" s="10"/>
      <c r="C573" s="10"/>
      <c r="D573" s="80"/>
      <c r="E573" s="80"/>
    </row>
    <row r="574" spans="1:5">
      <c r="A574" s="9" t="s">
        <v>655</v>
      </c>
      <c r="B574" s="10"/>
      <c r="C574" s="10"/>
      <c r="D574" s="80"/>
      <c r="E574" s="80"/>
    </row>
    <row r="575" spans="1:5">
      <c r="A575" s="9" t="s">
        <v>656</v>
      </c>
      <c r="B575" s="10"/>
      <c r="C575" s="10"/>
      <c r="D575" s="80"/>
      <c r="E575" s="80"/>
    </row>
    <row r="576" spans="1:5">
      <c r="A576" s="9" t="s">
        <v>657</v>
      </c>
      <c r="B576" s="10"/>
      <c r="C576" s="10"/>
      <c r="D576" s="80"/>
      <c r="E576" s="80"/>
    </row>
    <row r="577" spans="1:5">
      <c r="A577" s="9" t="s">
        <v>658</v>
      </c>
      <c r="B577" s="10"/>
      <c r="C577" s="10">
        <v>1</v>
      </c>
      <c r="D577" s="80"/>
      <c r="E577" s="80">
        <v>0.2</v>
      </c>
    </row>
    <row r="578" spans="1:5">
      <c r="A578" s="9" t="s">
        <v>659</v>
      </c>
      <c r="B578" s="10"/>
      <c r="C578" s="10"/>
      <c r="D578" s="80"/>
      <c r="E578" s="80"/>
    </row>
    <row r="579" spans="1:5">
      <c r="A579" s="9" t="s">
        <v>660</v>
      </c>
      <c r="B579" s="10"/>
      <c r="C579" s="10"/>
      <c r="D579" s="80"/>
      <c r="E579" s="80"/>
    </row>
    <row r="580" spans="1:5">
      <c r="A580" s="9" t="s">
        <v>661</v>
      </c>
      <c r="B580" s="10"/>
      <c r="C580" s="10"/>
      <c r="D580" s="80"/>
      <c r="E580" s="80"/>
    </row>
    <row r="581" spans="1:5">
      <c r="A581" s="9" t="s">
        <v>662</v>
      </c>
      <c r="B581" s="10"/>
      <c r="C581" s="10"/>
      <c r="D581" s="80"/>
      <c r="E581" s="80"/>
    </row>
    <row r="582" spans="1:5">
      <c r="A582" s="9" t="s">
        <v>663</v>
      </c>
      <c r="B582" s="10"/>
      <c r="C582" s="10"/>
      <c r="D582" s="80"/>
      <c r="E582" s="80"/>
    </row>
    <row r="583" spans="1:5">
      <c r="A583" s="9" t="s">
        <v>664</v>
      </c>
      <c r="B583" s="10"/>
      <c r="C583" s="10"/>
      <c r="D583" s="80"/>
      <c r="E583" s="80"/>
    </row>
    <row r="584" spans="1:5">
      <c r="A584" s="9" t="s">
        <v>665</v>
      </c>
      <c r="B584" s="10"/>
      <c r="C584" s="10">
        <v>601</v>
      </c>
      <c r="D584" s="80"/>
      <c r="E584" s="80">
        <v>16.6944444444444</v>
      </c>
    </row>
    <row r="585" spans="1:5">
      <c r="A585" s="9" t="s">
        <v>666</v>
      </c>
      <c r="B585" s="10"/>
      <c r="C585" s="10">
        <v>601</v>
      </c>
      <c r="D585" s="80"/>
      <c r="E585" s="80"/>
    </row>
    <row r="586" spans="1:5">
      <c r="A586" s="9" t="s">
        <v>667</v>
      </c>
      <c r="B586" s="10"/>
      <c r="C586" s="10"/>
      <c r="D586" s="80"/>
      <c r="E586" s="80"/>
    </row>
    <row r="587" spans="1:5">
      <c r="A587" s="9" t="s">
        <v>668</v>
      </c>
      <c r="B587" s="10"/>
      <c r="C587" s="10"/>
      <c r="D587" s="80"/>
      <c r="E587" s="80"/>
    </row>
    <row r="588" spans="1:5">
      <c r="A588" s="9" t="s">
        <v>669</v>
      </c>
      <c r="B588" s="10"/>
      <c r="C588" s="10"/>
      <c r="D588" s="80"/>
      <c r="E588" s="80"/>
    </row>
    <row r="589" spans="1:5">
      <c r="A589" s="9" t="s">
        <v>670</v>
      </c>
      <c r="B589" s="10"/>
      <c r="C589" s="10"/>
      <c r="D589" s="80"/>
      <c r="E589" s="80"/>
    </row>
    <row r="590" spans="1:5">
      <c r="A590" s="9" t="s">
        <v>671</v>
      </c>
      <c r="B590" s="10"/>
      <c r="C590" s="10"/>
      <c r="D590" s="80"/>
      <c r="E590" s="80"/>
    </row>
    <row r="591" spans="1:5">
      <c r="A591" s="9" t="s">
        <v>672</v>
      </c>
      <c r="B591" s="10"/>
      <c r="C591" s="10">
        <v>3453</v>
      </c>
      <c r="D591" s="80"/>
      <c r="E591" s="80">
        <v>0.768016014234875</v>
      </c>
    </row>
    <row r="592" spans="1:5">
      <c r="A592" s="9" t="s">
        <v>673</v>
      </c>
      <c r="B592" s="10"/>
      <c r="C592" s="10">
        <v>1780</v>
      </c>
      <c r="D592" s="80"/>
      <c r="E592" s="80">
        <v>0.482646420824295</v>
      </c>
    </row>
    <row r="593" spans="1:5">
      <c r="A593" s="9" t="s">
        <v>674</v>
      </c>
      <c r="B593" s="10"/>
      <c r="C593" s="10"/>
      <c r="D593" s="80"/>
      <c r="E593" s="80"/>
    </row>
    <row r="594" spans="1:5">
      <c r="A594" s="9" t="s">
        <v>675</v>
      </c>
      <c r="B594" s="10"/>
      <c r="C594" s="10"/>
      <c r="D594" s="80"/>
      <c r="E594" s="80"/>
    </row>
    <row r="595" spans="1:5">
      <c r="A595" s="9" t="s">
        <v>676</v>
      </c>
      <c r="B595" s="10"/>
      <c r="C595" s="10">
        <v>903</v>
      </c>
      <c r="D595" s="80"/>
      <c r="E595" s="80">
        <v>1.12875</v>
      </c>
    </row>
    <row r="596" spans="1:5">
      <c r="A596" s="9" t="s">
        <v>677</v>
      </c>
      <c r="B596" s="10"/>
      <c r="C596" s="10">
        <v>770</v>
      </c>
      <c r="D596" s="80"/>
      <c r="E596" s="80">
        <v>96.25</v>
      </c>
    </row>
    <row r="597" spans="1:5">
      <c r="A597" s="9" t="s">
        <v>678</v>
      </c>
      <c r="B597" s="10"/>
      <c r="C597" s="10"/>
      <c r="D597" s="80"/>
      <c r="E597" s="80"/>
    </row>
    <row r="598" spans="1:5">
      <c r="A598" s="9" t="s">
        <v>679</v>
      </c>
      <c r="B598" s="10"/>
      <c r="C598" s="10"/>
      <c r="D598" s="80"/>
      <c r="E598" s="80"/>
    </row>
    <row r="599" spans="1:5">
      <c r="A599" s="9" t="s">
        <v>680</v>
      </c>
      <c r="B599" s="10"/>
      <c r="C599" s="10"/>
      <c r="D599" s="80"/>
      <c r="E599" s="80"/>
    </row>
    <row r="600" spans="1:5">
      <c r="A600" s="9" t="s">
        <v>681</v>
      </c>
      <c r="B600" s="10"/>
      <c r="C600" s="10"/>
      <c r="D600" s="80"/>
      <c r="E600" s="80"/>
    </row>
    <row r="601" spans="1:5">
      <c r="A601" s="9" t="s">
        <v>682</v>
      </c>
      <c r="B601" s="10"/>
      <c r="C601" s="10"/>
      <c r="D601" s="80"/>
      <c r="E601" s="80"/>
    </row>
    <row r="602" spans="1:5">
      <c r="A602" s="9" t="s">
        <v>683</v>
      </c>
      <c r="B602" s="10"/>
      <c r="C602" s="10"/>
      <c r="D602" s="80"/>
      <c r="E602" s="80"/>
    </row>
    <row r="603" spans="1:5">
      <c r="A603" s="9" t="s">
        <v>684</v>
      </c>
      <c r="B603" s="10"/>
      <c r="C603" s="10"/>
      <c r="D603" s="80"/>
      <c r="E603" s="80"/>
    </row>
    <row r="604" spans="1:5">
      <c r="A604" s="9" t="s">
        <v>685</v>
      </c>
      <c r="B604" s="10"/>
      <c r="C604" s="10"/>
      <c r="D604" s="80"/>
      <c r="E604" s="80"/>
    </row>
    <row r="605" spans="1:5">
      <c r="A605" s="9" t="s">
        <v>686</v>
      </c>
      <c r="B605" s="10"/>
      <c r="C605" s="10">
        <v>42</v>
      </c>
      <c r="D605" s="80"/>
      <c r="E605" s="80">
        <v>0.186666666666667</v>
      </c>
    </row>
    <row r="606" spans="1:5">
      <c r="A606" s="9" t="s">
        <v>687</v>
      </c>
      <c r="B606" s="10"/>
      <c r="C606" s="10">
        <v>42</v>
      </c>
      <c r="D606" s="80"/>
      <c r="E606" s="80">
        <v>0.186666666666667</v>
      </c>
    </row>
    <row r="607" spans="1:5">
      <c r="A607" s="9" t="s">
        <v>688</v>
      </c>
      <c r="B607" s="10">
        <v>159</v>
      </c>
      <c r="C607" s="10">
        <v>183</v>
      </c>
      <c r="D607" s="80">
        <v>1.15094339622642</v>
      </c>
      <c r="E607" s="80">
        <v>0.631034482758621</v>
      </c>
    </row>
    <row r="608" spans="1:5">
      <c r="A608" s="9" t="s">
        <v>689</v>
      </c>
      <c r="B608" s="10">
        <v>159</v>
      </c>
      <c r="C608" s="10">
        <v>183</v>
      </c>
      <c r="D608" s="80">
        <v>1.15094339622642</v>
      </c>
      <c r="E608" s="80">
        <v>0.631034482758621</v>
      </c>
    </row>
    <row r="609" spans="1:5">
      <c r="A609" s="9" t="s">
        <v>690</v>
      </c>
      <c r="B609" s="10"/>
      <c r="C609" s="10"/>
      <c r="D609" s="80"/>
      <c r="E609" s="80"/>
    </row>
    <row r="610" spans="1:5">
      <c r="A610" s="9" t="s">
        <v>691</v>
      </c>
      <c r="B610" s="10"/>
      <c r="C610" s="10"/>
      <c r="D610" s="80"/>
      <c r="E610" s="80"/>
    </row>
    <row r="611" spans="1:5">
      <c r="A611" s="9" t="s">
        <v>692</v>
      </c>
      <c r="B611" s="10"/>
      <c r="C611" s="10"/>
      <c r="D611" s="80"/>
      <c r="E611" s="80"/>
    </row>
    <row r="612" spans="1:5">
      <c r="A612" s="9" t="s">
        <v>693</v>
      </c>
      <c r="B612" s="10"/>
      <c r="C612" s="10"/>
      <c r="D612" s="80"/>
      <c r="E612" s="80"/>
    </row>
    <row r="613" spans="1:5">
      <c r="A613" s="9" t="s">
        <v>694</v>
      </c>
      <c r="B613" s="10"/>
      <c r="C613" s="10">
        <v>56</v>
      </c>
      <c r="D613" s="80"/>
      <c r="E613" s="80"/>
    </row>
    <row r="614" spans="1:5">
      <c r="A614" s="9" t="s">
        <v>695</v>
      </c>
      <c r="B614" s="10"/>
      <c r="C614" s="10">
        <v>56</v>
      </c>
      <c r="D614" s="80"/>
      <c r="E614" s="80"/>
    </row>
    <row r="615" spans="1:5">
      <c r="A615" s="9" t="s">
        <v>696</v>
      </c>
      <c r="B615" s="10"/>
      <c r="C615" s="10"/>
      <c r="D615" s="80"/>
      <c r="E615" s="80"/>
    </row>
    <row r="616" spans="1:5">
      <c r="A616" s="9" t="s">
        <v>697</v>
      </c>
      <c r="B616" s="10"/>
      <c r="C616" s="10"/>
      <c r="D616" s="80"/>
      <c r="E616" s="80"/>
    </row>
    <row r="617" spans="1:5">
      <c r="A617" s="9" t="s">
        <v>698</v>
      </c>
      <c r="B617" s="10"/>
      <c r="C617" s="10"/>
      <c r="D617" s="80"/>
      <c r="E617" s="80"/>
    </row>
    <row r="618" spans="1:5">
      <c r="A618" s="9" t="s">
        <v>205</v>
      </c>
      <c r="B618" s="10"/>
      <c r="C618" s="10"/>
      <c r="D618" s="80"/>
      <c r="E618" s="80"/>
    </row>
    <row r="619" spans="1:5">
      <c r="A619" s="9" t="s">
        <v>206</v>
      </c>
      <c r="B619" s="10"/>
      <c r="C619" s="10"/>
      <c r="D619" s="80"/>
      <c r="E619" s="80"/>
    </row>
    <row r="620" spans="1:5">
      <c r="A620" s="9" t="s">
        <v>207</v>
      </c>
      <c r="B620" s="10"/>
      <c r="C620" s="10"/>
      <c r="D620" s="80"/>
      <c r="E620" s="80"/>
    </row>
    <row r="621" spans="1:5">
      <c r="A621" s="9" t="s">
        <v>699</v>
      </c>
      <c r="B621" s="10"/>
      <c r="C621" s="10"/>
      <c r="D621" s="80"/>
      <c r="E621" s="80"/>
    </row>
    <row r="622" spans="1:5">
      <c r="A622" s="9" t="s">
        <v>700</v>
      </c>
      <c r="B622" s="10"/>
      <c r="C622" s="10"/>
      <c r="D622" s="80"/>
      <c r="E622" s="80"/>
    </row>
    <row r="623" spans="1:5">
      <c r="A623" s="9" t="s">
        <v>701</v>
      </c>
      <c r="B623" s="10"/>
      <c r="C623" s="10"/>
      <c r="D623" s="80"/>
      <c r="E623" s="80"/>
    </row>
    <row r="624" spans="1:5">
      <c r="A624" s="9" t="s">
        <v>702</v>
      </c>
      <c r="B624" s="10"/>
      <c r="C624" s="10"/>
      <c r="D624" s="80"/>
      <c r="E624" s="80"/>
    </row>
    <row r="625" spans="1:5">
      <c r="A625" s="9" t="s">
        <v>703</v>
      </c>
      <c r="B625" s="10"/>
      <c r="C625" s="10"/>
      <c r="D625" s="80"/>
      <c r="E625" s="80"/>
    </row>
    <row r="626" spans="1:5">
      <c r="A626" s="9" t="s">
        <v>704</v>
      </c>
      <c r="B626" s="10"/>
      <c r="C626" s="10"/>
      <c r="D626" s="80"/>
      <c r="E626" s="80"/>
    </row>
    <row r="627" spans="1:5">
      <c r="A627" s="9" t="s">
        <v>705</v>
      </c>
      <c r="B627" s="10"/>
      <c r="C627" s="10"/>
      <c r="D627" s="80"/>
      <c r="E627" s="80"/>
    </row>
    <row r="628" spans="1:5">
      <c r="A628" s="9" t="s">
        <v>248</v>
      </c>
      <c r="B628" s="10"/>
      <c r="C628" s="10"/>
      <c r="D628" s="80"/>
      <c r="E628" s="80"/>
    </row>
    <row r="629" spans="1:5">
      <c r="A629" s="9" t="s">
        <v>706</v>
      </c>
      <c r="B629" s="10"/>
      <c r="C629" s="10"/>
      <c r="D629" s="80"/>
      <c r="E629" s="80"/>
    </row>
    <row r="630" spans="1:5">
      <c r="A630" s="9" t="s">
        <v>214</v>
      </c>
      <c r="B630" s="10"/>
      <c r="C630" s="10"/>
      <c r="D630" s="80"/>
      <c r="E630" s="80"/>
    </row>
    <row r="631" spans="1:5">
      <c r="A631" s="9" t="s">
        <v>707</v>
      </c>
      <c r="B631" s="10"/>
      <c r="C631" s="10"/>
      <c r="D631" s="80"/>
      <c r="E631" s="80"/>
    </row>
    <row r="632" spans="1:5">
      <c r="A632" s="9" t="s">
        <v>708</v>
      </c>
      <c r="B632" s="10"/>
      <c r="C632" s="10"/>
      <c r="D632" s="80"/>
      <c r="E632" s="80"/>
    </row>
    <row r="633" spans="1:5">
      <c r="A633" s="9" t="s">
        <v>709</v>
      </c>
      <c r="B633" s="10"/>
      <c r="C633" s="10"/>
      <c r="D633" s="80"/>
      <c r="E633" s="80"/>
    </row>
    <row r="634" spans="1:5">
      <c r="A634" s="9" t="s">
        <v>710</v>
      </c>
      <c r="B634" s="10">
        <v>6376</v>
      </c>
      <c r="C634" s="10">
        <v>10396</v>
      </c>
      <c r="D634" s="80">
        <v>1.63048933500627</v>
      </c>
      <c r="E634" s="80">
        <v>1.78441469275661</v>
      </c>
    </row>
    <row r="635" spans="1:5">
      <c r="A635" s="9" t="s">
        <v>711</v>
      </c>
      <c r="B635" s="10">
        <v>5155</v>
      </c>
      <c r="C635" s="10">
        <v>6519</v>
      </c>
      <c r="D635" s="80">
        <v>1.26459747817653</v>
      </c>
      <c r="E635" s="80">
        <v>2.14370272936534</v>
      </c>
    </row>
    <row r="636" spans="1:5">
      <c r="A636" s="9" t="s">
        <v>205</v>
      </c>
      <c r="B636" s="10">
        <v>1760</v>
      </c>
      <c r="C636" s="10">
        <v>3568</v>
      </c>
      <c r="D636" s="80">
        <v>2.02727272727273</v>
      </c>
      <c r="E636" s="80">
        <v>2.48295059151009</v>
      </c>
    </row>
    <row r="637" spans="1:5">
      <c r="A637" s="9" t="s">
        <v>206</v>
      </c>
      <c r="B637" s="10"/>
      <c r="C637" s="10"/>
      <c r="D637" s="80"/>
      <c r="E637" s="80"/>
    </row>
    <row r="638" spans="1:5">
      <c r="A638" s="9" t="s">
        <v>207</v>
      </c>
      <c r="B638" s="10"/>
      <c r="C638" s="10"/>
      <c r="D638" s="80"/>
      <c r="E638" s="80"/>
    </row>
    <row r="639" spans="1:5">
      <c r="A639" s="9" t="s">
        <v>712</v>
      </c>
      <c r="B639" s="10">
        <v>2237</v>
      </c>
      <c r="C639" s="10">
        <v>1809</v>
      </c>
      <c r="D639" s="80">
        <v>0.80867232901207</v>
      </c>
      <c r="E639" s="80">
        <v>4.15862068965517</v>
      </c>
    </row>
    <row r="640" spans="1:5">
      <c r="A640" s="9" t="s">
        <v>713</v>
      </c>
      <c r="B640" s="10"/>
      <c r="C640" s="10"/>
      <c r="D640" s="80"/>
      <c r="E640" s="80"/>
    </row>
    <row r="641" spans="1:5">
      <c r="A641" s="9" t="s">
        <v>714</v>
      </c>
      <c r="B641" s="10"/>
      <c r="C641" s="10"/>
      <c r="D641" s="80"/>
      <c r="E641" s="80"/>
    </row>
    <row r="642" spans="1:5">
      <c r="A642" s="9" t="s">
        <v>715</v>
      </c>
      <c r="B642" s="10"/>
      <c r="C642" s="10"/>
      <c r="D642" s="80"/>
      <c r="E642" s="80"/>
    </row>
    <row r="643" spans="1:5">
      <c r="A643" s="9" t="s">
        <v>716</v>
      </c>
      <c r="B643" s="10"/>
      <c r="C643" s="10"/>
      <c r="D643" s="80"/>
      <c r="E643" s="80"/>
    </row>
    <row r="644" spans="1:5">
      <c r="A644" s="9" t="s">
        <v>717</v>
      </c>
      <c r="B644" s="10"/>
      <c r="C644" s="10"/>
      <c r="D644" s="80"/>
      <c r="E644" s="80"/>
    </row>
    <row r="645" spans="1:5">
      <c r="A645" s="9" t="s">
        <v>718</v>
      </c>
      <c r="B645" s="10"/>
      <c r="C645" s="10"/>
      <c r="D645" s="80"/>
      <c r="E645" s="80"/>
    </row>
    <row r="646" spans="1:5">
      <c r="A646" s="9" t="s">
        <v>719</v>
      </c>
      <c r="B646" s="10">
        <v>1158</v>
      </c>
      <c r="C646" s="10">
        <v>1142</v>
      </c>
      <c r="D646" s="80">
        <v>0.986183074265976</v>
      </c>
      <c r="E646" s="80">
        <v>0.976903336184773</v>
      </c>
    </row>
    <row r="647" spans="1:5">
      <c r="A647" s="9" t="s">
        <v>720</v>
      </c>
      <c r="B647" s="10">
        <v>43</v>
      </c>
      <c r="C647" s="10">
        <v>43</v>
      </c>
      <c r="D647" s="80">
        <v>1</v>
      </c>
      <c r="E647" s="80">
        <v>0.781818181818182</v>
      </c>
    </row>
    <row r="648" spans="1:5">
      <c r="A648" s="9" t="s">
        <v>721</v>
      </c>
      <c r="B648" s="10"/>
      <c r="C648" s="10">
        <v>43</v>
      </c>
      <c r="D648" s="80"/>
      <c r="E648" s="80">
        <v>0.781818181818182</v>
      </c>
    </row>
    <row r="649" spans="1:5">
      <c r="A649" s="9" t="s">
        <v>722</v>
      </c>
      <c r="B649" s="10">
        <v>41</v>
      </c>
      <c r="C649" s="10">
        <v>592</v>
      </c>
      <c r="D649" s="80">
        <v>14.4390243902439</v>
      </c>
      <c r="E649" s="80">
        <v>0.665916760404949</v>
      </c>
    </row>
    <row r="650" spans="1:5">
      <c r="A650" s="9" t="s">
        <v>723</v>
      </c>
      <c r="B650" s="10"/>
      <c r="C650" s="10"/>
      <c r="D650" s="80"/>
      <c r="E650" s="80"/>
    </row>
    <row r="651" spans="1:5">
      <c r="A651" s="9" t="s">
        <v>724</v>
      </c>
      <c r="B651" s="10">
        <v>41</v>
      </c>
      <c r="C651" s="10">
        <v>592</v>
      </c>
      <c r="D651" s="80">
        <v>14.4390243902439</v>
      </c>
      <c r="E651" s="80">
        <v>0.681242807825086</v>
      </c>
    </row>
    <row r="652" spans="1:5">
      <c r="A652" s="9" t="s">
        <v>725</v>
      </c>
      <c r="B652" s="10">
        <v>1137</v>
      </c>
      <c r="C652" s="10">
        <v>1042</v>
      </c>
      <c r="D652" s="80">
        <v>0.916446789797713</v>
      </c>
      <c r="E652" s="80">
        <v>0.614749262536873</v>
      </c>
    </row>
    <row r="653" spans="1:5">
      <c r="A653" s="9" t="s">
        <v>726</v>
      </c>
      <c r="B653" s="10"/>
      <c r="C653" s="10">
        <v>1042</v>
      </c>
      <c r="D653" s="80"/>
      <c r="E653" s="80">
        <v>0.614749262536873</v>
      </c>
    </row>
    <row r="654" spans="1:5">
      <c r="A654" s="9" t="s">
        <v>727</v>
      </c>
      <c r="B654" s="10"/>
      <c r="C654" s="10"/>
      <c r="D654" s="80"/>
      <c r="E654" s="80"/>
    </row>
    <row r="655" spans="1:5">
      <c r="A655" s="9" t="s">
        <v>728</v>
      </c>
      <c r="B655" s="10"/>
      <c r="C655" s="10"/>
      <c r="D655" s="80"/>
      <c r="E655" s="80"/>
    </row>
    <row r="656" spans="1:5">
      <c r="A656" s="9" t="s">
        <v>729</v>
      </c>
      <c r="B656" s="10"/>
      <c r="C656" s="10">
        <v>2200</v>
      </c>
      <c r="D656" s="80"/>
      <c r="E656" s="80">
        <v>15.0684931506849</v>
      </c>
    </row>
    <row r="657" spans="1:5">
      <c r="A657" s="9" t="s">
        <v>730</v>
      </c>
      <c r="B657" s="10"/>
      <c r="C657" s="10">
        <v>2200</v>
      </c>
      <c r="D657" s="80"/>
      <c r="E657" s="80">
        <v>15.0684931506849</v>
      </c>
    </row>
    <row r="658" spans="1:5">
      <c r="A658" s="9" t="s">
        <v>731</v>
      </c>
      <c r="B658" s="10">
        <v>20956</v>
      </c>
      <c r="C658" s="10">
        <v>101351</v>
      </c>
      <c r="D658" s="80">
        <v>4.83637144493224</v>
      </c>
      <c r="E658" s="80">
        <v>1.26006738527719</v>
      </c>
    </row>
    <row r="659" spans="1:5">
      <c r="A659" s="9" t="s">
        <v>732</v>
      </c>
      <c r="B659" s="10">
        <v>6740</v>
      </c>
      <c r="C659" s="10">
        <v>14537</v>
      </c>
      <c r="D659" s="80">
        <v>2.15682492581602</v>
      </c>
      <c r="E659" s="80">
        <v>1.03121231467688</v>
      </c>
    </row>
    <row r="660" spans="1:5">
      <c r="A660" s="9" t="s">
        <v>205</v>
      </c>
      <c r="B660" s="10">
        <v>788</v>
      </c>
      <c r="C660" s="10">
        <v>811</v>
      </c>
      <c r="D660" s="80">
        <v>1.02918781725888</v>
      </c>
      <c r="E660" s="80">
        <v>1.01248439450687</v>
      </c>
    </row>
    <row r="661" spans="1:5">
      <c r="A661" s="9" t="s">
        <v>206</v>
      </c>
      <c r="B661" s="10"/>
      <c r="C661" s="10"/>
      <c r="D661" s="80"/>
      <c r="E661" s="80"/>
    </row>
    <row r="662" spans="1:5">
      <c r="A662" s="9" t="s">
        <v>207</v>
      </c>
      <c r="B662" s="10"/>
      <c r="C662" s="10"/>
      <c r="D662" s="80"/>
      <c r="E662" s="80"/>
    </row>
    <row r="663" spans="1:5">
      <c r="A663" s="9" t="s">
        <v>214</v>
      </c>
      <c r="B663" s="10">
        <v>5286</v>
      </c>
      <c r="C663" s="10">
        <v>5432</v>
      </c>
      <c r="D663" s="80">
        <v>1.0276201286417</v>
      </c>
      <c r="E663" s="80">
        <v>0.931892262823812</v>
      </c>
    </row>
    <row r="664" spans="1:5">
      <c r="A664" s="9" t="s">
        <v>733</v>
      </c>
      <c r="B664" s="10"/>
      <c r="C664" s="10"/>
      <c r="D664" s="80"/>
      <c r="E664" s="80"/>
    </row>
    <row r="665" spans="1:5">
      <c r="A665" s="9" t="s">
        <v>734</v>
      </c>
      <c r="B665" s="10"/>
      <c r="C665" s="10">
        <v>467</v>
      </c>
      <c r="D665" s="80"/>
      <c r="E665" s="80">
        <v>0.370047543581616</v>
      </c>
    </row>
    <row r="666" spans="1:5">
      <c r="A666" s="9" t="s">
        <v>735</v>
      </c>
      <c r="B666" s="10">
        <v>20</v>
      </c>
      <c r="C666" s="10">
        <v>235</v>
      </c>
      <c r="D666" s="80">
        <v>11.75</v>
      </c>
      <c r="E666" s="80">
        <v>0.667613636363636</v>
      </c>
    </row>
    <row r="667" spans="1:5">
      <c r="A667" s="9" t="s">
        <v>736</v>
      </c>
      <c r="B667" s="10">
        <v>15</v>
      </c>
      <c r="C667" s="10">
        <v>10</v>
      </c>
      <c r="D667" s="80">
        <v>0.666666666666667</v>
      </c>
      <c r="E667" s="80">
        <v>0.212765957446809</v>
      </c>
    </row>
    <row r="668" spans="1:5">
      <c r="A668" s="9" t="s">
        <v>737</v>
      </c>
      <c r="B668" s="10">
        <v>31</v>
      </c>
      <c r="C668" s="10">
        <v>10</v>
      </c>
      <c r="D668" s="80">
        <v>0.32258064516129</v>
      </c>
      <c r="E668" s="80">
        <v>0.151515151515152</v>
      </c>
    </row>
    <row r="669" spans="1:5">
      <c r="A669" s="9" t="s">
        <v>738</v>
      </c>
      <c r="B669" s="10"/>
      <c r="C669" s="10"/>
      <c r="D669" s="80"/>
      <c r="E669" s="80"/>
    </row>
    <row r="670" spans="1:5">
      <c r="A670" s="9" t="s">
        <v>739</v>
      </c>
      <c r="B670" s="10"/>
      <c r="C670" s="10"/>
      <c r="D670" s="80"/>
      <c r="E670" s="80"/>
    </row>
    <row r="671" spans="1:5">
      <c r="A671" s="9" t="s">
        <v>740</v>
      </c>
      <c r="B671" s="10"/>
      <c r="C671" s="10"/>
      <c r="D671" s="80"/>
      <c r="E671" s="80"/>
    </row>
    <row r="672" spans="1:5">
      <c r="A672" s="9" t="s">
        <v>741</v>
      </c>
      <c r="B672" s="10"/>
      <c r="C672" s="10"/>
      <c r="D672" s="80"/>
      <c r="E672" s="80"/>
    </row>
    <row r="673" spans="1:5">
      <c r="A673" s="9" t="s">
        <v>742</v>
      </c>
      <c r="B673" s="10"/>
      <c r="C673" s="10"/>
      <c r="D673" s="80"/>
      <c r="E673" s="80"/>
    </row>
    <row r="674" spans="1:5">
      <c r="A674" s="9" t="s">
        <v>743</v>
      </c>
      <c r="B674" s="10"/>
      <c r="C674" s="10"/>
      <c r="D674" s="80"/>
      <c r="E674" s="80"/>
    </row>
    <row r="675" spans="1:5">
      <c r="A675" s="9" t="s">
        <v>744</v>
      </c>
      <c r="B675" s="10"/>
      <c r="C675" s="10">
        <v>1529</v>
      </c>
      <c r="D675" s="80"/>
      <c r="E675" s="80">
        <v>4.76323987538941</v>
      </c>
    </row>
    <row r="676" spans="1:5">
      <c r="A676" s="9" t="s">
        <v>745</v>
      </c>
      <c r="B676" s="10">
        <v>80</v>
      </c>
      <c r="C676" s="10">
        <v>50</v>
      </c>
      <c r="D676" s="80">
        <v>0.625</v>
      </c>
      <c r="E676" s="80">
        <v>0.2</v>
      </c>
    </row>
    <row r="677" spans="1:5">
      <c r="A677" s="9" t="s">
        <v>746</v>
      </c>
      <c r="B677" s="10"/>
      <c r="C677" s="10"/>
      <c r="D677" s="80"/>
      <c r="E677" s="80"/>
    </row>
    <row r="678" spans="1:5">
      <c r="A678" s="9" t="s">
        <v>747</v>
      </c>
      <c r="B678" s="10">
        <v>200</v>
      </c>
      <c r="C678" s="10">
        <v>136</v>
      </c>
      <c r="D678" s="80">
        <v>0.68</v>
      </c>
      <c r="E678" s="80">
        <v>0.157225433526012</v>
      </c>
    </row>
    <row r="679" spans="1:5">
      <c r="A679" s="9" t="s">
        <v>748</v>
      </c>
      <c r="B679" s="10"/>
      <c r="C679" s="10">
        <v>3810</v>
      </c>
      <c r="D679" s="80"/>
      <c r="E679" s="80">
        <v>4.05750798722045</v>
      </c>
    </row>
    <row r="680" spans="1:5">
      <c r="A680" s="9" t="s">
        <v>749</v>
      </c>
      <c r="B680" s="10"/>
      <c r="C680" s="10">
        <v>200</v>
      </c>
      <c r="D680" s="80"/>
      <c r="E680" s="80"/>
    </row>
    <row r="681" spans="1:5">
      <c r="A681" s="9" t="s">
        <v>750</v>
      </c>
      <c r="B681" s="10"/>
      <c r="C681" s="10"/>
      <c r="D681" s="80"/>
      <c r="E681" s="80"/>
    </row>
    <row r="682" spans="1:5">
      <c r="A682" s="9" t="s">
        <v>751</v>
      </c>
      <c r="B682" s="10"/>
      <c r="C682" s="10">
        <v>35</v>
      </c>
      <c r="D682" s="80"/>
      <c r="E682" s="80">
        <v>0.130597014925373</v>
      </c>
    </row>
    <row r="683" spans="1:5">
      <c r="A683" s="9" t="s">
        <v>752</v>
      </c>
      <c r="B683" s="10">
        <v>320</v>
      </c>
      <c r="C683" s="10">
        <v>1812</v>
      </c>
      <c r="D683" s="80">
        <v>5.6625</v>
      </c>
      <c r="E683" s="80">
        <v>0.606628724472715</v>
      </c>
    </row>
    <row r="684" spans="1:5">
      <c r="A684" s="9" t="s">
        <v>753</v>
      </c>
      <c r="B684" s="10">
        <v>2677</v>
      </c>
      <c r="C684" s="10">
        <v>7920</v>
      </c>
      <c r="D684" s="80">
        <v>2.95853567426223</v>
      </c>
      <c r="E684" s="80">
        <v>0.7381174277726</v>
      </c>
    </row>
    <row r="685" spans="1:5">
      <c r="A685" s="9" t="s">
        <v>205</v>
      </c>
      <c r="B685" s="10">
        <v>326</v>
      </c>
      <c r="C685" s="10">
        <v>635</v>
      </c>
      <c r="D685" s="80">
        <v>1.9478527607362</v>
      </c>
      <c r="E685" s="80">
        <v>1.08361774744027</v>
      </c>
    </row>
    <row r="686" spans="1:5">
      <c r="A686" s="9" t="s">
        <v>206</v>
      </c>
      <c r="B686" s="10"/>
      <c r="C686" s="10"/>
      <c r="D686" s="80"/>
      <c r="E686" s="80"/>
    </row>
    <row r="687" spans="1:5">
      <c r="A687" s="9" t="s">
        <v>207</v>
      </c>
      <c r="B687" s="10"/>
      <c r="C687" s="10"/>
      <c r="D687" s="80"/>
      <c r="E687" s="80"/>
    </row>
    <row r="688" spans="1:5">
      <c r="A688" s="9" t="s">
        <v>754</v>
      </c>
      <c r="B688" s="10">
        <v>1797</v>
      </c>
      <c r="C688" s="10">
        <v>1766</v>
      </c>
      <c r="D688" s="80">
        <v>0.982749026154702</v>
      </c>
      <c r="E688" s="80">
        <v>0.859785783836417</v>
      </c>
    </row>
    <row r="689" spans="1:5">
      <c r="A689" s="9" t="s">
        <v>755</v>
      </c>
      <c r="B689" s="10"/>
      <c r="C689" s="10"/>
      <c r="D689" s="80"/>
      <c r="E689" s="80"/>
    </row>
    <row r="690" spans="1:5">
      <c r="A690" s="9" t="s">
        <v>756</v>
      </c>
      <c r="B690" s="10"/>
      <c r="C690" s="10"/>
      <c r="D690" s="80"/>
      <c r="E690" s="80"/>
    </row>
    <row r="691" spans="1:5">
      <c r="A691" s="9" t="s">
        <v>757</v>
      </c>
      <c r="B691" s="10"/>
      <c r="C691" s="10">
        <v>700</v>
      </c>
      <c r="D691" s="80"/>
      <c r="E691" s="80">
        <v>140</v>
      </c>
    </row>
    <row r="692" spans="1:5">
      <c r="A692" s="9" t="s">
        <v>758</v>
      </c>
      <c r="B692" s="10"/>
      <c r="C692" s="10">
        <v>3204</v>
      </c>
      <c r="D692" s="80"/>
      <c r="E692" s="80"/>
    </row>
    <row r="693" spans="1:5">
      <c r="A693" s="9" t="s">
        <v>759</v>
      </c>
      <c r="B693" s="10"/>
      <c r="C693" s="10"/>
      <c r="D693" s="80"/>
      <c r="E693" s="80"/>
    </row>
    <row r="694" spans="1:5">
      <c r="A694" s="9" t="s">
        <v>760</v>
      </c>
      <c r="B694" s="10">
        <v>1</v>
      </c>
      <c r="C694" s="10"/>
      <c r="D694" s="80"/>
      <c r="E694" s="80"/>
    </row>
    <row r="695" spans="1:5">
      <c r="A695" s="9" t="s">
        <v>761</v>
      </c>
      <c r="B695" s="10"/>
      <c r="C695" s="10">
        <v>1</v>
      </c>
      <c r="D695" s="80"/>
      <c r="E695" s="80"/>
    </row>
    <row r="696" spans="1:5">
      <c r="A696" s="9" t="s">
        <v>762</v>
      </c>
      <c r="B696" s="10"/>
      <c r="C696" s="10"/>
      <c r="D696" s="80"/>
      <c r="E696" s="80"/>
    </row>
    <row r="697" spans="1:5">
      <c r="A697" s="9" t="s">
        <v>763</v>
      </c>
      <c r="B697" s="10">
        <v>423</v>
      </c>
      <c r="C697" s="10">
        <v>466</v>
      </c>
      <c r="D697" s="80">
        <v>1.1016548463357</v>
      </c>
      <c r="E697" s="80">
        <v>1.02417582417582</v>
      </c>
    </row>
    <row r="698" spans="1:5">
      <c r="A698" s="9" t="s">
        <v>764</v>
      </c>
      <c r="B698" s="10"/>
      <c r="C698" s="10"/>
      <c r="D698" s="80"/>
      <c r="E698" s="80"/>
    </row>
    <row r="699" spans="1:5">
      <c r="A699" s="9" t="s">
        <v>765</v>
      </c>
      <c r="B699" s="10"/>
      <c r="C699" s="10"/>
      <c r="D699" s="80"/>
      <c r="E699" s="80"/>
    </row>
    <row r="700" spans="1:5">
      <c r="A700" s="9" t="s">
        <v>766</v>
      </c>
      <c r="B700" s="10"/>
      <c r="C700" s="10"/>
      <c r="D700" s="80"/>
      <c r="E700" s="80"/>
    </row>
    <row r="701" spans="1:5">
      <c r="A701" s="9" t="s">
        <v>767</v>
      </c>
      <c r="B701" s="10"/>
      <c r="C701" s="10"/>
      <c r="D701" s="80"/>
      <c r="E701" s="80"/>
    </row>
    <row r="702" spans="1:5">
      <c r="A702" s="9" t="s">
        <v>768</v>
      </c>
      <c r="B702" s="10"/>
      <c r="C702" s="10"/>
      <c r="D702" s="80"/>
      <c r="E702" s="80"/>
    </row>
    <row r="703" spans="1:5">
      <c r="A703" s="9" t="s">
        <v>769</v>
      </c>
      <c r="B703" s="10"/>
      <c r="C703" s="10">
        <v>450</v>
      </c>
      <c r="D703" s="80"/>
      <c r="E703" s="80">
        <v>1.125</v>
      </c>
    </row>
    <row r="704" spans="1:5">
      <c r="A704" s="9" t="s">
        <v>770</v>
      </c>
      <c r="B704" s="10"/>
      <c r="C704" s="10"/>
      <c r="D704" s="80"/>
      <c r="E704" s="80"/>
    </row>
    <row r="705" spans="1:5">
      <c r="A705" s="9" t="s">
        <v>771</v>
      </c>
      <c r="B705" s="10"/>
      <c r="C705" s="10"/>
      <c r="D705" s="80"/>
      <c r="E705" s="80"/>
    </row>
    <row r="706" spans="1:5">
      <c r="A706" s="9" t="s">
        <v>772</v>
      </c>
      <c r="B706" s="10"/>
      <c r="C706" s="10"/>
      <c r="D706" s="80"/>
      <c r="E706" s="80"/>
    </row>
    <row r="707" spans="1:5">
      <c r="A707" s="9" t="s">
        <v>773</v>
      </c>
      <c r="B707" s="10"/>
      <c r="C707" s="10"/>
      <c r="D707" s="80"/>
      <c r="E707" s="80"/>
    </row>
    <row r="708" spans="1:5">
      <c r="A708" s="9" t="s">
        <v>774</v>
      </c>
      <c r="B708" s="10"/>
      <c r="C708" s="10">
        <v>146</v>
      </c>
      <c r="D708" s="80"/>
      <c r="E708" s="80">
        <v>2.80769230769231</v>
      </c>
    </row>
    <row r="709" spans="1:5">
      <c r="A709" s="9" t="s">
        <v>775</v>
      </c>
      <c r="B709" s="10"/>
      <c r="C709" s="10"/>
      <c r="D709" s="80"/>
      <c r="E709" s="80"/>
    </row>
    <row r="710" spans="1:5">
      <c r="A710" s="9" t="s">
        <v>776</v>
      </c>
      <c r="B710" s="10">
        <v>120</v>
      </c>
      <c r="C710" s="10">
        <v>195</v>
      </c>
      <c r="D710" s="80">
        <v>1.625</v>
      </c>
      <c r="E710" s="80">
        <v>0.727611940298508</v>
      </c>
    </row>
    <row r="711" spans="1:5">
      <c r="A711" s="9" t="s">
        <v>777</v>
      </c>
      <c r="B711" s="10">
        <v>10</v>
      </c>
      <c r="C711" s="10">
        <v>357</v>
      </c>
      <c r="D711" s="80">
        <v>35.7</v>
      </c>
      <c r="E711" s="80">
        <v>0.14607201309329</v>
      </c>
    </row>
    <row r="712" spans="1:5">
      <c r="A712" s="9" t="s">
        <v>778</v>
      </c>
      <c r="B712" s="10">
        <v>6378</v>
      </c>
      <c r="C712" s="10">
        <v>19102</v>
      </c>
      <c r="D712" s="80">
        <v>2.99498275321417</v>
      </c>
      <c r="E712" s="80">
        <v>1.14657863145258</v>
      </c>
    </row>
    <row r="713" spans="1:5">
      <c r="A713" s="9" t="s">
        <v>205</v>
      </c>
      <c r="B713" s="10">
        <v>698</v>
      </c>
      <c r="C713" s="10">
        <v>607</v>
      </c>
      <c r="D713" s="80">
        <v>0.869627507163324</v>
      </c>
      <c r="E713" s="80">
        <v>0.680493273542601</v>
      </c>
    </row>
    <row r="714" spans="1:5">
      <c r="A714" s="9" t="s">
        <v>206</v>
      </c>
      <c r="B714" s="10"/>
      <c r="C714" s="10"/>
      <c r="D714" s="80"/>
      <c r="E714" s="80"/>
    </row>
    <row r="715" spans="1:5">
      <c r="A715" s="9" t="s">
        <v>207</v>
      </c>
      <c r="B715" s="10"/>
      <c r="C715" s="10"/>
      <c r="D715" s="80"/>
      <c r="E715" s="80"/>
    </row>
    <row r="716" spans="1:5">
      <c r="A716" s="9" t="s">
        <v>779</v>
      </c>
      <c r="B716" s="10"/>
      <c r="C716" s="10">
        <v>3</v>
      </c>
      <c r="D716" s="80"/>
      <c r="E716" s="80"/>
    </row>
    <row r="717" spans="1:5">
      <c r="A717" s="9" t="s">
        <v>780</v>
      </c>
      <c r="B717" s="10">
        <v>4000</v>
      </c>
      <c r="C717" s="10">
        <v>6067</v>
      </c>
      <c r="D717" s="80">
        <v>1.51675</v>
      </c>
      <c r="E717" s="80">
        <v>0.962863037613077</v>
      </c>
    </row>
    <row r="718" spans="1:5">
      <c r="A718" s="9" t="s">
        <v>781</v>
      </c>
      <c r="B718" s="10"/>
      <c r="C718" s="10"/>
      <c r="D718" s="80"/>
      <c r="E718" s="80"/>
    </row>
    <row r="719" spans="1:5">
      <c r="A719" s="9" t="s">
        <v>782</v>
      </c>
      <c r="B719" s="10"/>
      <c r="C719" s="10"/>
      <c r="D719" s="80"/>
      <c r="E719" s="80"/>
    </row>
    <row r="720" spans="1:5">
      <c r="A720" s="9" t="s">
        <v>783</v>
      </c>
      <c r="B720" s="10"/>
      <c r="C720" s="10"/>
      <c r="D720" s="80"/>
      <c r="E720" s="80"/>
    </row>
    <row r="721" spans="1:5">
      <c r="A721" s="9" t="s">
        <v>784</v>
      </c>
      <c r="B721" s="10"/>
      <c r="C721" s="10"/>
      <c r="D721" s="80"/>
      <c r="E721" s="80"/>
    </row>
    <row r="722" spans="1:5">
      <c r="A722" s="9" t="s">
        <v>785</v>
      </c>
      <c r="B722" s="10">
        <v>1295</v>
      </c>
      <c r="C722" s="10">
        <v>2468</v>
      </c>
      <c r="D722" s="80">
        <v>1.90579150579151</v>
      </c>
      <c r="E722" s="80">
        <v>1.68694463431306</v>
      </c>
    </row>
    <row r="723" spans="1:5">
      <c r="A723" s="9" t="s">
        <v>786</v>
      </c>
      <c r="B723" s="10">
        <v>295</v>
      </c>
      <c r="C723" s="10">
        <v>318</v>
      </c>
      <c r="D723" s="80">
        <v>1.07796610169492</v>
      </c>
      <c r="E723" s="80">
        <v>1.04950495049505</v>
      </c>
    </row>
    <row r="724" spans="1:5">
      <c r="A724" s="9" t="s">
        <v>787</v>
      </c>
      <c r="B724" s="10"/>
      <c r="C724" s="10"/>
      <c r="D724" s="80"/>
      <c r="E724" s="80"/>
    </row>
    <row r="725" spans="1:5">
      <c r="A725" s="9" t="s">
        <v>788</v>
      </c>
      <c r="B725" s="10"/>
      <c r="C725" s="10"/>
      <c r="D725" s="80"/>
      <c r="E725" s="80"/>
    </row>
    <row r="726" spans="1:5">
      <c r="A726" s="9" t="s">
        <v>789</v>
      </c>
      <c r="B726" s="10">
        <v>50</v>
      </c>
      <c r="C726" s="10">
        <v>92</v>
      </c>
      <c r="D726" s="80">
        <v>1.84</v>
      </c>
      <c r="E726" s="80">
        <v>0.978723404255319</v>
      </c>
    </row>
    <row r="727" spans="1:5">
      <c r="A727" s="9" t="s">
        <v>790</v>
      </c>
      <c r="B727" s="10"/>
      <c r="C727" s="10">
        <v>300</v>
      </c>
      <c r="D727" s="80"/>
      <c r="E727" s="80"/>
    </row>
    <row r="728" spans="1:5">
      <c r="A728" s="9" t="s">
        <v>791</v>
      </c>
      <c r="B728" s="10"/>
      <c r="C728" s="10">
        <v>473</v>
      </c>
      <c r="D728" s="80"/>
      <c r="E728" s="80"/>
    </row>
    <row r="729" spans="1:5">
      <c r="A729" s="9" t="s">
        <v>792</v>
      </c>
      <c r="B729" s="10"/>
      <c r="C729" s="10"/>
      <c r="D729" s="80"/>
      <c r="E729" s="80"/>
    </row>
    <row r="730" spans="1:5">
      <c r="A730" s="9" t="s">
        <v>793</v>
      </c>
      <c r="B730" s="10"/>
      <c r="C730" s="10"/>
      <c r="D730" s="80"/>
      <c r="E730" s="80"/>
    </row>
    <row r="731" spans="1:5">
      <c r="A731" s="9" t="s">
        <v>794</v>
      </c>
      <c r="B731" s="10"/>
      <c r="C731" s="10"/>
      <c r="D731" s="80"/>
      <c r="E731" s="80"/>
    </row>
    <row r="732" spans="1:5">
      <c r="A732" s="9" t="s">
        <v>795</v>
      </c>
      <c r="B732" s="10"/>
      <c r="C732" s="10"/>
      <c r="D732" s="80"/>
      <c r="E732" s="80"/>
    </row>
    <row r="733" spans="1:5">
      <c r="A733" s="9" t="s">
        <v>796</v>
      </c>
      <c r="B733" s="10"/>
      <c r="C733" s="10"/>
      <c r="D733" s="80"/>
      <c r="E733" s="80"/>
    </row>
    <row r="734" spans="1:5">
      <c r="A734" s="9" t="s">
        <v>797</v>
      </c>
      <c r="B734" s="10"/>
      <c r="C734" s="10"/>
      <c r="D734" s="80"/>
      <c r="E734" s="80"/>
    </row>
    <row r="735" spans="1:5">
      <c r="A735" s="9" t="s">
        <v>770</v>
      </c>
      <c r="B735" s="10"/>
      <c r="C735" s="10"/>
      <c r="D735" s="80"/>
      <c r="E735" s="80"/>
    </row>
    <row r="736" spans="1:5">
      <c r="A736" s="9" t="s">
        <v>798</v>
      </c>
      <c r="B736" s="10"/>
      <c r="C736" s="10">
        <v>8093</v>
      </c>
      <c r="D736" s="80"/>
      <c r="E736" s="80">
        <v>1.31103191317026</v>
      </c>
    </row>
    <row r="737" spans="1:5">
      <c r="A737" s="9" t="s">
        <v>799</v>
      </c>
      <c r="B737" s="10"/>
      <c r="C737" s="10">
        <v>520</v>
      </c>
      <c r="D737" s="80"/>
      <c r="E737" s="80">
        <v>0.509803921568627</v>
      </c>
    </row>
    <row r="738" spans="1:5">
      <c r="A738" s="9" t="s">
        <v>800</v>
      </c>
      <c r="B738" s="10">
        <v>40</v>
      </c>
      <c r="C738" s="10">
        <v>161</v>
      </c>
      <c r="D738" s="80">
        <v>4.025</v>
      </c>
      <c r="E738" s="80">
        <v>2.68333333333333</v>
      </c>
    </row>
    <row r="739" spans="1:5">
      <c r="A739" s="9" t="s">
        <v>801</v>
      </c>
      <c r="B739" s="10"/>
      <c r="C739" s="10"/>
      <c r="D739" s="80"/>
      <c r="E739" s="80"/>
    </row>
    <row r="740" spans="1:5">
      <c r="A740" s="9" t="s">
        <v>205</v>
      </c>
      <c r="B740" s="10"/>
      <c r="C740" s="10"/>
      <c r="D740" s="80"/>
      <c r="E740" s="80"/>
    </row>
    <row r="741" spans="1:5">
      <c r="A741" s="9" t="s">
        <v>206</v>
      </c>
      <c r="B741" s="10"/>
      <c r="C741" s="10"/>
      <c r="D741" s="80"/>
      <c r="E741" s="80"/>
    </row>
    <row r="742" spans="1:5">
      <c r="A742" s="9" t="s">
        <v>207</v>
      </c>
      <c r="B742" s="10"/>
      <c r="C742" s="10"/>
      <c r="D742" s="80"/>
      <c r="E742" s="80"/>
    </row>
    <row r="743" spans="1:5">
      <c r="A743" s="9" t="s">
        <v>802</v>
      </c>
      <c r="B743" s="10"/>
      <c r="C743" s="10"/>
      <c r="D743" s="80"/>
      <c r="E743" s="80"/>
    </row>
    <row r="744" spans="1:5">
      <c r="A744" s="9" t="s">
        <v>803</v>
      </c>
      <c r="B744" s="10"/>
      <c r="C744" s="10"/>
      <c r="D744" s="80"/>
      <c r="E744" s="80"/>
    </row>
    <row r="745" spans="1:5">
      <c r="A745" s="9" t="s">
        <v>804</v>
      </c>
      <c r="B745" s="10"/>
      <c r="C745" s="10"/>
      <c r="D745" s="80"/>
      <c r="E745" s="80"/>
    </row>
    <row r="746" spans="1:5">
      <c r="A746" s="9" t="s">
        <v>805</v>
      </c>
      <c r="B746" s="10"/>
      <c r="C746" s="10"/>
      <c r="D746" s="80"/>
      <c r="E746" s="80"/>
    </row>
    <row r="747" spans="1:5">
      <c r="A747" s="9" t="s">
        <v>806</v>
      </c>
      <c r="B747" s="10"/>
      <c r="C747" s="10"/>
      <c r="D747" s="80"/>
      <c r="E747" s="80"/>
    </row>
    <row r="748" spans="1:5">
      <c r="A748" s="9" t="s">
        <v>807</v>
      </c>
      <c r="B748" s="10"/>
      <c r="C748" s="10"/>
      <c r="D748" s="80"/>
      <c r="E748" s="80"/>
    </row>
    <row r="749" spans="1:5">
      <c r="A749" s="9" t="s">
        <v>808</v>
      </c>
      <c r="B749" s="10"/>
      <c r="C749" s="10"/>
      <c r="D749" s="80"/>
      <c r="E749" s="80"/>
    </row>
    <row r="750" spans="1:5">
      <c r="A750" s="9" t="s">
        <v>809</v>
      </c>
      <c r="B750" s="10">
        <v>736</v>
      </c>
      <c r="C750" s="10">
        <v>45459</v>
      </c>
      <c r="D750" s="80">
        <v>61.7649456521739</v>
      </c>
      <c r="E750" s="80">
        <v>1.57177926837701</v>
      </c>
    </row>
    <row r="751" spans="1:5">
      <c r="A751" s="9" t="s">
        <v>205</v>
      </c>
      <c r="B751" s="10">
        <v>381</v>
      </c>
      <c r="C751" s="10">
        <v>378</v>
      </c>
      <c r="D751" s="80">
        <v>0.992125984251969</v>
      </c>
      <c r="E751" s="80">
        <v>0.979274611398964</v>
      </c>
    </row>
    <row r="752" spans="1:5">
      <c r="A752" s="9" t="s">
        <v>206</v>
      </c>
      <c r="B752" s="10"/>
      <c r="C752" s="10"/>
      <c r="D752" s="80"/>
      <c r="E752" s="80"/>
    </row>
    <row r="753" spans="1:5">
      <c r="A753" s="9" t="s">
        <v>207</v>
      </c>
      <c r="B753" s="10"/>
      <c r="C753" s="10"/>
      <c r="D753" s="80"/>
      <c r="E753" s="80"/>
    </row>
    <row r="754" spans="1:5">
      <c r="A754" s="9" t="s">
        <v>810</v>
      </c>
      <c r="B754" s="10"/>
      <c r="C754" s="10">
        <v>16339</v>
      </c>
      <c r="D754" s="80"/>
      <c r="E754" s="80">
        <v>1.04643268861278</v>
      </c>
    </row>
    <row r="755" spans="1:5">
      <c r="A755" s="9" t="s">
        <v>811</v>
      </c>
      <c r="B755" s="10"/>
      <c r="C755" s="10">
        <v>17577</v>
      </c>
      <c r="D755" s="80"/>
      <c r="E755" s="80"/>
    </row>
    <row r="756" spans="1:5">
      <c r="A756" s="9" t="s">
        <v>812</v>
      </c>
      <c r="B756" s="10"/>
      <c r="C756" s="10">
        <v>730</v>
      </c>
      <c r="D756" s="80"/>
      <c r="E756" s="80"/>
    </row>
    <row r="757" spans="1:5">
      <c r="A757" s="9" t="s">
        <v>813</v>
      </c>
      <c r="B757" s="10"/>
      <c r="C757" s="10">
        <v>1273</v>
      </c>
      <c r="D757" s="80"/>
      <c r="E757" s="80">
        <v>3.01658767772512</v>
      </c>
    </row>
    <row r="758" spans="1:5">
      <c r="A758" s="9" t="s">
        <v>814</v>
      </c>
      <c r="B758" s="10"/>
      <c r="C758" s="10"/>
      <c r="D758" s="80"/>
      <c r="E758" s="80"/>
    </row>
    <row r="759" spans="1:5">
      <c r="A759" s="9" t="s">
        <v>815</v>
      </c>
      <c r="B759" s="10"/>
      <c r="C759" s="10"/>
      <c r="D759" s="80"/>
      <c r="E759" s="80"/>
    </row>
    <row r="760" spans="1:5">
      <c r="A760" s="9" t="s">
        <v>816</v>
      </c>
      <c r="B760" s="10">
        <v>355</v>
      </c>
      <c r="C760" s="10">
        <v>9162</v>
      </c>
      <c r="D760" s="80">
        <v>25.8084507042254</v>
      </c>
      <c r="E760" s="80">
        <v>0.73296</v>
      </c>
    </row>
    <row r="761" spans="1:5">
      <c r="A761" s="9" t="s">
        <v>817</v>
      </c>
      <c r="B761" s="10"/>
      <c r="C761" s="10">
        <v>842</v>
      </c>
      <c r="D761" s="80"/>
      <c r="E761" s="80">
        <v>0.40913508260447</v>
      </c>
    </row>
    <row r="762" spans="1:5">
      <c r="A762" s="9" t="s">
        <v>389</v>
      </c>
      <c r="B762" s="10"/>
      <c r="C762" s="10"/>
      <c r="D762" s="80"/>
      <c r="E762" s="80"/>
    </row>
    <row r="763" spans="1:5">
      <c r="A763" s="9" t="s">
        <v>818</v>
      </c>
      <c r="B763" s="10"/>
      <c r="C763" s="10">
        <v>839</v>
      </c>
      <c r="D763" s="80"/>
      <c r="E763" s="80">
        <v>0.416583912611718</v>
      </c>
    </row>
    <row r="764" spans="1:5">
      <c r="A764" s="9" t="s">
        <v>819</v>
      </c>
      <c r="B764" s="10"/>
      <c r="C764" s="10">
        <v>3</v>
      </c>
      <c r="D764" s="80"/>
      <c r="E764" s="80">
        <v>0.0833333333333333</v>
      </c>
    </row>
    <row r="765" spans="1:5">
      <c r="A765" s="9" t="s">
        <v>820</v>
      </c>
      <c r="B765" s="10"/>
      <c r="C765" s="10"/>
      <c r="D765" s="80"/>
      <c r="E765" s="80"/>
    </row>
    <row r="766" spans="1:5">
      <c r="A766" s="9" t="s">
        <v>821</v>
      </c>
      <c r="B766" s="10"/>
      <c r="C766" s="10"/>
      <c r="D766" s="80"/>
      <c r="E766" s="80"/>
    </row>
    <row r="767" spans="1:5">
      <c r="A767" s="9" t="s">
        <v>822</v>
      </c>
      <c r="B767" s="10">
        <v>4133</v>
      </c>
      <c r="C767" s="10">
        <v>5205</v>
      </c>
      <c r="D767" s="80">
        <v>1.25937575610936</v>
      </c>
      <c r="E767" s="80">
        <v>0.770996889349726</v>
      </c>
    </row>
    <row r="768" spans="1:5">
      <c r="A768" s="9" t="s">
        <v>823</v>
      </c>
      <c r="B768" s="10">
        <v>100</v>
      </c>
      <c r="C768" s="10">
        <v>6</v>
      </c>
      <c r="D768" s="80">
        <v>0.06</v>
      </c>
      <c r="E768" s="80"/>
    </row>
    <row r="769" spans="1:5">
      <c r="A769" s="9" t="s">
        <v>824</v>
      </c>
      <c r="B769" s="10"/>
      <c r="C769" s="10"/>
      <c r="D769" s="80"/>
      <c r="E769" s="80"/>
    </row>
    <row r="770" spans="1:5">
      <c r="A770" s="9" t="s">
        <v>825</v>
      </c>
      <c r="B770" s="10">
        <v>4033</v>
      </c>
      <c r="C770" s="10">
        <v>5199</v>
      </c>
      <c r="D770" s="80">
        <v>1.28911480287627</v>
      </c>
      <c r="E770" s="80">
        <v>1.33444558521561</v>
      </c>
    </row>
    <row r="771" spans="1:5">
      <c r="A771" s="9" t="s">
        <v>826</v>
      </c>
      <c r="B771" s="10"/>
      <c r="C771" s="10"/>
      <c r="D771" s="80"/>
      <c r="E771" s="80"/>
    </row>
    <row r="772" spans="1:5">
      <c r="A772" s="9" t="s">
        <v>827</v>
      </c>
      <c r="B772" s="10"/>
      <c r="C772" s="10"/>
      <c r="D772" s="80"/>
      <c r="E772" s="80"/>
    </row>
    <row r="773" spans="1:5">
      <c r="A773" s="9" t="s">
        <v>828</v>
      </c>
      <c r="B773" s="10"/>
      <c r="C773" s="10"/>
      <c r="D773" s="80"/>
      <c r="E773" s="80"/>
    </row>
    <row r="774" spans="1:5">
      <c r="A774" s="9" t="s">
        <v>829</v>
      </c>
      <c r="B774" s="10">
        <v>212</v>
      </c>
      <c r="C774" s="10">
        <v>3949</v>
      </c>
      <c r="D774" s="80">
        <v>18.627358490566</v>
      </c>
      <c r="E774" s="80">
        <v>3.38389031705227</v>
      </c>
    </row>
    <row r="775" spans="1:5">
      <c r="A775" s="9" t="s">
        <v>830</v>
      </c>
      <c r="B775" s="10"/>
      <c r="C775" s="10"/>
      <c r="D775" s="80"/>
      <c r="E775" s="80"/>
    </row>
    <row r="776" spans="1:5">
      <c r="A776" s="9" t="s">
        <v>831</v>
      </c>
      <c r="B776" s="10"/>
      <c r="C776" s="10"/>
      <c r="D776" s="80"/>
      <c r="E776" s="80"/>
    </row>
    <row r="777" spans="1:5">
      <c r="A777" s="9" t="s">
        <v>832</v>
      </c>
      <c r="B777" s="10">
        <v>212</v>
      </c>
      <c r="C777" s="10">
        <v>1472</v>
      </c>
      <c r="D777" s="80">
        <v>6.94339622641509</v>
      </c>
      <c r="E777" s="80">
        <v>8.50867052023121</v>
      </c>
    </row>
    <row r="778" spans="1:5">
      <c r="A778" s="9" t="s">
        <v>833</v>
      </c>
      <c r="B778" s="10"/>
      <c r="C778" s="10">
        <v>2477</v>
      </c>
      <c r="D778" s="80"/>
      <c r="E778" s="80">
        <v>2.49195171026157</v>
      </c>
    </row>
    <row r="779" spans="1:5">
      <c r="A779" s="9" t="s">
        <v>834</v>
      </c>
      <c r="B779" s="10"/>
      <c r="C779" s="10"/>
      <c r="D779" s="80"/>
      <c r="E779" s="80"/>
    </row>
    <row r="780" spans="1:5">
      <c r="A780" s="9" t="s">
        <v>835</v>
      </c>
      <c r="B780" s="10"/>
      <c r="C780" s="10"/>
      <c r="D780" s="80"/>
      <c r="E780" s="80"/>
    </row>
    <row r="781" spans="1:5">
      <c r="A781" s="9" t="s">
        <v>836</v>
      </c>
      <c r="B781" s="10"/>
      <c r="C781" s="10"/>
      <c r="D781" s="80"/>
      <c r="E781" s="80"/>
    </row>
    <row r="782" spans="1:5">
      <c r="A782" s="9" t="s">
        <v>837</v>
      </c>
      <c r="B782" s="10"/>
      <c r="C782" s="10"/>
      <c r="D782" s="80"/>
      <c r="E782" s="80"/>
    </row>
    <row r="783" spans="1:5">
      <c r="A783" s="9" t="s">
        <v>838</v>
      </c>
      <c r="B783" s="10"/>
      <c r="C783" s="10"/>
      <c r="D783" s="80"/>
      <c r="E783" s="80"/>
    </row>
    <row r="784" spans="1:5">
      <c r="A784" s="9" t="s">
        <v>839</v>
      </c>
      <c r="B784" s="10"/>
      <c r="C784" s="10"/>
      <c r="D784" s="80"/>
      <c r="E784" s="80"/>
    </row>
    <row r="785" spans="1:5">
      <c r="A785" s="9" t="s">
        <v>840</v>
      </c>
      <c r="B785" s="10">
        <v>80</v>
      </c>
      <c r="C785" s="10">
        <v>4337</v>
      </c>
      <c r="D785" s="80">
        <v>54.2125</v>
      </c>
      <c r="E785" s="80">
        <v>90.3541666666667</v>
      </c>
    </row>
    <row r="786" spans="1:5">
      <c r="A786" s="9" t="s">
        <v>841</v>
      </c>
      <c r="B786" s="10"/>
      <c r="C786" s="10"/>
      <c r="D786" s="80"/>
      <c r="E786" s="80"/>
    </row>
    <row r="787" spans="1:5">
      <c r="A787" s="9" t="s">
        <v>842</v>
      </c>
      <c r="B787" s="10">
        <v>80</v>
      </c>
      <c r="C787" s="10">
        <v>4337</v>
      </c>
      <c r="D787" s="80">
        <v>54.2125</v>
      </c>
      <c r="E787" s="80">
        <v>90.3541666666667</v>
      </c>
    </row>
    <row r="788" spans="1:5">
      <c r="A788" s="9" t="s">
        <v>843</v>
      </c>
      <c r="B788" s="10">
        <v>1145</v>
      </c>
      <c r="C788" s="10">
        <v>8750</v>
      </c>
      <c r="D788" s="80">
        <v>7.64192139737991</v>
      </c>
      <c r="E788" s="80">
        <v>0.610308990723303</v>
      </c>
    </row>
    <row r="789" spans="1:5">
      <c r="A789" s="9" t="s">
        <v>844</v>
      </c>
      <c r="B789" s="10">
        <v>1145</v>
      </c>
      <c r="C789" s="10">
        <v>6737</v>
      </c>
      <c r="D789" s="80">
        <v>5.88384279475983</v>
      </c>
      <c r="E789" s="80">
        <v>1.6233734939759</v>
      </c>
    </row>
    <row r="790" spans="1:5">
      <c r="A790" s="9" t="s">
        <v>205</v>
      </c>
      <c r="B790" s="10">
        <v>1132</v>
      </c>
      <c r="C790" s="10">
        <v>905</v>
      </c>
      <c r="D790" s="80">
        <v>0.799469964664311</v>
      </c>
      <c r="E790" s="80">
        <v>0.678919729932483</v>
      </c>
    </row>
    <row r="791" spans="1:5">
      <c r="A791" s="9" t="s">
        <v>206</v>
      </c>
      <c r="B791" s="10"/>
      <c r="C791" s="10"/>
      <c r="D791" s="80"/>
      <c r="E791" s="80"/>
    </row>
    <row r="792" spans="1:5">
      <c r="A792" s="9" t="s">
        <v>207</v>
      </c>
      <c r="B792" s="10"/>
      <c r="C792" s="10"/>
      <c r="D792" s="80"/>
      <c r="E792" s="80"/>
    </row>
    <row r="793" spans="1:5">
      <c r="A793" s="9" t="s">
        <v>845</v>
      </c>
      <c r="B793" s="10"/>
      <c r="C793" s="10">
        <v>3167</v>
      </c>
      <c r="D793" s="80"/>
      <c r="E793" s="80">
        <v>1.30008210180624</v>
      </c>
    </row>
    <row r="794" spans="1:5">
      <c r="A794" s="9" t="s">
        <v>846</v>
      </c>
      <c r="B794" s="10"/>
      <c r="C794" s="10">
        <v>2602</v>
      </c>
      <c r="D794" s="80"/>
      <c r="E794" s="80">
        <v>8.42071197411003</v>
      </c>
    </row>
    <row r="795" spans="1:5">
      <c r="A795" s="9" t="s">
        <v>847</v>
      </c>
      <c r="B795" s="10"/>
      <c r="C795" s="10"/>
      <c r="D795" s="80"/>
      <c r="E795" s="80"/>
    </row>
    <row r="796" spans="1:5">
      <c r="A796" s="9" t="s">
        <v>848</v>
      </c>
      <c r="B796" s="10"/>
      <c r="C796" s="10"/>
      <c r="D796" s="80"/>
      <c r="E796" s="80"/>
    </row>
    <row r="797" spans="1:5">
      <c r="A797" s="9" t="s">
        <v>849</v>
      </c>
      <c r="B797" s="10"/>
      <c r="C797" s="10"/>
      <c r="D797" s="80"/>
      <c r="E797" s="80"/>
    </row>
    <row r="798" spans="1:5">
      <c r="A798" s="9" t="s">
        <v>850</v>
      </c>
      <c r="B798" s="10">
        <v>13</v>
      </c>
      <c r="C798" s="10">
        <v>58</v>
      </c>
      <c r="D798" s="80">
        <v>4.46153846153846</v>
      </c>
      <c r="E798" s="80">
        <v>0.805555555555556</v>
      </c>
    </row>
    <row r="799" spans="1:5">
      <c r="A799" s="9" t="s">
        <v>851</v>
      </c>
      <c r="B799" s="10"/>
      <c r="C799" s="10"/>
      <c r="D799" s="80"/>
      <c r="E799" s="80"/>
    </row>
    <row r="800" spans="1:5">
      <c r="A800" s="9" t="s">
        <v>852</v>
      </c>
      <c r="B800" s="10"/>
      <c r="C800" s="10"/>
      <c r="D800" s="80"/>
      <c r="E800" s="80"/>
    </row>
    <row r="801" spans="1:5">
      <c r="A801" s="9" t="s">
        <v>853</v>
      </c>
      <c r="B801" s="10"/>
      <c r="C801" s="10"/>
      <c r="D801" s="80"/>
      <c r="E801" s="80"/>
    </row>
    <row r="802" spans="1:5">
      <c r="A802" s="9" t="s">
        <v>854</v>
      </c>
      <c r="B802" s="10"/>
      <c r="C802" s="10"/>
      <c r="D802" s="80"/>
      <c r="E802" s="80"/>
    </row>
    <row r="803" spans="1:5">
      <c r="A803" s="9" t="s">
        <v>855</v>
      </c>
      <c r="B803" s="10"/>
      <c r="C803" s="10"/>
      <c r="D803" s="80"/>
      <c r="E803" s="80"/>
    </row>
    <row r="804" spans="1:5">
      <c r="A804" s="9" t="s">
        <v>856</v>
      </c>
      <c r="B804" s="10"/>
      <c r="C804" s="10"/>
      <c r="D804" s="80"/>
      <c r="E804" s="80"/>
    </row>
    <row r="805" spans="1:5">
      <c r="A805" s="9" t="s">
        <v>857</v>
      </c>
      <c r="B805" s="10"/>
      <c r="C805" s="10"/>
      <c r="D805" s="80"/>
      <c r="E805" s="80"/>
    </row>
    <row r="806" spans="1:5">
      <c r="A806" s="9" t="s">
        <v>858</v>
      </c>
      <c r="B806" s="10"/>
      <c r="C806" s="10"/>
      <c r="D806" s="80"/>
      <c r="E806" s="80"/>
    </row>
    <row r="807" spans="1:5">
      <c r="A807" s="9" t="s">
        <v>859</v>
      </c>
      <c r="B807" s="10"/>
      <c r="C807" s="10"/>
      <c r="D807" s="80"/>
      <c r="E807" s="80"/>
    </row>
    <row r="808" spans="1:5">
      <c r="A808" s="9" t="s">
        <v>860</v>
      </c>
      <c r="B808" s="10"/>
      <c r="C808" s="10"/>
      <c r="D808" s="80"/>
      <c r="E808" s="80"/>
    </row>
    <row r="809" spans="1:5">
      <c r="A809" s="9" t="s">
        <v>861</v>
      </c>
      <c r="B809" s="10"/>
      <c r="C809" s="10"/>
      <c r="D809" s="80"/>
      <c r="E809" s="80"/>
    </row>
    <row r="810" spans="1:5">
      <c r="A810" s="9" t="s">
        <v>862</v>
      </c>
      <c r="B810" s="10"/>
      <c r="C810" s="10"/>
      <c r="D810" s="80"/>
      <c r="E810" s="80"/>
    </row>
    <row r="811" spans="1:5">
      <c r="A811" s="9" t="s">
        <v>863</v>
      </c>
      <c r="B811" s="10"/>
      <c r="C811" s="10">
        <v>5</v>
      </c>
      <c r="D811" s="80"/>
      <c r="E811" s="80"/>
    </row>
    <row r="812" spans="1:5">
      <c r="A812" s="9" t="s">
        <v>864</v>
      </c>
      <c r="B812" s="10"/>
      <c r="C812" s="10"/>
      <c r="D812" s="80"/>
      <c r="E812" s="80"/>
    </row>
    <row r="813" spans="1:5">
      <c r="A813" s="9" t="s">
        <v>205</v>
      </c>
      <c r="B813" s="10"/>
      <c r="C813" s="10"/>
      <c r="D813" s="80"/>
      <c r="E813" s="80"/>
    </row>
    <row r="814" spans="1:5">
      <c r="A814" s="9" t="s">
        <v>206</v>
      </c>
      <c r="B814" s="10"/>
      <c r="C814" s="10"/>
      <c r="D814" s="80"/>
      <c r="E814" s="80"/>
    </row>
    <row r="815" spans="1:5">
      <c r="A815" s="9" t="s">
        <v>207</v>
      </c>
      <c r="B815" s="10"/>
      <c r="C815" s="10"/>
      <c r="D815" s="80"/>
      <c r="E815" s="80"/>
    </row>
    <row r="816" spans="1:5">
      <c r="A816" s="9" t="s">
        <v>865</v>
      </c>
      <c r="B816" s="10"/>
      <c r="C816" s="10"/>
      <c r="D816" s="80"/>
      <c r="E816" s="80"/>
    </row>
    <row r="817" spans="1:5">
      <c r="A817" s="9" t="s">
        <v>866</v>
      </c>
      <c r="B817" s="10"/>
      <c r="C817" s="10"/>
      <c r="D817" s="80"/>
      <c r="E817" s="80"/>
    </row>
    <row r="818" spans="1:5">
      <c r="A818" s="9" t="s">
        <v>867</v>
      </c>
      <c r="B818" s="10"/>
      <c r="C818" s="10"/>
      <c r="D818" s="80"/>
      <c r="E818" s="80"/>
    </row>
    <row r="819" spans="1:5">
      <c r="A819" s="9" t="s">
        <v>868</v>
      </c>
      <c r="B819" s="10"/>
      <c r="C819" s="10"/>
      <c r="D819" s="80"/>
      <c r="E819" s="80"/>
    </row>
    <row r="820" spans="1:5">
      <c r="A820" s="9" t="s">
        <v>869</v>
      </c>
      <c r="B820" s="10"/>
      <c r="C820" s="10"/>
      <c r="D820" s="80"/>
      <c r="E820" s="80"/>
    </row>
    <row r="821" spans="1:5">
      <c r="A821" s="9" t="s">
        <v>870</v>
      </c>
      <c r="B821" s="10"/>
      <c r="C821" s="10"/>
      <c r="D821" s="80"/>
      <c r="E821" s="80"/>
    </row>
    <row r="822" spans="1:5">
      <c r="A822" s="9" t="s">
        <v>871</v>
      </c>
      <c r="B822" s="10"/>
      <c r="C822" s="10"/>
      <c r="D822" s="80"/>
      <c r="E822" s="80"/>
    </row>
    <row r="823" spans="1:5">
      <c r="A823" s="9" t="s">
        <v>205</v>
      </c>
      <c r="B823" s="10"/>
      <c r="C823" s="10"/>
      <c r="D823" s="80"/>
      <c r="E823" s="80"/>
    </row>
    <row r="824" spans="1:5">
      <c r="A824" s="9" t="s">
        <v>206</v>
      </c>
      <c r="B824" s="10"/>
      <c r="C824" s="10"/>
      <c r="D824" s="80"/>
      <c r="E824" s="80"/>
    </row>
    <row r="825" spans="1:5">
      <c r="A825" s="9" t="s">
        <v>207</v>
      </c>
      <c r="B825" s="10"/>
      <c r="C825" s="10"/>
      <c r="D825" s="80"/>
      <c r="E825" s="80"/>
    </row>
    <row r="826" spans="1:5">
      <c r="A826" s="9" t="s">
        <v>872</v>
      </c>
      <c r="B826" s="10"/>
      <c r="C826" s="10"/>
      <c r="D826" s="80"/>
      <c r="E826" s="80"/>
    </row>
    <row r="827" spans="1:5">
      <c r="A827" s="9" t="s">
        <v>873</v>
      </c>
      <c r="B827" s="10"/>
      <c r="C827" s="10"/>
      <c r="D827" s="80"/>
      <c r="E827" s="80"/>
    </row>
    <row r="828" spans="1:5">
      <c r="A828" s="9" t="s">
        <v>874</v>
      </c>
      <c r="B828" s="10"/>
      <c r="C828" s="10"/>
      <c r="D828" s="80"/>
      <c r="E828" s="80"/>
    </row>
    <row r="829" spans="1:5">
      <c r="A829" s="9" t="s">
        <v>875</v>
      </c>
      <c r="B829" s="10"/>
      <c r="C829" s="10"/>
      <c r="D829" s="80"/>
      <c r="E829" s="80"/>
    </row>
    <row r="830" spans="1:5">
      <c r="A830" s="9" t="s">
        <v>876</v>
      </c>
      <c r="B830" s="10"/>
      <c r="C830" s="10"/>
      <c r="D830" s="80"/>
      <c r="E830" s="80"/>
    </row>
    <row r="831" spans="1:5">
      <c r="A831" s="9" t="s">
        <v>877</v>
      </c>
      <c r="B831" s="10"/>
      <c r="C831" s="10"/>
      <c r="D831" s="80"/>
      <c r="E831" s="80"/>
    </row>
    <row r="832" spans="1:5">
      <c r="A832" s="9" t="s">
        <v>878</v>
      </c>
      <c r="B832" s="10"/>
      <c r="C832" s="10">
        <v>577</v>
      </c>
      <c r="D832" s="80"/>
      <c r="E832" s="80">
        <v>0.296201232032854</v>
      </c>
    </row>
    <row r="833" spans="1:5">
      <c r="A833" s="9" t="s">
        <v>879</v>
      </c>
      <c r="B833" s="10"/>
      <c r="C833" s="10">
        <v>418</v>
      </c>
      <c r="D833" s="80"/>
      <c r="E833" s="80">
        <v>0.289273356401384</v>
      </c>
    </row>
    <row r="834" spans="1:5">
      <c r="A834" s="9" t="s">
        <v>880</v>
      </c>
      <c r="B834" s="10"/>
      <c r="C834" s="10"/>
      <c r="D834" s="80"/>
      <c r="E834" s="80"/>
    </row>
    <row r="835" spans="1:5">
      <c r="A835" s="9" t="s">
        <v>881</v>
      </c>
      <c r="B835" s="10"/>
      <c r="C835" s="10">
        <v>159</v>
      </c>
      <c r="D835" s="80"/>
      <c r="E835" s="80"/>
    </row>
    <row r="836" spans="1:5">
      <c r="A836" s="9" t="s">
        <v>882</v>
      </c>
      <c r="B836" s="10"/>
      <c r="C836" s="10"/>
      <c r="D836" s="80"/>
      <c r="E836" s="80"/>
    </row>
    <row r="837" spans="1:5">
      <c r="A837" s="9" t="s">
        <v>883</v>
      </c>
      <c r="B837" s="10"/>
      <c r="C837" s="10"/>
      <c r="D837" s="80"/>
      <c r="E837" s="80"/>
    </row>
    <row r="838" spans="1:5">
      <c r="A838" s="9" t="s">
        <v>205</v>
      </c>
      <c r="B838" s="10"/>
      <c r="C838" s="10"/>
      <c r="D838" s="80"/>
      <c r="E838" s="80"/>
    </row>
    <row r="839" spans="1:5">
      <c r="A839" s="9" t="s">
        <v>206</v>
      </c>
      <c r="B839" s="10"/>
      <c r="C839" s="10"/>
      <c r="D839" s="80"/>
      <c r="E839" s="80"/>
    </row>
    <row r="840" spans="1:5">
      <c r="A840" s="9" t="s">
        <v>207</v>
      </c>
      <c r="B840" s="10"/>
      <c r="C840" s="10"/>
      <c r="D840" s="80"/>
      <c r="E840" s="80"/>
    </row>
    <row r="841" spans="1:5">
      <c r="A841" s="9" t="s">
        <v>869</v>
      </c>
      <c r="B841" s="10"/>
      <c r="C841" s="10"/>
      <c r="D841" s="80"/>
      <c r="E841" s="80"/>
    </row>
    <row r="842" spans="1:5">
      <c r="A842" s="9" t="s">
        <v>884</v>
      </c>
      <c r="B842" s="10"/>
      <c r="C842" s="10"/>
      <c r="D842" s="80"/>
      <c r="E842" s="80"/>
    </row>
    <row r="843" spans="1:5">
      <c r="A843" s="9" t="s">
        <v>885</v>
      </c>
      <c r="B843" s="10"/>
      <c r="C843" s="10"/>
      <c r="D843" s="80"/>
      <c r="E843" s="80"/>
    </row>
    <row r="844" spans="1:5">
      <c r="A844" s="9" t="s">
        <v>886</v>
      </c>
      <c r="B844" s="10"/>
      <c r="C844" s="10">
        <v>1436</v>
      </c>
      <c r="D844" s="80"/>
      <c r="E844" s="80">
        <v>0.174292996722903</v>
      </c>
    </row>
    <row r="845" spans="1:5">
      <c r="A845" s="9" t="s">
        <v>887</v>
      </c>
      <c r="B845" s="10"/>
      <c r="C845" s="10">
        <v>10</v>
      </c>
      <c r="D845" s="80"/>
      <c r="E845" s="80"/>
    </row>
    <row r="846" spans="1:5">
      <c r="A846" s="9" t="s">
        <v>888</v>
      </c>
      <c r="B846" s="10"/>
      <c r="C846" s="10">
        <v>1426</v>
      </c>
      <c r="D846" s="80"/>
      <c r="E846" s="80"/>
    </row>
    <row r="847" spans="1:5">
      <c r="A847" s="9" t="s">
        <v>889</v>
      </c>
      <c r="B847" s="10"/>
      <c r="C847" s="10"/>
      <c r="D847" s="80"/>
      <c r="E847" s="80"/>
    </row>
    <row r="848" spans="1:5">
      <c r="A848" s="9" t="s">
        <v>890</v>
      </c>
      <c r="B848" s="10"/>
      <c r="C848" s="10"/>
      <c r="D848" s="80"/>
      <c r="E848" s="80"/>
    </row>
    <row r="849" spans="1:5">
      <c r="A849" s="9" t="s">
        <v>891</v>
      </c>
      <c r="B849" s="10"/>
      <c r="C849" s="10"/>
      <c r="D849" s="80"/>
      <c r="E849" s="80"/>
    </row>
    <row r="850" spans="1:5">
      <c r="A850" s="9" t="s">
        <v>892</v>
      </c>
      <c r="B850" s="10"/>
      <c r="C850" s="10"/>
      <c r="D850" s="80"/>
      <c r="E850" s="80"/>
    </row>
    <row r="851" spans="1:5">
      <c r="A851" s="9" t="s">
        <v>893</v>
      </c>
      <c r="B851" s="10"/>
      <c r="C851" s="10"/>
      <c r="D851" s="80"/>
      <c r="E851" s="80"/>
    </row>
    <row r="852" spans="1:5">
      <c r="A852" s="9" t="s">
        <v>894</v>
      </c>
      <c r="B852" s="10"/>
      <c r="C852" s="10">
        <v>122</v>
      </c>
      <c r="D852" s="80"/>
      <c r="E852" s="80">
        <v>0.151552795031056</v>
      </c>
    </row>
    <row r="853" spans="1:5">
      <c r="A853" s="9" t="s">
        <v>895</v>
      </c>
      <c r="B853" s="10"/>
      <c r="C853" s="10"/>
      <c r="D853" s="80"/>
      <c r="E853" s="80"/>
    </row>
    <row r="854" spans="1:5">
      <c r="A854" s="9" t="s">
        <v>205</v>
      </c>
      <c r="B854" s="10"/>
      <c r="C854" s="10"/>
      <c r="D854" s="80"/>
      <c r="E854" s="80"/>
    </row>
    <row r="855" spans="1:5">
      <c r="A855" s="9" t="s">
        <v>206</v>
      </c>
      <c r="B855" s="10"/>
      <c r="C855" s="10"/>
      <c r="D855" s="80"/>
      <c r="E855" s="80"/>
    </row>
    <row r="856" spans="1:5">
      <c r="A856" s="9" t="s">
        <v>207</v>
      </c>
      <c r="B856" s="10"/>
      <c r="C856" s="10"/>
      <c r="D856" s="80"/>
      <c r="E856" s="80"/>
    </row>
    <row r="857" spans="1:5">
      <c r="A857" s="9" t="s">
        <v>896</v>
      </c>
      <c r="B857" s="10"/>
      <c r="C857" s="10"/>
      <c r="D857" s="80"/>
      <c r="E857" s="80"/>
    </row>
    <row r="858" spans="1:5">
      <c r="A858" s="9" t="s">
        <v>897</v>
      </c>
      <c r="B858" s="10"/>
      <c r="C858" s="10"/>
      <c r="D858" s="80"/>
      <c r="E858" s="80"/>
    </row>
    <row r="859" spans="1:5">
      <c r="A859" s="9" t="s">
        <v>898</v>
      </c>
      <c r="B859" s="10"/>
      <c r="C859" s="10"/>
      <c r="D859" s="80"/>
      <c r="E859" s="80"/>
    </row>
    <row r="860" spans="1:5">
      <c r="A860" s="9" t="s">
        <v>899</v>
      </c>
      <c r="B860" s="10"/>
      <c r="C860" s="10"/>
      <c r="D860" s="80"/>
      <c r="E860" s="80"/>
    </row>
    <row r="861" spans="1:5">
      <c r="A861" s="9" t="s">
        <v>900</v>
      </c>
      <c r="B861" s="10"/>
      <c r="C861" s="10"/>
      <c r="D861" s="80"/>
      <c r="E861" s="80"/>
    </row>
    <row r="862" spans="1:5">
      <c r="A862" s="9" t="s">
        <v>901</v>
      </c>
      <c r="B862" s="10"/>
      <c r="C862" s="10"/>
      <c r="D862" s="80"/>
      <c r="E862" s="80"/>
    </row>
    <row r="863" spans="1:5">
      <c r="A863" s="9" t="s">
        <v>902</v>
      </c>
      <c r="B863" s="10"/>
      <c r="C863" s="10"/>
      <c r="D863" s="80"/>
      <c r="E863" s="80"/>
    </row>
    <row r="864" spans="1:5">
      <c r="A864" s="9" t="s">
        <v>205</v>
      </c>
      <c r="B864" s="10"/>
      <c r="C864" s="10"/>
      <c r="D864" s="80"/>
      <c r="E864" s="80"/>
    </row>
    <row r="865" spans="1:5">
      <c r="A865" s="9" t="s">
        <v>206</v>
      </c>
      <c r="B865" s="10"/>
      <c r="C865" s="10"/>
      <c r="D865" s="80"/>
      <c r="E865" s="80"/>
    </row>
    <row r="866" spans="1:5">
      <c r="A866" s="9" t="s">
        <v>207</v>
      </c>
      <c r="B866" s="10"/>
      <c r="C866" s="10"/>
      <c r="D866" s="80"/>
      <c r="E866" s="80"/>
    </row>
    <row r="867" spans="1:5">
      <c r="A867" s="9" t="s">
        <v>903</v>
      </c>
      <c r="B867" s="10"/>
      <c r="C867" s="10"/>
      <c r="D867" s="80"/>
      <c r="E867" s="80"/>
    </row>
    <row r="868" spans="1:5">
      <c r="A868" s="9" t="s">
        <v>904</v>
      </c>
      <c r="B868" s="10"/>
      <c r="C868" s="10"/>
      <c r="D868" s="80"/>
      <c r="E868" s="80"/>
    </row>
    <row r="869" spans="1:5">
      <c r="A869" s="9" t="s">
        <v>905</v>
      </c>
      <c r="B869" s="10"/>
      <c r="C869" s="10"/>
      <c r="D869" s="80"/>
      <c r="E869" s="80"/>
    </row>
    <row r="870" spans="1:5">
      <c r="A870" s="9" t="s">
        <v>906</v>
      </c>
      <c r="B870" s="10"/>
      <c r="C870" s="10"/>
      <c r="D870" s="80"/>
      <c r="E870" s="80"/>
    </row>
    <row r="871" spans="1:5">
      <c r="A871" s="9" t="s">
        <v>907</v>
      </c>
      <c r="B871" s="10"/>
      <c r="C871" s="10"/>
      <c r="D871" s="80"/>
      <c r="E871" s="80"/>
    </row>
    <row r="872" spans="1:5">
      <c r="A872" s="9" t="s">
        <v>908</v>
      </c>
      <c r="B872" s="10"/>
      <c r="C872" s="10"/>
      <c r="D872" s="80"/>
      <c r="E872" s="80"/>
    </row>
    <row r="873" spans="1:5">
      <c r="A873" s="9" t="s">
        <v>909</v>
      </c>
      <c r="B873" s="10"/>
      <c r="C873" s="10"/>
      <c r="D873" s="80"/>
      <c r="E873" s="80"/>
    </row>
    <row r="874" spans="1:5">
      <c r="A874" s="9" t="s">
        <v>910</v>
      </c>
      <c r="B874" s="10"/>
      <c r="C874" s="10"/>
      <c r="D874" s="80"/>
      <c r="E874" s="80"/>
    </row>
    <row r="875" spans="1:5">
      <c r="A875" s="9" t="s">
        <v>911</v>
      </c>
      <c r="B875" s="10"/>
      <c r="C875" s="10"/>
      <c r="D875" s="80"/>
      <c r="E875" s="80"/>
    </row>
    <row r="876" spans="1:5">
      <c r="A876" s="9" t="s">
        <v>912</v>
      </c>
      <c r="B876" s="10"/>
      <c r="C876" s="10"/>
      <c r="D876" s="80"/>
      <c r="E876" s="80"/>
    </row>
    <row r="877" spans="1:5">
      <c r="A877" s="9" t="s">
        <v>913</v>
      </c>
      <c r="B877" s="10"/>
      <c r="C877" s="10"/>
      <c r="D877" s="80"/>
      <c r="E877" s="80"/>
    </row>
    <row r="878" spans="1:5">
      <c r="A878" s="9" t="s">
        <v>914</v>
      </c>
      <c r="B878" s="10"/>
      <c r="C878" s="10"/>
      <c r="D878" s="80"/>
      <c r="E878" s="80"/>
    </row>
    <row r="879" spans="1:5">
      <c r="A879" s="9" t="s">
        <v>915</v>
      </c>
      <c r="B879" s="10"/>
      <c r="C879" s="10"/>
      <c r="D879" s="80"/>
      <c r="E879" s="80"/>
    </row>
    <row r="880" spans="1:5">
      <c r="A880" s="9" t="s">
        <v>205</v>
      </c>
      <c r="B880" s="10"/>
      <c r="C880" s="10"/>
      <c r="D880" s="80"/>
      <c r="E880" s="80"/>
    </row>
    <row r="881" spans="1:5">
      <c r="A881" s="9" t="s">
        <v>206</v>
      </c>
      <c r="B881" s="10"/>
      <c r="C881" s="10"/>
      <c r="D881" s="80"/>
      <c r="E881" s="80"/>
    </row>
    <row r="882" spans="1:5">
      <c r="A882" s="9" t="s">
        <v>207</v>
      </c>
      <c r="B882" s="10"/>
      <c r="C882" s="10"/>
      <c r="D882" s="80"/>
      <c r="E882" s="80"/>
    </row>
    <row r="883" spans="1:5">
      <c r="A883" s="9" t="s">
        <v>916</v>
      </c>
      <c r="B883" s="10"/>
      <c r="C883" s="10"/>
      <c r="D883" s="80"/>
      <c r="E883" s="80"/>
    </row>
    <row r="884" spans="1:5">
      <c r="A884" s="9" t="s">
        <v>917</v>
      </c>
      <c r="B884" s="10"/>
      <c r="C884" s="10">
        <v>10</v>
      </c>
      <c r="D884" s="80"/>
      <c r="E884" s="80">
        <v>0.303030303030303</v>
      </c>
    </row>
    <row r="885" spans="1:5">
      <c r="A885" s="9" t="s">
        <v>205</v>
      </c>
      <c r="B885" s="10"/>
      <c r="C885" s="10"/>
      <c r="D885" s="80"/>
      <c r="E885" s="80"/>
    </row>
    <row r="886" spans="1:5">
      <c r="A886" s="9" t="s">
        <v>206</v>
      </c>
      <c r="B886" s="10"/>
      <c r="C886" s="10"/>
      <c r="D886" s="80"/>
      <c r="E886" s="80"/>
    </row>
    <row r="887" spans="1:5">
      <c r="A887" s="9" t="s">
        <v>207</v>
      </c>
      <c r="B887" s="10"/>
      <c r="C887" s="10"/>
      <c r="D887" s="80"/>
      <c r="E887" s="80"/>
    </row>
    <row r="888" spans="1:5">
      <c r="A888" s="9" t="s">
        <v>918</v>
      </c>
      <c r="B888" s="10"/>
      <c r="C888" s="10"/>
      <c r="D888" s="80"/>
      <c r="E888" s="80"/>
    </row>
    <row r="889" spans="1:5">
      <c r="A889" s="9" t="s">
        <v>919</v>
      </c>
      <c r="B889" s="10"/>
      <c r="C889" s="10"/>
      <c r="D889" s="80"/>
      <c r="E889" s="80"/>
    </row>
    <row r="890" spans="1:5">
      <c r="A890" s="9" t="s">
        <v>920</v>
      </c>
      <c r="B890" s="10"/>
      <c r="C890" s="10"/>
      <c r="D890" s="80"/>
      <c r="E890" s="80"/>
    </row>
    <row r="891" spans="1:5">
      <c r="A891" s="9" t="s">
        <v>921</v>
      </c>
      <c r="B891" s="10"/>
      <c r="C891" s="10"/>
      <c r="D891" s="80"/>
      <c r="E891" s="80"/>
    </row>
    <row r="892" spans="1:5">
      <c r="A892" s="9" t="s">
        <v>922</v>
      </c>
      <c r="B892" s="10"/>
      <c r="C892" s="10"/>
      <c r="D892" s="80"/>
      <c r="E892" s="80"/>
    </row>
    <row r="893" spans="1:5">
      <c r="A893" s="9" t="s">
        <v>923</v>
      </c>
      <c r="B893" s="10"/>
      <c r="C893" s="10">
        <v>10</v>
      </c>
      <c r="D893" s="80"/>
      <c r="E893" s="80">
        <v>0.333333333333333</v>
      </c>
    </row>
    <row r="894" spans="1:5">
      <c r="A894" s="9" t="s">
        <v>924</v>
      </c>
      <c r="B894" s="10"/>
      <c r="C894" s="10"/>
      <c r="D894" s="80"/>
      <c r="E894" s="80"/>
    </row>
    <row r="895" spans="1:5">
      <c r="A895" s="9" t="s">
        <v>869</v>
      </c>
      <c r="B895" s="10"/>
      <c r="C895" s="10"/>
      <c r="D895" s="80"/>
      <c r="E895" s="80"/>
    </row>
    <row r="896" spans="1:5">
      <c r="A896" s="9" t="s">
        <v>925</v>
      </c>
      <c r="B896" s="10"/>
      <c r="C896" s="10"/>
      <c r="D896" s="80"/>
      <c r="E896" s="80"/>
    </row>
    <row r="897" spans="1:5">
      <c r="A897" s="9" t="s">
        <v>926</v>
      </c>
      <c r="B897" s="10"/>
      <c r="C897" s="10"/>
      <c r="D897" s="80"/>
      <c r="E897" s="80"/>
    </row>
    <row r="898" spans="1:5">
      <c r="A898" s="9" t="s">
        <v>927</v>
      </c>
      <c r="B898" s="10"/>
      <c r="C898" s="10"/>
      <c r="D898" s="80"/>
      <c r="E898" s="80"/>
    </row>
    <row r="899" spans="1:5">
      <c r="A899" s="9" t="s">
        <v>205</v>
      </c>
      <c r="B899" s="10"/>
      <c r="C899" s="10"/>
      <c r="D899" s="80"/>
      <c r="E899" s="80"/>
    </row>
    <row r="900" spans="1:5">
      <c r="A900" s="9" t="s">
        <v>206</v>
      </c>
      <c r="B900" s="10"/>
      <c r="C900" s="10"/>
      <c r="D900" s="80"/>
      <c r="E900" s="80"/>
    </row>
    <row r="901" spans="1:5">
      <c r="A901" s="9" t="s">
        <v>207</v>
      </c>
      <c r="B901" s="10"/>
      <c r="C901" s="10"/>
      <c r="D901" s="80"/>
      <c r="E901" s="80"/>
    </row>
    <row r="902" spans="1:5">
      <c r="A902" s="9" t="s">
        <v>928</v>
      </c>
      <c r="B902" s="10"/>
      <c r="C902" s="10"/>
      <c r="D902" s="80"/>
      <c r="E902" s="80"/>
    </row>
    <row r="903" spans="1:5">
      <c r="A903" s="9" t="s">
        <v>929</v>
      </c>
      <c r="B903" s="10"/>
      <c r="C903" s="10"/>
      <c r="D903" s="80"/>
      <c r="E903" s="80"/>
    </row>
    <row r="904" spans="1:5">
      <c r="A904" s="9" t="s">
        <v>930</v>
      </c>
      <c r="B904" s="10"/>
      <c r="C904" s="10"/>
      <c r="D904" s="80"/>
      <c r="E904" s="80"/>
    </row>
    <row r="905" spans="1:5">
      <c r="A905" s="9" t="s">
        <v>931</v>
      </c>
      <c r="B905" s="10"/>
      <c r="C905" s="10"/>
      <c r="D905" s="80"/>
      <c r="E905" s="80"/>
    </row>
    <row r="906" spans="1:5">
      <c r="A906" s="9" t="s">
        <v>932</v>
      </c>
      <c r="B906" s="10"/>
      <c r="C906" s="10"/>
      <c r="D906" s="80"/>
      <c r="E906" s="80"/>
    </row>
    <row r="907" spans="1:5">
      <c r="A907" s="9" t="s">
        <v>933</v>
      </c>
      <c r="B907" s="10"/>
      <c r="C907" s="10"/>
      <c r="D907" s="80"/>
      <c r="E907" s="80"/>
    </row>
    <row r="908" spans="1:5">
      <c r="A908" s="9" t="s">
        <v>205</v>
      </c>
      <c r="B908" s="10"/>
      <c r="C908" s="10"/>
      <c r="D908" s="80"/>
      <c r="E908" s="80"/>
    </row>
    <row r="909" spans="1:5">
      <c r="A909" s="9" t="s">
        <v>206</v>
      </c>
      <c r="B909" s="10"/>
      <c r="C909" s="10"/>
      <c r="D909" s="80"/>
      <c r="E909" s="80"/>
    </row>
    <row r="910" spans="1:5">
      <c r="A910" s="9" t="s">
        <v>207</v>
      </c>
      <c r="B910" s="10"/>
      <c r="C910" s="10"/>
      <c r="D910" s="80"/>
      <c r="E910" s="80"/>
    </row>
    <row r="911" spans="1:5">
      <c r="A911" s="9" t="s">
        <v>934</v>
      </c>
      <c r="B911" s="10"/>
      <c r="C911" s="10"/>
      <c r="D911" s="80"/>
      <c r="E911" s="80"/>
    </row>
    <row r="912" spans="1:5">
      <c r="A912" s="9" t="s">
        <v>935</v>
      </c>
      <c r="B912" s="10"/>
      <c r="C912" s="10"/>
      <c r="D912" s="80"/>
      <c r="E912" s="80"/>
    </row>
    <row r="913" spans="1:5">
      <c r="A913" s="9" t="s">
        <v>936</v>
      </c>
      <c r="B913" s="10"/>
      <c r="C913" s="10"/>
      <c r="D913" s="80"/>
      <c r="E913" s="80"/>
    </row>
    <row r="914" spans="1:5">
      <c r="A914" s="9" t="s">
        <v>937</v>
      </c>
      <c r="B914" s="10"/>
      <c r="C914" s="10">
        <v>112</v>
      </c>
      <c r="D914" s="80"/>
      <c r="E914" s="80">
        <v>0.320916905444126</v>
      </c>
    </row>
    <row r="915" spans="1:5">
      <c r="A915" s="9" t="s">
        <v>205</v>
      </c>
      <c r="B915" s="10"/>
      <c r="C915" s="10"/>
      <c r="D915" s="80"/>
      <c r="E915" s="80"/>
    </row>
    <row r="916" spans="1:5">
      <c r="A916" s="9" t="s">
        <v>206</v>
      </c>
      <c r="B916" s="10"/>
      <c r="C916" s="10"/>
      <c r="D916" s="80"/>
      <c r="E916" s="80"/>
    </row>
    <row r="917" spans="1:5">
      <c r="A917" s="9" t="s">
        <v>207</v>
      </c>
      <c r="B917" s="10"/>
      <c r="C917" s="10"/>
      <c r="D917" s="80"/>
      <c r="E917" s="80"/>
    </row>
    <row r="918" spans="1:5">
      <c r="A918" s="9" t="s">
        <v>938</v>
      </c>
      <c r="B918" s="10"/>
      <c r="C918" s="10"/>
      <c r="D918" s="80"/>
      <c r="E918" s="80"/>
    </row>
    <row r="919" spans="1:5">
      <c r="A919" s="9" t="s">
        <v>939</v>
      </c>
      <c r="B919" s="10"/>
      <c r="C919" s="10">
        <v>112</v>
      </c>
      <c r="D919" s="80"/>
      <c r="E919" s="80">
        <v>0.320916905444126</v>
      </c>
    </row>
    <row r="920" spans="1:5">
      <c r="A920" s="9" t="s">
        <v>940</v>
      </c>
      <c r="B920" s="10"/>
      <c r="C920" s="10"/>
      <c r="D920" s="80"/>
      <c r="E920" s="80"/>
    </row>
    <row r="921" spans="1:5">
      <c r="A921" s="9" t="s">
        <v>941</v>
      </c>
      <c r="B921" s="10"/>
      <c r="C921" s="10"/>
      <c r="D921" s="80"/>
      <c r="E921" s="80"/>
    </row>
    <row r="922" spans="1:5">
      <c r="A922" s="9" t="s">
        <v>942</v>
      </c>
      <c r="B922" s="10"/>
      <c r="C922" s="10"/>
      <c r="D922" s="80"/>
      <c r="E922" s="80"/>
    </row>
    <row r="923" spans="1:5">
      <c r="A923" s="9" t="s">
        <v>943</v>
      </c>
      <c r="B923" s="10"/>
      <c r="C923" s="10"/>
      <c r="D923" s="80"/>
      <c r="E923" s="80"/>
    </row>
    <row r="924" spans="1:5">
      <c r="A924" s="9" t="s">
        <v>944</v>
      </c>
      <c r="B924" s="10"/>
      <c r="C924" s="10"/>
      <c r="D924" s="80"/>
      <c r="E924" s="80"/>
    </row>
    <row r="925" spans="1:5">
      <c r="A925" s="9" t="s">
        <v>945</v>
      </c>
      <c r="B925" s="10"/>
      <c r="C925" s="10"/>
      <c r="D925" s="80"/>
      <c r="E925" s="80"/>
    </row>
    <row r="926" spans="1:5">
      <c r="A926" s="9" t="s">
        <v>946</v>
      </c>
      <c r="B926" s="10"/>
      <c r="C926" s="10"/>
      <c r="D926" s="80"/>
      <c r="E926" s="80"/>
    </row>
    <row r="927" spans="1:5">
      <c r="A927" s="9" t="s">
        <v>947</v>
      </c>
      <c r="B927" s="10"/>
      <c r="C927" s="10"/>
      <c r="D927" s="80"/>
      <c r="E927" s="80"/>
    </row>
    <row r="928" spans="1:5">
      <c r="A928" s="9" t="s">
        <v>948</v>
      </c>
      <c r="B928" s="10">
        <v>246</v>
      </c>
      <c r="C928" s="10">
        <v>517</v>
      </c>
      <c r="D928" s="80">
        <v>2.10162601626016</v>
      </c>
      <c r="E928" s="80">
        <v>0.653603034134008</v>
      </c>
    </row>
    <row r="929" spans="1:5">
      <c r="A929" s="9" t="s">
        <v>949</v>
      </c>
      <c r="B929" s="10">
        <v>246</v>
      </c>
      <c r="C929" s="10">
        <v>490</v>
      </c>
      <c r="D929" s="80">
        <v>1.99186991869919</v>
      </c>
      <c r="E929" s="80">
        <v>0.829103214890017</v>
      </c>
    </row>
    <row r="930" spans="1:5">
      <c r="A930" s="9" t="s">
        <v>205</v>
      </c>
      <c r="B930" s="10">
        <v>246</v>
      </c>
      <c r="C930" s="10">
        <v>208</v>
      </c>
      <c r="D930" s="80">
        <v>0.845528455284553</v>
      </c>
      <c r="E930" s="80">
        <v>0.936936936936937</v>
      </c>
    </row>
    <row r="931" spans="1:5">
      <c r="A931" s="9" t="s">
        <v>206</v>
      </c>
      <c r="B931" s="10"/>
      <c r="C931" s="10"/>
      <c r="D931" s="80"/>
      <c r="E931" s="80"/>
    </row>
    <row r="932" spans="1:5">
      <c r="A932" s="9" t="s">
        <v>207</v>
      </c>
      <c r="B932" s="10"/>
      <c r="C932" s="10"/>
      <c r="D932" s="80"/>
      <c r="E932" s="80"/>
    </row>
    <row r="933" spans="1:5">
      <c r="A933" s="9" t="s">
        <v>950</v>
      </c>
      <c r="B933" s="10"/>
      <c r="C933" s="10"/>
      <c r="D933" s="80"/>
      <c r="E933" s="80"/>
    </row>
    <row r="934" spans="1:5">
      <c r="A934" s="9" t="s">
        <v>951</v>
      </c>
      <c r="B934" s="10"/>
      <c r="C934" s="10"/>
      <c r="D934" s="80"/>
      <c r="E934" s="80"/>
    </row>
    <row r="935" spans="1:5">
      <c r="A935" s="9" t="s">
        <v>952</v>
      </c>
      <c r="B935" s="10"/>
      <c r="C935" s="10"/>
      <c r="D935" s="80"/>
      <c r="E935" s="80"/>
    </row>
    <row r="936" spans="1:5">
      <c r="A936" s="9" t="s">
        <v>953</v>
      </c>
      <c r="B936" s="10"/>
      <c r="C936" s="10"/>
      <c r="D936" s="80"/>
      <c r="E936" s="80"/>
    </row>
    <row r="937" spans="1:5">
      <c r="A937" s="9" t="s">
        <v>214</v>
      </c>
      <c r="B937" s="10"/>
      <c r="C937" s="10"/>
      <c r="D937" s="80"/>
      <c r="E937" s="80"/>
    </row>
    <row r="938" spans="1:5">
      <c r="A938" s="9" t="s">
        <v>954</v>
      </c>
      <c r="B938" s="10"/>
      <c r="C938" s="10"/>
      <c r="D938" s="80"/>
      <c r="E938" s="80"/>
    </row>
    <row r="939" spans="1:5">
      <c r="A939" s="9" t="s">
        <v>955</v>
      </c>
      <c r="B939" s="10"/>
      <c r="C939" s="10"/>
      <c r="D939" s="80"/>
      <c r="E939" s="80"/>
    </row>
    <row r="940" spans="1:5">
      <c r="A940" s="9" t="s">
        <v>205</v>
      </c>
      <c r="B940" s="10"/>
      <c r="C940" s="10"/>
      <c r="D940" s="80"/>
      <c r="E940" s="80"/>
    </row>
    <row r="941" spans="1:5">
      <c r="A941" s="9" t="s">
        <v>206</v>
      </c>
      <c r="B941" s="10"/>
      <c r="C941" s="10"/>
      <c r="D941" s="80"/>
      <c r="E941" s="80"/>
    </row>
    <row r="942" spans="1:5">
      <c r="A942" s="9" t="s">
        <v>207</v>
      </c>
      <c r="B942" s="10"/>
      <c r="C942" s="10"/>
      <c r="D942" s="80"/>
      <c r="E942" s="80"/>
    </row>
    <row r="943" spans="1:5">
      <c r="A943" s="9" t="s">
        <v>956</v>
      </c>
      <c r="B943" s="10"/>
      <c r="C943" s="10"/>
      <c r="D943" s="80"/>
      <c r="E943" s="80"/>
    </row>
    <row r="944" spans="1:5">
      <c r="A944" s="9" t="s">
        <v>957</v>
      </c>
      <c r="B944" s="10"/>
      <c r="C944" s="10"/>
      <c r="D944" s="80"/>
      <c r="E944" s="80"/>
    </row>
    <row r="945" spans="1:5">
      <c r="A945" s="9" t="s">
        <v>958</v>
      </c>
      <c r="B945" s="10"/>
      <c r="C945" s="10">
        <v>282</v>
      </c>
      <c r="D945" s="80"/>
      <c r="E945" s="80">
        <v>1.41</v>
      </c>
    </row>
    <row r="946" spans="1:5">
      <c r="A946" s="9" t="s">
        <v>959</v>
      </c>
      <c r="B946" s="10"/>
      <c r="C946" s="10">
        <v>7</v>
      </c>
      <c r="D946" s="80"/>
      <c r="E946" s="80"/>
    </row>
    <row r="947" spans="1:5">
      <c r="A947" s="9" t="s">
        <v>205</v>
      </c>
      <c r="B947" s="10"/>
      <c r="C947" s="10"/>
      <c r="D947" s="80"/>
      <c r="E947" s="80"/>
    </row>
    <row r="948" spans="1:5">
      <c r="A948" s="9" t="s">
        <v>206</v>
      </c>
      <c r="B948" s="10"/>
      <c r="C948" s="10"/>
      <c r="D948" s="80"/>
      <c r="E948" s="80"/>
    </row>
    <row r="949" spans="1:5">
      <c r="A949" s="9" t="s">
        <v>207</v>
      </c>
      <c r="B949" s="10"/>
      <c r="C949" s="10"/>
      <c r="D949" s="80"/>
      <c r="E949" s="80"/>
    </row>
    <row r="950" spans="1:5">
      <c r="A950" s="9" t="s">
        <v>960</v>
      </c>
      <c r="B950" s="10"/>
      <c r="C950" s="10"/>
      <c r="D950" s="80"/>
      <c r="E950" s="80"/>
    </row>
    <row r="951" spans="1:5">
      <c r="A951" s="9" t="s">
        <v>961</v>
      </c>
      <c r="B951" s="10"/>
      <c r="C951" s="10">
        <v>7</v>
      </c>
      <c r="D951" s="80"/>
      <c r="E951" s="80"/>
    </row>
    <row r="952" spans="1:5">
      <c r="A952" s="9" t="s">
        <v>962</v>
      </c>
      <c r="B952" s="10"/>
      <c r="C952" s="10">
        <v>20</v>
      </c>
      <c r="D952" s="80"/>
      <c r="E952" s="80"/>
    </row>
    <row r="953" spans="1:5">
      <c r="A953" s="9" t="s">
        <v>963</v>
      </c>
      <c r="B953" s="10"/>
      <c r="C953" s="10"/>
      <c r="D953" s="80"/>
      <c r="E953" s="80"/>
    </row>
    <row r="954" spans="1:5">
      <c r="A954" s="9" t="s">
        <v>964</v>
      </c>
      <c r="B954" s="10"/>
      <c r="C954" s="10">
        <v>20</v>
      </c>
      <c r="D954" s="80"/>
      <c r="E954" s="80"/>
    </row>
    <row r="955" spans="1:5">
      <c r="A955" s="9" t="s">
        <v>965</v>
      </c>
      <c r="B955" s="10"/>
      <c r="C955" s="10"/>
      <c r="D955" s="80"/>
      <c r="E955" s="80"/>
    </row>
    <row r="956" spans="1:5">
      <c r="A956" s="9" t="s">
        <v>966</v>
      </c>
      <c r="B956" s="10"/>
      <c r="C956" s="10"/>
      <c r="D956" s="80"/>
      <c r="E956" s="80"/>
    </row>
    <row r="957" spans="1:5">
      <c r="A957" s="9" t="s">
        <v>205</v>
      </c>
      <c r="B957" s="10"/>
      <c r="C957" s="10"/>
      <c r="D957" s="80"/>
      <c r="E957" s="80"/>
    </row>
    <row r="958" spans="1:5">
      <c r="A958" s="9" t="s">
        <v>206</v>
      </c>
      <c r="B958" s="10"/>
      <c r="C958" s="10"/>
      <c r="D958" s="80"/>
      <c r="E958" s="80"/>
    </row>
    <row r="959" spans="1:5">
      <c r="A959" s="9" t="s">
        <v>207</v>
      </c>
      <c r="B959" s="10"/>
      <c r="C959" s="10"/>
      <c r="D959" s="80"/>
      <c r="E959" s="80"/>
    </row>
    <row r="960" spans="1:5">
      <c r="A960" s="9" t="s">
        <v>967</v>
      </c>
      <c r="B960" s="10"/>
      <c r="C960" s="10"/>
      <c r="D960" s="80"/>
      <c r="E960" s="80"/>
    </row>
    <row r="961" spans="1:5">
      <c r="A961" s="9" t="s">
        <v>214</v>
      </c>
      <c r="B961" s="10"/>
      <c r="C961" s="10"/>
      <c r="D961" s="80"/>
      <c r="E961" s="80"/>
    </row>
    <row r="962" spans="1:5">
      <c r="A962" s="9" t="s">
        <v>968</v>
      </c>
      <c r="B962" s="10"/>
      <c r="C962" s="10"/>
      <c r="D962" s="80"/>
      <c r="E962" s="80"/>
    </row>
    <row r="963" spans="1:5">
      <c r="A963" s="9" t="s">
        <v>969</v>
      </c>
      <c r="B963" s="10"/>
      <c r="C963" s="10"/>
      <c r="D963" s="80"/>
      <c r="E963" s="80"/>
    </row>
    <row r="964" spans="1:5">
      <c r="A964" s="9" t="s">
        <v>970</v>
      </c>
      <c r="B964" s="10"/>
      <c r="C964" s="10"/>
      <c r="D964" s="80"/>
      <c r="E964" s="80"/>
    </row>
    <row r="965" spans="1:5">
      <c r="A965" s="9" t="s">
        <v>971</v>
      </c>
      <c r="B965" s="10"/>
      <c r="C965" s="10"/>
      <c r="D965" s="80"/>
      <c r="E965" s="80"/>
    </row>
    <row r="966" spans="1:5">
      <c r="A966" s="9" t="s">
        <v>972</v>
      </c>
      <c r="B966" s="10"/>
      <c r="C966" s="10"/>
      <c r="D966" s="80"/>
      <c r="E966" s="80"/>
    </row>
    <row r="967" spans="1:5">
      <c r="A967" s="9" t="s">
        <v>973</v>
      </c>
      <c r="B967" s="10"/>
      <c r="C967" s="10"/>
      <c r="D967" s="80"/>
      <c r="E967" s="80"/>
    </row>
    <row r="968" spans="1:5">
      <c r="A968" s="9" t="s">
        <v>974</v>
      </c>
      <c r="B968" s="10"/>
      <c r="C968" s="10"/>
      <c r="D968" s="80"/>
      <c r="E968" s="80"/>
    </row>
    <row r="969" spans="1:5">
      <c r="A969" s="9" t="s">
        <v>975</v>
      </c>
      <c r="B969" s="10"/>
      <c r="C969" s="10"/>
      <c r="D969" s="80"/>
      <c r="E969" s="80"/>
    </row>
    <row r="970" spans="1:5">
      <c r="A970" s="9" t="s">
        <v>976</v>
      </c>
      <c r="B970" s="10"/>
      <c r="C970" s="10"/>
      <c r="D970" s="80"/>
      <c r="E970" s="80"/>
    </row>
    <row r="971" spans="1:5">
      <c r="A971" s="9" t="s">
        <v>977</v>
      </c>
      <c r="B971" s="10"/>
      <c r="C971" s="10"/>
      <c r="D971" s="80"/>
      <c r="E971" s="80"/>
    </row>
    <row r="972" spans="1:5">
      <c r="A972" s="9" t="s">
        <v>978</v>
      </c>
      <c r="B972" s="10"/>
      <c r="C972" s="10"/>
      <c r="D972" s="80"/>
      <c r="E972" s="80"/>
    </row>
    <row r="973" spans="1:5">
      <c r="A973" s="9" t="s">
        <v>979</v>
      </c>
      <c r="B973" s="10"/>
      <c r="C973" s="10"/>
      <c r="D973" s="80"/>
      <c r="E973" s="80"/>
    </row>
    <row r="974" spans="1:5">
      <c r="A974" s="9" t="s">
        <v>980</v>
      </c>
      <c r="B974" s="10"/>
      <c r="C974" s="10"/>
      <c r="D974" s="80"/>
      <c r="E974" s="80"/>
    </row>
    <row r="975" spans="1:5">
      <c r="A975" s="9" t="s">
        <v>981</v>
      </c>
      <c r="B975" s="10"/>
      <c r="C975" s="10"/>
      <c r="D975" s="80"/>
      <c r="E975" s="80"/>
    </row>
    <row r="976" spans="1:5">
      <c r="A976" s="9" t="s">
        <v>982</v>
      </c>
      <c r="B976" s="10"/>
      <c r="C976" s="10"/>
      <c r="D976" s="80"/>
      <c r="E976" s="80"/>
    </row>
    <row r="977" spans="1:5">
      <c r="A977" s="9" t="s">
        <v>983</v>
      </c>
      <c r="B977" s="10"/>
      <c r="C977" s="10"/>
      <c r="D977" s="80"/>
      <c r="E977" s="80"/>
    </row>
    <row r="978" spans="1:5">
      <c r="A978" s="9" t="s">
        <v>984</v>
      </c>
      <c r="B978" s="10"/>
      <c r="C978" s="10"/>
      <c r="D978" s="80"/>
      <c r="E978" s="80"/>
    </row>
    <row r="979" spans="1:5">
      <c r="A979" s="9" t="s">
        <v>985</v>
      </c>
      <c r="B979" s="10"/>
      <c r="C979" s="10"/>
      <c r="D979" s="80"/>
      <c r="E979" s="80"/>
    </row>
    <row r="980" spans="1:5">
      <c r="A980" s="9" t="s">
        <v>986</v>
      </c>
      <c r="B980" s="10"/>
      <c r="C980" s="10"/>
      <c r="D980" s="80"/>
      <c r="E980" s="80"/>
    </row>
    <row r="981" spans="1:5">
      <c r="A981" s="9" t="s">
        <v>987</v>
      </c>
      <c r="B981" s="10"/>
      <c r="C981" s="10"/>
      <c r="D981" s="80"/>
      <c r="E981" s="80"/>
    </row>
    <row r="982" spans="1:5">
      <c r="A982" s="9" t="s">
        <v>988</v>
      </c>
      <c r="B982" s="10"/>
      <c r="C982" s="10">
        <v>10</v>
      </c>
      <c r="D982" s="80"/>
      <c r="E982" s="80"/>
    </row>
    <row r="983" spans="1:5">
      <c r="A983" s="9" t="s">
        <v>989</v>
      </c>
      <c r="B983" s="10"/>
      <c r="C983" s="10">
        <v>10</v>
      </c>
      <c r="D983" s="80"/>
      <c r="E983" s="80"/>
    </row>
    <row r="984" spans="1:5">
      <c r="A984" s="9" t="s">
        <v>990</v>
      </c>
      <c r="B984" s="10"/>
      <c r="C984" s="10"/>
      <c r="D984" s="80"/>
      <c r="E984" s="80"/>
    </row>
    <row r="985" spans="1:5">
      <c r="A985" s="9" t="s">
        <v>991</v>
      </c>
      <c r="B985" s="10"/>
      <c r="C985" s="10"/>
      <c r="D985" s="80"/>
      <c r="E985" s="80"/>
    </row>
    <row r="986" spans="1:5">
      <c r="A986" s="9" t="s">
        <v>992</v>
      </c>
      <c r="B986" s="10"/>
      <c r="C986" s="10"/>
      <c r="D986" s="80"/>
      <c r="E986" s="80"/>
    </row>
    <row r="987" spans="1:5">
      <c r="A987" s="9" t="s">
        <v>993</v>
      </c>
      <c r="B987" s="10"/>
      <c r="C987" s="10"/>
      <c r="D987" s="80"/>
      <c r="E987" s="80"/>
    </row>
    <row r="988" spans="1:5">
      <c r="A988" s="9" t="s">
        <v>994</v>
      </c>
      <c r="B988" s="10"/>
      <c r="C988" s="10"/>
      <c r="D988" s="80"/>
      <c r="E988" s="80"/>
    </row>
    <row r="989" spans="1:5">
      <c r="A989" s="9" t="s">
        <v>995</v>
      </c>
      <c r="B989" s="10"/>
      <c r="C989" s="10"/>
      <c r="D989" s="80"/>
      <c r="E989" s="80"/>
    </row>
    <row r="990" spans="1:5">
      <c r="A990" s="9" t="s">
        <v>732</v>
      </c>
      <c r="B990" s="10"/>
      <c r="C990" s="10"/>
      <c r="D990" s="80"/>
      <c r="E990" s="80"/>
    </row>
    <row r="991" spans="1:5">
      <c r="A991" s="9" t="s">
        <v>996</v>
      </c>
      <c r="B991" s="10"/>
      <c r="C991" s="10"/>
      <c r="D991" s="80"/>
      <c r="E991" s="80"/>
    </row>
    <row r="992" spans="1:5">
      <c r="A992" s="9" t="s">
        <v>997</v>
      </c>
      <c r="B992" s="10"/>
      <c r="C992" s="10"/>
      <c r="D992" s="80"/>
      <c r="E992" s="80"/>
    </row>
    <row r="993" spans="1:5">
      <c r="A993" s="9" t="s">
        <v>998</v>
      </c>
      <c r="B993" s="10"/>
      <c r="C993" s="10"/>
      <c r="D993" s="80"/>
      <c r="E993" s="80"/>
    </row>
    <row r="994" spans="1:5">
      <c r="A994" s="9" t="s">
        <v>999</v>
      </c>
      <c r="B994" s="10">
        <v>2232</v>
      </c>
      <c r="C994" s="10">
        <v>5295</v>
      </c>
      <c r="D994" s="80">
        <v>2.37231182795699</v>
      </c>
      <c r="E994" s="80">
        <v>1.59873188405797</v>
      </c>
    </row>
    <row r="995" spans="1:5">
      <c r="A995" s="9" t="s">
        <v>1000</v>
      </c>
      <c r="B995" s="10">
        <v>2047</v>
      </c>
      <c r="C995" s="10">
        <v>5059</v>
      </c>
      <c r="D995" s="80">
        <v>2.4714215925745</v>
      </c>
      <c r="E995" s="80">
        <v>1.69708151626971</v>
      </c>
    </row>
    <row r="996" spans="1:5">
      <c r="A996" s="9" t="s">
        <v>205</v>
      </c>
      <c r="B996" s="10">
        <v>2047</v>
      </c>
      <c r="C996" s="10">
        <v>1311</v>
      </c>
      <c r="D996" s="80">
        <v>0.640449438202247</v>
      </c>
      <c r="E996" s="80">
        <v>0.755184331797235</v>
      </c>
    </row>
    <row r="997" spans="1:5">
      <c r="A997" s="9" t="s">
        <v>206</v>
      </c>
      <c r="B997" s="10"/>
      <c r="C997" s="10"/>
      <c r="D997" s="80"/>
      <c r="E997" s="80"/>
    </row>
    <row r="998" spans="1:5">
      <c r="A998" s="9" t="s">
        <v>207</v>
      </c>
      <c r="B998" s="10"/>
      <c r="C998" s="10"/>
      <c r="D998" s="80"/>
      <c r="E998" s="80"/>
    </row>
    <row r="999" spans="1:5">
      <c r="A999" s="9" t="s">
        <v>1001</v>
      </c>
      <c r="B999" s="10"/>
      <c r="C999" s="10"/>
      <c r="D999" s="80"/>
      <c r="E999" s="80"/>
    </row>
    <row r="1000" spans="1:5">
      <c r="A1000" s="9" t="s">
        <v>1002</v>
      </c>
      <c r="B1000" s="10"/>
      <c r="C1000" s="10">
        <v>171</v>
      </c>
      <c r="D1000" s="80"/>
      <c r="E1000" s="80">
        <v>0.802816901408451</v>
      </c>
    </row>
    <row r="1001" spans="1:5">
      <c r="A1001" s="9" t="s">
        <v>1003</v>
      </c>
      <c r="B1001" s="10"/>
      <c r="C1001" s="10">
        <v>8</v>
      </c>
      <c r="D1001" s="80"/>
      <c r="E1001" s="80">
        <v>0.363636363636364</v>
      </c>
    </row>
    <row r="1002" spans="1:5">
      <c r="A1002" s="9" t="s">
        <v>1004</v>
      </c>
      <c r="B1002" s="10"/>
      <c r="C1002" s="10"/>
      <c r="D1002" s="80"/>
      <c r="E1002" s="80"/>
    </row>
    <row r="1003" spans="1:5">
      <c r="A1003" s="9" t="s">
        <v>1005</v>
      </c>
      <c r="B1003" s="10"/>
      <c r="C1003" s="10"/>
      <c r="D1003" s="80"/>
      <c r="E1003" s="80"/>
    </row>
    <row r="1004" spans="1:5">
      <c r="A1004" s="9" t="s">
        <v>1006</v>
      </c>
      <c r="B1004" s="10"/>
      <c r="C1004" s="10"/>
      <c r="D1004" s="80"/>
      <c r="E1004" s="80"/>
    </row>
    <row r="1005" spans="1:5">
      <c r="A1005" s="9" t="s">
        <v>1007</v>
      </c>
      <c r="B1005" s="10"/>
      <c r="C1005" s="10">
        <v>2400</v>
      </c>
      <c r="D1005" s="80"/>
      <c r="E1005" s="80">
        <v>2.4</v>
      </c>
    </row>
    <row r="1006" spans="1:5">
      <c r="A1006" s="9" t="s">
        <v>1008</v>
      </c>
      <c r="B1006" s="10"/>
      <c r="C1006" s="10"/>
      <c r="D1006" s="80"/>
      <c r="E1006" s="80"/>
    </row>
    <row r="1007" spans="1:5">
      <c r="A1007" s="9" t="s">
        <v>1009</v>
      </c>
      <c r="B1007" s="10"/>
      <c r="C1007" s="10"/>
      <c r="D1007" s="80"/>
      <c r="E1007" s="80"/>
    </row>
    <row r="1008" spans="1:5">
      <c r="A1008" s="9" t="s">
        <v>1010</v>
      </c>
      <c r="B1008" s="10"/>
      <c r="C1008" s="10">
        <v>44</v>
      </c>
      <c r="D1008" s="80"/>
      <c r="E1008" s="80">
        <v>22</v>
      </c>
    </row>
    <row r="1009" spans="1:5">
      <c r="A1009" s="9" t="s">
        <v>1011</v>
      </c>
      <c r="B1009" s="10"/>
      <c r="C1009" s="10"/>
      <c r="D1009" s="80"/>
      <c r="E1009" s="80"/>
    </row>
    <row r="1010" spans="1:5">
      <c r="A1010" s="9" t="s">
        <v>1012</v>
      </c>
      <c r="B1010" s="10"/>
      <c r="C1010" s="10"/>
      <c r="D1010" s="80"/>
      <c r="E1010" s="80"/>
    </row>
    <row r="1011" spans="1:5">
      <c r="A1011" s="9" t="s">
        <v>1013</v>
      </c>
      <c r="B1011" s="10"/>
      <c r="C1011" s="10"/>
      <c r="D1011" s="80"/>
      <c r="E1011" s="80"/>
    </row>
    <row r="1012" spans="1:5">
      <c r="A1012" s="9" t="s">
        <v>1014</v>
      </c>
      <c r="B1012" s="10"/>
      <c r="C1012" s="10"/>
      <c r="D1012" s="80"/>
      <c r="E1012" s="80"/>
    </row>
    <row r="1013" spans="1:5">
      <c r="A1013" s="9" t="s">
        <v>214</v>
      </c>
      <c r="B1013" s="10"/>
      <c r="C1013" s="10"/>
      <c r="D1013" s="80"/>
      <c r="E1013" s="80"/>
    </row>
    <row r="1014" spans="1:5">
      <c r="A1014" s="9" t="s">
        <v>1015</v>
      </c>
      <c r="B1014" s="10"/>
      <c r="C1014" s="10">
        <v>1125</v>
      </c>
      <c r="D1014" s="80"/>
      <c r="E1014" s="80"/>
    </row>
    <row r="1015" spans="1:5">
      <c r="A1015" s="9" t="s">
        <v>1016</v>
      </c>
      <c r="B1015" s="10"/>
      <c r="C1015" s="10"/>
      <c r="D1015" s="80"/>
      <c r="E1015" s="80"/>
    </row>
    <row r="1016" spans="1:5">
      <c r="A1016" s="9" t="s">
        <v>205</v>
      </c>
      <c r="B1016" s="10"/>
      <c r="C1016" s="10"/>
      <c r="D1016" s="80"/>
      <c r="E1016" s="80"/>
    </row>
    <row r="1017" spans="1:5">
      <c r="A1017" s="9" t="s">
        <v>206</v>
      </c>
      <c r="B1017" s="10"/>
      <c r="C1017" s="10"/>
      <c r="D1017" s="80"/>
      <c r="E1017" s="80"/>
    </row>
    <row r="1018" spans="1:5">
      <c r="A1018" s="9" t="s">
        <v>207</v>
      </c>
      <c r="B1018" s="10"/>
      <c r="C1018" s="10"/>
      <c r="D1018" s="80"/>
      <c r="E1018" s="80"/>
    </row>
    <row r="1019" spans="1:5">
      <c r="A1019" s="9" t="s">
        <v>1017</v>
      </c>
      <c r="B1019" s="10"/>
      <c r="C1019" s="10"/>
      <c r="D1019" s="80"/>
      <c r="E1019" s="80"/>
    </row>
    <row r="1020" spans="1:5">
      <c r="A1020" s="9" t="s">
        <v>1018</v>
      </c>
      <c r="B1020" s="10"/>
      <c r="C1020" s="10"/>
      <c r="D1020" s="80"/>
      <c r="E1020" s="80"/>
    </row>
    <row r="1021" spans="1:5">
      <c r="A1021" s="9" t="s">
        <v>1019</v>
      </c>
      <c r="B1021" s="10"/>
      <c r="C1021" s="10"/>
      <c r="D1021" s="80"/>
      <c r="E1021" s="80"/>
    </row>
    <row r="1022" spans="1:5">
      <c r="A1022" s="9" t="s">
        <v>1020</v>
      </c>
      <c r="B1022" s="10"/>
      <c r="C1022" s="10"/>
      <c r="D1022" s="80"/>
      <c r="E1022" s="80"/>
    </row>
    <row r="1023" spans="1:5">
      <c r="A1023" s="9" t="s">
        <v>1021</v>
      </c>
      <c r="B1023" s="10"/>
      <c r="C1023" s="10"/>
      <c r="D1023" s="80"/>
      <c r="E1023" s="80"/>
    </row>
    <row r="1024" spans="1:5">
      <c r="A1024" s="9" t="s">
        <v>1022</v>
      </c>
      <c r="B1024" s="10"/>
      <c r="C1024" s="10"/>
      <c r="D1024" s="80"/>
      <c r="E1024" s="80"/>
    </row>
    <row r="1025" spans="1:5">
      <c r="A1025" s="9" t="s">
        <v>1023</v>
      </c>
      <c r="B1025" s="10"/>
      <c r="C1025" s="10"/>
      <c r="D1025" s="80"/>
      <c r="E1025" s="80"/>
    </row>
    <row r="1026" spans="1:5">
      <c r="A1026" s="9" t="s">
        <v>1024</v>
      </c>
      <c r="B1026" s="10"/>
      <c r="C1026" s="10"/>
      <c r="D1026" s="80"/>
      <c r="E1026" s="80"/>
    </row>
    <row r="1027" spans="1:5">
      <c r="A1027" s="9" t="s">
        <v>1025</v>
      </c>
      <c r="B1027" s="10"/>
      <c r="C1027" s="10"/>
      <c r="D1027" s="80"/>
      <c r="E1027" s="80"/>
    </row>
    <row r="1028" spans="1:5">
      <c r="A1028" s="9" t="s">
        <v>1026</v>
      </c>
      <c r="B1028" s="10"/>
      <c r="C1028" s="10"/>
      <c r="D1028" s="80"/>
      <c r="E1028" s="80"/>
    </row>
    <row r="1029" spans="1:5">
      <c r="A1029" s="9" t="s">
        <v>1027</v>
      </c>
      <c r="B1029" s="10"/>
      <c r="C1029" s="10"/>
      <c r="D1029" s="80"/>
      <c r="E1029" s="80"/>
    </row>
    <row r="1030" spans="1:5">
      <c r="A1030" s="9" t="s">
        <v>1028</v>
      </c>
      <c r="B1030" s="10"/>
      <c r="C1030" s="10"/>
      <c r="D1030" s="80"/>
      <c r="E1030" s="80"/>
    </row>
    <row r="1031" spans="1:5">
      <c r="A1031" s="9" t="s">
        <v>1029</v>
      </c>
      <c r="B1031" s="10"/>
      <c r="C1031" s="10"/>
      <c r="D1031" s="80"/>
      <c r="E1031" s="80"/>
    </row>
    <row r="1032" spans="1:5">
      <c r="A1032" s="9" t="s">
        <v>214</v>
      </c>
      <c r="B1032" s="10"/>
      <c r="C1032" s="10"/>
      <c r="D1032" s="80"/>
      <c r="E1032" s="80"/>
    </row>
    <row r="1033" spans="1:5">
      <c r="A1033" s="9" t="s">
        <v>1030</v>
      </c>
      <c r="B1033" s="10"/>
      <c r="C1033" s="10"/>
      <c r="D1033" s="80"/>
      <c r="E1033" s="80"/>
    </row>
    <row r="1034" spans="1:5">
      <c r="A1034" s="9" t="s">
        <v>1031</v>
      </c>
      <c r="B1034" s="10"/>
      <c r="C1034" s="10"/>
      <c r="D1034" s="80"/>
      <c r="E1034" s="80"/>
    </row>
    <row r="1035" spans="1:5">
      <c r="A1035" s="9" t="s">
        <v>205</v>
      </c>
      <c r="B1035" s="10"/>
      <c r="C1035" s="10"/>
      <c r="D1035" s="80"/>
      <c r="E1035" s="80"/>
    </row>
    <row r="1036" spans="1:5">
      <c r="A1036" s="9" t="s">
        <v>206</v>
      </c>
      <c r="B1036" s="10"/>
      <c r="C1036" s="10"/>
      <c r="D1036" s="80"/>
      <c r="E1036" s="80"/>
    </row>
    <row r="1037" spans="1:5">
      <c r="A1037" s="9" t="s">
        <v>207</v>
      </c>
      <c r="B1037" s="10"/>
      <c r="C1037" s="10"/>
      <c r="D1037" s="80"/>
      <c r="E1037" s="80"/>
    </row>
    <row r="1038" spans="1:5">
      <c r="A1038" s="9" t="s">
        <v>1032</v>
      </c>
      <c r="B1038" s="10"/>
      <c r="C1038" s="10"/>
      <c r="D1038" s="80"/>
      <c r="E1038" s="80"/>
    </row>
    <row r="1039" spans="1:5">
      <c r="A1039" s="9" t="s">
        <v>1033</v>
      </c>
      <c r="B1039" s="10"/>
      <c r="C1039" s="10"/>
      <c r="D1039" s="80"/>
      <c r="E1039" s="80"/>
    </row>
    <row r="1040" spans="1:5">
      <c r="A1040" s="9" t="s">
        <v>1034</v>
      </c>
      <c r="B1040" s="10"/>
      <c r="C1040" s="10"/>
      <c r="D1040" s="80"/>
      <c r="E1040" s="80"/>
    </row>
    <row r="1041" spans="1:5">
      <c r="A1041" s="9" t="s">
        <v>214</v>
      </c>
      <c r="B1041" s="10"/>
      <c r="C1041" s="10"/>
      <c r="D1041" s="80"/>
      <c r="E1041" s="80"/>
    </row>
    <row r="1042" spans="1:5">
      <c r="A1042" s="9" t="s">
        <v>1035</v>
      </c>
      <c r="B1042" s="10"/>
      <c r="C1042" s="10"/>
      <c r="D1042" s="80"/>
      <c r="E1042" s="80"/>
    </row>
    <row r="1043" spans="1:5">
      <c r="A1043" s="9" t="s">
        <v>1036</v>
      </c>
      <c r="B1043" s="10">
        <v>101</v>
      </c>
      <c r="C1043" s="10">
        <v>124</v>
      </c>
      <c r="D1043" s="80">
        <v>1.22772277227723</v>
      </c>
      <c r="E1043" s="80">
        <v>0.992</v>
      </c>
    </row>
    <row r="1044" spans="1:5">
      <c r="A1044" s="9" t="s">
        <v>205</v>
      </c>
      <c r="B1044" s="10">
        <v>101</v>
      </c>
      <c r="C1044" s="10">
        <v>124</v>
      </c>
      <c r="D1044" s="80">
        <v>1.22772277227723</v>
      </c>
      <c r="E1044" s="80">
        <v>0.992</v>
      </c>
    </row>
    <row r="1045" spans="1:5">
      <c r="A1045" s="9" t="s">
        <v>206</v>
      </c>
      <c r="B1045" s="10"/>
      <c r="C1045" s="10"/>
      <c r="D1045" s="80"/>
      <c r="E1045" s="80"/>
    </row>
    <row r="1046" spans="1:5">
      <c r="A1046" s="9" t="s">
        <v>207</v>
      </c>
      <c r="B1046" s="10"/>
      <c r="C1046" s="10"/>
      <c r="D1046" s="80"/>
      <c r="E1046" s="80"/>
    </row>
    <row r="1047" spans="1:5">
      <c r="A1047" s="9" t="s">
        <v>1037</v>
      </c>
      <c r="B1047" s="10"/>
      <c r="C1047" s="10"/>
      <c r="D1047" s="80"/>
      <c r="E1047" s="80"/>
    </row>
    <row r="1048" spans="1:5">
      <c r="A1048" s="9" t="s">
        <v>1038</v>
      </c>
      <c r="B1048" s="10"/>
      <c r="C1048" s="10"/>
      <c r="D1048" s="80"/>
      <c r="E1048" s="80"/>
    </row>
    <row r="1049" spans="1:5">
      <c r="A1049" s="9" t="s">
        <v>1039</v>
      </c>
      <c r="B1049" s="10"/>
      <c r="C1049" s="10"/>
      <c r="D1049" s="80"/>
      <c r="E1049" s="80"/>
    </row>
    <row r="1050" spans="1:5">
      <c r="A1050" s="9" t="s">
        <v>1040</v>
      </c>
      <c r="B1050" s="10"/>
      <c r="C1050" s="10"/>
      <c r="D1050" s="80"/>
      <c r="E1050" s="80"/>
    </row>
    <row r="1051" spans="1:5">
      <c r="A1051" s="9" t="s">
        <v>1041</v>
      </c>
      <c r="B1051" s="10"/>
      <c r="C1051" s="10"/>
      <c r="D1051" s="80"/>
      <c r="E1051" s="80"/>
    </row>
    <row r="1052" spans="1:5">
      <c r="A1052" s="9" t="s">
        <v>1042</v>
      </c>
      <c r="B1052" s="10"/>
      <c r="C1052" s="10"/>
      <c r="D1052" s="80"/>
      <c r="E1052" s="80"/>
    </row>
    <row r="1053" spans="1:5">
      <c r="A1053" s="9" t="s">
        <v>1043</v>
      </c>
      <c r="B1053" s="10"/>
      <c r="C1053" s="10"/>
      <c r="D1053" s="80"/>
      <c r="E1053" s="80"/>
    </row>
    <row r="1054" spans="1:5">
      <c r="A1054" s="9" t="s">
        <v>1044</v>
      </c>
      <c r="B1054" s="10"/>
      <c r="C1054" s="10"/>
      <c r="D1054" s="80"/>
      <c r="E1054" s="80"/>
    </row>
    <row r="1055" spans="1:5">
      <c r="A1055" s="9" t="s">
        <v>1045</v>
      </c>
      <c r="B1055" s="10"/>
      <c r="C1055" s="10"/>
      <c r="D1055" s="80"/>
      <c r="E1055" s="80"/>
    </row>
    <row r="1056" spans="1:5">
      <c r="A1056" s="9" t="s">
        <v>1046</v>
      </c>
      <c r="B1056" s="10">
        <v>185</v>
      </c>
      <c r="C1056" s="10">
        <v>236</v>
      </c>
      <c r="D1056" s="80">
        <v>1.27567567567568</v>
      </c>
      <c r="E1056" s="80">
        <v>1.14563106796116</v>
      </c>
    </row>
    <row r="1057" spans="1:5">
      <c r="A1057" s="9" t="s">
        <v>205</v>
      </c>
      <c r="B1057" s="10"/>
      <c r="C1057" s="10">
        <v>12</v>
      </c>
      <c r="D1057" s="80"/>
      <c r="E1057" s="80"/>
    </row>
    <row r="1058" spans="1:5">
      <c r="A1058" s="9" t="s">
        <v>206</v>
      </c>
      <c r="B1058" s="10"/>
      <c r="C1058" s="10"/>
      <c r="D1058" s="80"/>
      <c r="E1058" s="80"/>
    </row>
    <row r="1059" spans="1:5">
      <c r="A1059" s="9" t="s">
        <v>207</v>
      </c>
      <c r="B1059" s="10"/>
      <c r="C1059" s="10"/>
      <c r="D1059" s="80"/>
      <c r="E1059" s="80"/>
    </row>
    <row r="1060" spans="1:5">
      <c r="A1060" s="9" t="s">
        <v>1047</v>
      </c>
      <c r="B1060" s="10">
        <v>109</v>
      </c>
      <c r="C1060" s="10">
        <v>108</v>
      </c>
      <c r="D1060" s="80">
        <v>0.990825688073395</v>
      </c>
      <c r="E1060" s="80">
        <v>1.6875</v>
      </c>
    </row>
    <row r="1061" spans="1:5">
      <c r="A1061" s="9" t="s">
        <v>1048</v>
      </c>
      <c r="B1061" s="10">
        <v>10</v>
      </c>
      <c r="C1061" s="10"/>
      <c r="D1061" s="80"/>
      <c r="E1061" s="80"/>
    </row>
    <row r="1062" spans="1:5">
      <c r="A1062" s="9" t="s">
        <v>1049</v>
      </c>
      <c r="B1062" s="10"/>
      <c r="C1062" s="10"/>
      <c r="D1062" s="80"/>
      <c r="E1062" s="80"/>
    </row>
    <row r="1063" spans="1:5">
      <c r="A1063" s="9" t="s">
        <v>1050</v>
      </c>
      <c r="B1063" s="10"/>
      <c r="C1063" s="10">
        <v>10</v>
      </c>
      <c r="D1063" s="80"/>
      <c r="E1063" s="80">
        <v>0.27027027027027</v>
      </c>
    </row>
    <row r="1064" spans="1:5">
      <c r="A1064" s="9" t="s">
        <v>1051</v>
      </c>
      <c r="B1064" s="10">
        <v>40</v>
      </c>
      <c r="C1064" s="10">
        <v>60</v>
      </c>
      <c r="D1064" s="80">
        <v>1.5</v>
      </c>
      <c r="E1064" s="80">
        <v>1</v>
      </c>
    </row>
    <row r="1065" spans="1:5">
      <c r="A1065" s="9" t="s">
        <v>1052</v>
      </c>
      <c r="B1065" s="10"/>
      <c r="C1065" s="10">
        <v>38</v>
      </c>
      <c r="D1065" s="80"/>
      <c r="E1065" s="80">
        <v>1.02702702702703</v>
      </c>
    </row>
    <row r="1066" spans="1:5">
      <c r="A1066" s="9" t="s">
        <v>1053</v>
      </c>
      <c r="B1066" s="10">
        <v>18</v>
      </c>
      <c r="C1066" s="10"/>
      <c r="D1066" s="80"/>
      <c r="E1066" s="80"/>
    </row>
    <row r="1067" spans="1:5">
      <c r="A1067" s="9" t="s">
        <v>1054</v>
      </c>
      <c r="B1067" s="10"/>
      <c r="C1067" s="10"/>
      <c r="D1067" s="80"/>
      <c r="E1067" s="80"/>
    </row>
    <row r="1068" spans="1:5">
      <c r="A1068" s="9" t="s">
        <v>1055</v>
      </c>
      <c r="B1068" s="10">
        <v>8</v>
      </c>
      <c r="C1068" s="10"/>
      <c r="D1068" s="80"/>
      <c r="E1068" s="80"/>
    </row>
    <row r="1069" spans="1:5">
      <c r="A1069" s="9" t="s">
        <v>1056</v>
      </c>
      <c r="B1069" s="10"/>
      <c r="C1069" s="10"/>
      <c r="D1069" s="80"/>
      <c r="E1069" s="80"/>
    </row>
    <row r="1070" spans="1:5">
      <c r="A1070" s="9" t="s">
        <v>1057</v>
      </c>
      <c r="B1070" s="10"/>
      <c r="C1070" s="10">
        <v>8</v>
      </c>
      <c r="D1070" s="80"/>
      <c r="E1070" s="80"/>
    </row>
    <row r="1071" spans="1:5">
      <c r="A1071" s="9" t="s">
        <v>1058</v>
      </c>
      <c r="B1071" s="10"/>
      <c r="C1071" s="10"/>
      <c r="D1071" s="80"/>
      <c r="E1071" s="80"/>
    </row>
    <row r="1072" spans="1:5">
      <c r="A1072" s="9" t="s">
        <v>1059</v>
      </c>
      <c r="B1072" s="10"/>
      <c r="C1072" s="10"/>
      <c r="D1072" s="80"/>
      <c r="E1072" s="80"/>
    </row>
    <row r="1073" spans="1:5">
      <c r="A1073" s="9" t="s">
        <v>1060</v>
      </c>
      <c r="B1073" s="10">
        <v>10676</v>
      </c>
      <c r="C1073" s="10">
        <v>27504</v>
      </c>
      <c r="D1073" s="80">
        <v>2.57624578493818</v>
      </c>
      <c r="E1073" s="80">
        <v>0.994144437215355</v>
      </c>
    </row>
    <row r="1074" spans="1:5">
      <c r="A1074" s="9" t="s">
        <v>1061</v>
      </c>
      <c r="B1074" s="10"/>
      <c r="C1074" s="10">
        <v>15858</v>
      </c>
      <c r="D1074" s="80"/>
      <c r="E1074" s="80">
        <v>0.962783073280311</v>
      </c>
    </row>
    <row r="1075" spans="1:5">
      <c r="A1075" s="9" t="s">
        <v>1062</v>
      </c>
      <c r="B1075" s="10"/>
      <c r="C1075" s="10"/>
      <c r="D1075" s="80"/>
      <c r="E1075" s="80"/>
    </row>
    <row r="1076" spans="1:5">
      <c r="A1076" s="9" t="s">
        <v>1063</v>
      </c>
      <c r="B1076" s="10"/>
      <c r="C1076" s="10"/>
      <c r="D1076" s="80"/>
      <c r="E1076" s="80"/>
    </row>
    <row r="1077" spans="1:5">
      <c r="A1077" s="9" t="s">
        <v>1064</v>
      </c>
      <c r="B1077" s="10"/>
      <c r="C1077" s="10"/>
      <c r="D1077" s="80"/>
      <c r="E1077" s="80"/>
    </row>
    <row r="1078" spans="1:5">
      <c r="A1078" s="9" t="s">
        <v>1065</v>
      </c>
      <c r="B1078" s="10"/>
      <c r="C1078" s="10"/>
      <c r="D1078" s="80"/>
      <c r="E1078" s="80"/>
    </row>
    <row r="1079" spans="1:5">
      <c r="A1079" s="9" t="s">
        <v>1066</v>
      </c>
      <c r="B1079" s="10"/>
      <c r="C1079" s="10">
        <v>15833</v>
      </c>
      <c r="D1079" s="80"/>
      <c r="E1079" s="80">
        <v>0.966310649984742</v>
      </c>
    </row>
    <row r="1080" spans="1:5">
      <c r="A1080" s="9" t="s">
        <v>1067</v>
      </c>
      <c r="B1080" s="10"/>
      <c r="C1080" s="10"/>
      <c r="D1080" s="80"/>
      <c r="E1080" s="80"/>
    </row>
    <row r="1081" spans="1:5">
      <c r="A1081" s="9" t="s">
        <v>1068</v>
      </c>
      <c r="B1081" s="10"/>
      <c r="C1081" s="10">
        <v>25</v>
      </c>
      <c r="D1081" s="80"/>
      <c r="E1081" s="80"/>
    </row>
    <row r="1082" spans="1:5">
      <c r="A1082" s="9" t="s">
        <v>1069</v>
      </c>
      <c r="B1082" s="10"/>
      <c r="C1082" s="10"/>
      <c r="D1082" s="80"/>
      <c r="E1082" s="80"/>
    </row>
    <row r="1083" spans="1:5">
      <c r="A1083" s="9" t="s">
        <v>1070</v>
      </c>
      <c r="B1083" s="10">
        <v>10676</v>
      </c>
      <c r="C1083" s="10">
        <v>11646</v>
      </c>
      <c r="D1083" s="80">
        <v>1.09085799925066</v>
      </c>
      <c r="E1083" s="80">
        <v>1.04158840890797</v>
      </c>
    </row>
    <row r="1084" spans="1:5">
      <c r="A1084" s="9" t="s">
        <v>1071</v>
      </c>
      <c r="B1084" s="10">
        <v>10676</v>
      </c>
      <c r="C1084" s="10">
        <v>11646</v>
      </c>
      <c r="D1084" s="80">
        <v>1.09085799925066</v>
      </c>
      <c r="E1084" s="80">
        <v>1.11221468818642</v>
      </c>
    </row>
    <row r="1085" spans="1:5">
      <c r="A1085" s="9" t="s">
        <v>1072</v>
      </c>
      <c r="B1085" s="10"/>
      <c r="C1085" s="10"/>
      <c r="D1085" s="80"/>
      <c r="E1085" s="80"/>
    </row>
    <row r="1086" spans="1:5">
      <c r="A1086" s="9" t="s">
        <v>1073</v>
      </c>
      <c r="B1086" s="10"/>
      <c r="C1086" s="10"/>
      <c r="D1086" s="80"/>
      <c r="E1086" s="80"/>
    </row>
    <row r="1087" spans="1:5">
      <c r="A1087" s="9" t="s">
        <v>1074</v>
      </c>
      <c r="B1087" s="10"/>
      <c r="C1087" s="10"/>
      <c r="D1087" s="80"/>
      <c r="E1087" s="80"/>
    </row>
    <row r="1088" spans="1:5">
      <c r="A1088" s="9" t="s">
        <v>1075</v>
      </c>
      <c r="B1088" s="10"/>
      <c r="C1088" s="10"/>
      <c r="D1088" s="80"/>
      <c r="E1088" s="80"/>
    </row>
    <row r="1089" spans="1:5">
      <c r="A1089" s="9" t="s">
        <v>1076</v>
      </c>
      <c r="B1089" s="10"/>
      <c r="C1089" s="10"/>
      <c r="D1089" s="80"/>
      <c r="E1089" s="80"/>
    </row>
    <row r="1090" spans="1:5">
      <c r="A1090" s="9" t="s">
        <v>1077</v>
      </c>
      <c r="B1090" s="10"/>
      <c r="C1090" s="10"/>
      <c r="D1090" s="80"/>
      <c r="E1090" s="80"/>
    </row>
    <row r="1091" spans="1:5">
      <c r="A1091" s="9" t="s">
        <v>1078</v>
      </c>
      <c r="B1091" s="10">
        <v>594</v>
      </c>
      <c r="C1091" s="10">
        <v>875</v>
      </c>
      <c r="D1091" s="80">
        <v>1.47306397306397</v>
      </c>
      <c r="E1091" s="80">
        <v>1.79671457905544</v>
      </c>
    </row>
    <row r="1092" spans="1:5">
      <c r="A1092" s="9" t="s">
        <v>1079</v>
      </c>
      <c r="B1092" s="10">
        <v>594</v>
      </c>
      <c r="C1092" s="10">
        <v>291</v>
      </c>
      <c r="D1092" s="80">
        <v>0.48989898989899</v>
      </c>
      <c r="E1092" s="80">
        <v>0.855882352941176</v>
      </c>
    </row>
    <row r="1093" spans="1:5">
      <c r="A1093" s="9" t="s">
        <v>205</v>
      </c>
      <c r="B1093" s="10">
        <v>161</v>
      </c>
      <c r="C1093" s="10">
        <v>74</v>
      </c>
      <c r="D1093" s="80">
        <v>0.459627329192547</v>
      </c>
      <c r="E1093" s="80">
        <v>0.375634517766497</v>
      </c>
    </row>
    <row r="1094" spans="1:5">
      <c r="A1094" s="9" t="s">
        <v>206</v>
      </c>
      <c r="B1094" s="10"/>
      <c r="C1094" s="10"/>
      <c r="D1094" s="80"/>
      <c r="E1094" s="80"/>
    </row>
    <row r="1095" spans="1:5">
      <c r="A1095" s="9" t="s">
        <v>207</v>
      </c>
      <c r="B1095" s="10"/>
      <c r="C1095" s="10"/>
      <c r="D1095" s="80"/>
      <c r="E1095" s="80"/>
    </row>
    <row r="1096" spans="1:5">
      <c r="A1096" s="9" t="s">
        <v>1080</v>
      </c>
      <c r="B1096" s="10"/>
      <c r="C1096" s="10"/>
      <c r="D1096" s="80"/>
      <c r="E1096" s="80"/>
    </row>
    <row r="1097" spans="1:5">
      <c r="A1097" s="9" t="s">
        <v>1081</v>
      </c>
      <c r="B1097" s="10">
        <v>20</v>
      </c>
      <c r="C1097" s="10">
        <v>10</v>
      </c>
      <c r="D1097" s="80">
        <v>0.5</v>
      </c>
      <c r="E1097" s="80">
        <v>1</v>
      </c>
    </row>
    <row r="1098" spans="1:5">
      <c r="A1098" s="9" t="s">
        <v>1082</v>
      </c>
      <c r="B1098" s="10"/>
      <c r="C1098" s="10"/>
      <c r="D1098" s="80"/>
      <c r="E1098" s="80"/>
    </row>
    <row r="1099" spans="1:5">
      <c r="A1099" s="9" t="s">
        <v>1083</v>
      </c>
      <c r="B1099" s="10"/>
      <c r="C1099" s="10"/>
      <c r="D1099" s="80"/>
      <c r="E1099" s="80"/>
    </row>
    <row r="1100" spans="1:5">
      <c r="A1100" s="9" t="s">
        <v>1084</v>
      </c>
      <c r="B1100" s="10">
        <v>8</v>
      </c>
      <c r="C1100" s="10">
        <v>2</v>
      </c>
      <c r="D1100" s="80">
        <v>0.25</v>
      </c>
      <c r="E1100" s="80"/>
    </row>
    <row r="1101" spans="1:5">
      <c r="A1101" s="9" t="s">
        <v>1085</v>
      </c>
      <c r="B1101" s="10"/>
      <c r="C1101" s="10"/>
      <c r="D1101" s="80"/>
      <c r="E1101" s="80"/>
    </row>
    <row r="1102" spans="1:5">
      <c r="A1102" s="9" t="s">
        <v>1086</v>
      </c>
      <c r="B1102" s="10">
        <v>100</v>
      </c>
      <c r="C1102" s="10"/>
      <c r="D1102" s="80"/>
      <c r="E1102" s="80"/>
    </row>
    <row r="1103" spans="1:5">
      <c r="A1103" s="9" t="s">
        <v>1087</v>
      </c>
      <c r="B1103" s="10">
        <v>28</v>
      </c>
      <c r="C1103" s="10">
        <v>28</v>
      </c>
      <c r="D1103" s="80">
        <v>1</v>
      </c>
      <c r="E1103" s="80">
        <v>1</v>
      </c>
    </row>
    <row r="1104" spans="1:5">
      <c r="A1104" s="9" t="s">
        <v>1088</v>
      </c>
      <c r="B1104" s="10"/>
      <c r="C1104" s="10"/>
      <c r="D1104" s="80"/>
      <c r="E1104" s="80"/>
    </row>
    <row r="1105" spans="1:5">
      <c r="A1105" s="9" t="s">
        <v>214</v>
      </c>
      <c r="B1105" s="10"/>
      <c r="C1105" s="10"/>
      <c r="D1105" s="80"/>
      <c r="E1105" s="80"/>
    </row>
    <row r="1106" spans="1:5">
      <c r="A1106" s="9" t="s">
        <v>1089</v>
      </c>
      <c r="B1106" s="10">
        <v>277</v>
      </c>
      <c r="C1106" s="10">
        <v>177</v>
      </c>
      <c r="D1106" s="80">
        <v>0.63898916967509</v>
      </c>
      <c r="E1106" s="80">
        <v>10.4117647058824</v>
      </c>
    </row>
    <row r="1107" spans="1:5">
      <c r="A1107" s="9" t="s">
        <v>1090</v>
      </c>
      <c r="B1107" s="10"/>
      <c r="C1107" s="10"/>
      <c r="D1107" s="80"/>
      <c r="E1107" s="80"/>
    </row>
    <row r="1108" spans="1:5">
      <c r="A1108" s="9" t="s">
        <v>205</v>
      </c>
      <c r="B1108" s="10"/>
      <c r="C1108" s="10"/>
      <c r="D1108" s="80"/>
      <c r="E1108" s="80"/>
    </row>
    <row r="1109" spans="1:5">
      <c r="A1109" s="9" t="s">
        <v>206</v>
      </c>
      <c r="B1109" s="10"/>
      <c r="C1109" s="10"/>
      <c r="D1109" s="80"/>
      <c r="E1109" s="80"/>
    </row>
    <row r="1110" spans="1:5">
      <c r="A1110" s="9" t="s">
        <v>207</v>
      </c>
      <c r="B1110" s="10"/>
      <c r="C1110" s="10"/>
      <c r="D1110" s="80"/>
      <c r="E1110" s="80"/>
    </row>
    <row r="1111" spans="1:5">
      <c r="A1111" s="9" t="s">
        <v>1091</v>
      </c>
      <c r="B1111" s="10"/>
      <c r="C1111" s="10"/>
      <c r="D1111" s="80"/>
      <c r="E1111" s="80"/>
    </row>
    <row r="1112" spans="1:5">
      <c r="A1112" s="9" t="s">
        <v>1092</v>
      </c>
      <c r="B1112" s="10"/>
      <c r="C1112" s="10"/>
      <c r="D1112" s="80"/>
      <c r="E1112" s="80"/>
    </row>
    <row r="1113" spans="1:5">
      <c r="A1113" s="9" t="s">
        <v>1093</v>
      </c>
      <c r="B1113" s="10"/>
      <c r="C1113" s="10"/>
      <c r="D1113" s="80"/>
      <c r="E1113" s="80"/>
    </row>
    <row r="1114" spans="1:5">
      <c r="A1114" s="9" t="s">
        <v>1094</v>
      </c>
      <c r="B1114" s="10"/>
      <c r="C1114" s="10"/>
      <c r="D1114" s="80"/>
      <c r="E1114" s="80"/>
    </row>
    <row r="1115" spans="1:5">
      <c r="A1115" s="9" t="s">
        <v>1095</v>
      </c>
      <c r="B1115" s="10"/>
      <c r="C1115" s="10"/>
      <c r="D1115" s="80"/>
      <c r="E1115" s="80"/>
    </row>
    <row r="1116" spans="1:5">
      <c r="A1116" s="9" t="s">
        <v>1096</v>
      </c>
      <c r="B1116" s="10"/>
      <c r="C1116" s="10"/>
      <c r="D1116" s="80"/>
      <c r="E1116" s="80"/>
    </row>
    <row r="1117" spans="1:5">
      <c r="A1117" s="9" t="s">
        <v>1097</v>
      </c>
      <c r="B1117" s="10"/>
      <c r="C1117" s="10"/>
      <c r="D1117" s="80"/>
      <c r="E1117" s="80"/>
    </row>
    <row r="1118" spans="1:5">
      <c r="A1118" s="9" t="s">
        <v>1098</v>
      </c>
      <c r="B1118" s="10"/>
      <c r="C1118" s="10"/>
      <c r="D1118" s="80"/>
      <c r="E1118" s="80"/>
    </row>
    <row r="1119" spans="1:5">
      <c r="A1119" s="9" t="s">
        <v>214</v>
      </c>
      <c r="B1119" s="10"/>
      <c r="C1119" s="10"/>
      <c r="D1119" s="80"/>
      <c r="E1119" s="80"/>
    </row>
    <row r="1120" spans="1:5">
      <c r="A1120" s="9" t="s">
        <v>1099</v>
      </c>
      <c r="B1120" s="10"/>
      <c r="C1120" s="10"/>
      <c r="D1120" s="80"/>
      <c r="E1120" s="80"/>
    </row>
    <row r="1121" spans="1:5">
      <c r="A1121" s="9" t="s">
        <v>1100</v>
      </c>
      <c r="B1121" s="10"/>
      <c r="C1121" s="10"/>
      <c r="D1121" s="80"/>
      <c r="E1121" s="80"/>
    </row>
    <row r="1122" spans="1:5">
      <c r="A1122" s="9" t="s">
        <v>1101</v>
      </c>
      <c r="B1122" s="10"/>
      <c r="C1122" s="10"/>
      <c r="D1122" s="80"/>
      <c r="E1122" s="80"/>
    </row>
    <row r="1123" spans="1:5">
      <c r="A1123" s="9" t="s">
        <v>1102</v>
      </c>
      <c r="B1123" s="10"/>
      <c r="C1123" s="10"/>
      <c r="D1123" s="80"/>
      <c r="E1123" s="80"/>
    </row>
    <row r="1124" spans="1:5">
      <c r="A1124" s="9" t="s">
        <v>1103</v>
      </c>
      <c r="B1124" s="10"/>
      <c r="C1124" s="10"/>
      <c r="D1124" s="80"/>
      <c r="E1124" s="80"/>
    </row>
    <row r="1125" spans="1:5">
      <c r="A1125" s="9" t="s">
        <v>1104</v>
      </c>
      <c r="B1125" s="10"/>
      <c r="C1125" s="10"/>
      <c r="D1125" s="80"/>
      <c r="E1125" s="80"/>
    </row>
    <row r="1126" spans="1:5">
      <c r="A1126" s="9" t="s">
        <v>1105</v>
      </c>
      <c r="B1126" s="10"/>
      <c r="C1126" s="10">
        <v>584</v>
      </c>
      <c r="D1126" s="80"/>
      <c r="E1126" s="80">
        <v>3.97278911564626</v>
      </c>
    </row>
    <row r="1127" spans="1:5">
      <c r="A1127" s="9" t="s">
        <v>1106</v>
      </c>
      <c r="B1127" s="10"/>
      <c r="C1127" s="10"/>
      <c r="D1127" s="80"/>
      <c r="E1127" s="80"/>
    </row>
    <row r="1128" spans="1:5">
      <c r="A1128" s="9" t="s">
        <v>1107</v>
      </c>
      <c r="B1128" s="10"/>
      <c r="C1128" s="10">
        <v>534</v>
      </c>
      <c r="D1128" s="80"/>
      <c r="E1128" s="80">
        <v>24.2727272727273</v>
      </c>
    </row>
    <row r="1129" spans="1:5">
      <c r="A1129" s="9" t="s">
        <v>1108</v>
      </c>
      <c r="B1129" s="10"/>
      <c r="C1129" s="10">
        <v>50</v>
      </c>
      <c r="D1129" s="80"/>
      <c r="E1129" s="80"/>
    </row>
    <row r="1130" spans="1:5">
      <c r="A1130" s="9" t="s">
        <v>1109</v>
      </c>
      <c r="B1130" s="10"/>
      <c r="C1130" s="10"/>
      <c r="D1130" s="80"/>
      <c r="E1130" s="80"/>
    </row>
    <row r="1131" spans="1:5">
      <c r="A1131" s="9" t="s">
        <v>1110</v>
      </c>
      <c r="B1131" s="10"/>
      <c r="C1131" s="10"/>
      <c r="D1131" s="80"/>
      <c r="E1131" s="80"/>
    </row>
    <row r="1132" spans="1:5">
      <c r="A1132" s="9" t="s">
        <v>1111</v>
      </c>
      <c r="B1132" s="10"/>
      <c r="C1132" s="10"/>
      <c r="D1132" s="80"/>
      <c r="E1132" s="80"/>
    </row>
    <row r="1133" spans="1:5">
      <c r="A1133" s="9" t="s">
        <v>1112</v>
      </c>
      <c r="B1133" s="10"/>
      <c r="C1133" s="10"/>
      <c r="D1133" s="80"/>
      <c r="E1133" s="80"/>
    </row>
    <row r="1134" spans="1:5">
      <c r="A1134" s="9" t="s">
        <v>1113</v>
      </c>
      <c r="B1134" s="10"/>
      <c r="C1134" s="10"/>
      <c r="D1134" s="80"/>
      <c r="E1134" s="80"/>
    </row>
    <row r="1135" spans="1:5">
      <c r="A1135" s="9" t="s">
        <v>1114</v>
      </c>
      <c r="B1135" s="10"/>
      <c r="C1135" s="10"/>
      <c r="D1135" s="80"/>
      <c r="E1135" s="80"/>
    </row>
    <row r="1136" spans="1:5">
      <c r="A1136" s="9" t="s">
        <v>1115</v>
      </c>
      <c r="B1136" s="10"/>
      <c r="C1136" s="10"/>
      <c r="D1136" s="80"/>
      <c r="E1136" s="80"/>
    </row>
    <row r="1137" spans="1:5">
      <c r="A1137" s="9" t="s">
        <v>1116</v>
      </c>
      <c r="B1137" s="10"/>
      <c r="C1137" s="10"/>
      <c r="D1137" s="80"/>
      <c r="E1137" s="80"/>
    </row>
    <row r="1138" spans="1:5">
      <c r="A1138" s="9" t="s">
        <v>1117</v>
      </c>
      <c r="B1138" s="10"/>
      <c r="C1138" s="10"/>
      <c r="D1138" s="80"/>
      <c r="E1138" s="80"/>
    </row>
    <row r="1139" spans="1:5">
      <c r="A1139" s="9" t="s">
        <v>1118</v>
      </c>
      <c r="B1139" s="10"/>
      <c r="C1139" s="10"/>
      <c r="D1139" s="80"/>
      <c r="E1139" s="80"/>
    </row>
    <row r="1140" spans="1:5">
      <c r="A1140" s="9" t="s">
        <v>1119</v>
      </c>
      <c r="B1140" s="10"/>
      <c r="C1140" s="10"/>
      <c r="D1140" s="80"/>
      <c r="E1140" s="80"/>
    </row>
    <row r="1141" spans="1:5">
      <c r="A1141" s="9" t="s">
        <v>1120</v>
      </c>
      <c r="B1141" s="10"/>
      <c r="C1141" s="10"/>
      <c r="D1141" s="80"/>
      <c r="E1141" s="80"/>
    </row>
    <row r="1142" spans="1:5">
      <c r="A1142" s="9" t="s">
        <v>1121</v>
      </c>
      <c r="B1142" s="10"/>
      <c r="C1142" s="10"/>
      <c r="D1142" s="80"/>
      <c r="E1142" s="80"/>
    </row>
    <row r="1143" spans="1:5">
      <c r="A1143" s="9" t="s">
        <v>1122</v>
      </c>
      <c r="B1143" s="10"/>
      <c r="C1143" s="10"/>
      <c r="D1143" s="80"/>
      <c r="E1143" s="80"/>
    </row>
    <row r="1144" spans="1:5">
      <c r="A1144" s="9" t="s">
        <v>1123</v>
      </c>
      <c r="B1144" s="10">
        <v>2000</v>
      </c>
      <c r="C1144" s="10"/>
      <c r="D1144" s="80"/>
      <c r="E1144" s="80"/>
    </row>
    <row r="1145" spans="1:5">
      <c r="A1145" s="9" t="s">
        <v>1124</v>
      </c>
      <c r="B1145" s="10">
        <v>9104</v>
      </c>
      <c r="C1145" s="10"/>
      <c r="D1145" s="80"/>
      <c r="E1145" s="80"/>
    </row>
    <row r="1146" spans="1:5">
      <c r="A1146" s="9" t="s">
        <v>1125</v>
      </c>
      <c r="B1146" s="10">
        <v>9104</v>
      </c>
      <c r="C1146" s="10"/>
      <c r="D1146" s="80"/>
      <c r="E1146" s="80"/>
    </row>
    <row r="1147" spans="1:5">
      <c r="A1147" s="9" t="s">
        <v>1126</v>
      </c>
      <c r="B1147" s="10"/>
      <c r="C1147" s="10"/>
      <c r="D1147" s="80"/>
      <c r="E1147" s="80"/>
    </row>
    <row r="1148" spans="1:5">
      <c r="A1148" s="9" t="s">
        <v>1127</v>
      </c>
      <c r="B1148" s="10"/>
      <c r="C1148" s="10"/>
      <c r="D1148" s="80"/>
      <c r="E1148" s="80"/>
    </row>
    <row r="1149" spans="1:5">
      <c r="A1149" s="9" t="s">
        <v>1128</v>
      </c>
      <c r="B1149" s="10">
        <v>3240</v>
      </c>
      <c r="C1149" s="10">
        <v>2930</v>
      </c>
      <c r="D1149" s="80">
        <v>0.904320987654321</v>
      </c>
      <c r="E1149" s="80">
        <v>1.04830053667263</v>
      </c>
    </row>
    <row r="1150" spans="1:5">
      <c r="A1150" s="9" t="s">
        <v>1129</v>
      </c>
      <c r="B1150" s="10">
        <v>3240</v>
      </c>
      <c r="C1150" s="10">
        <v>2930</v>
      </c>
      <c r="D1150" s="80">
        <v>0.904320987654321</v>
      </c>
      <c r="E1150" s="80">
        <v>1.04830053667263</v>
      </c>
    </row>
    <row r="1151" spans="1:5">
      <c r="A1151" s="9" t="s">
        <v>1130</v>
      </c>
      <c r="B1151" s="10">
        <v>3240</v>
      </c>
      <c r="C1151" s="10">
        <v>2930</v>
      </c>
      <c r="D1151" s="80">
        <v>0.904320987654321</v>
      </c>
      <c r="E1151" s="80">
        <v>1.04830053667263</v>
      </c>
    </row>
    <row r="1152" spans="1:5">
      <c r="A1152" s="9" t="s">
        <v>1131</v>
      </c>
      <c r="B1152" s="10"/>
      <c r="C1152" s="10"/>
      <c r="D1152" s="80"/>
      <c r="E1152" s="80"/>
    </row>
    <row r="1153" spans="1:5">
      <c r="A1153" s="9" t="s">
        <v>1132</v>
      </c>
      <c r="B1153" s="10"/>
      <c r="C1153" s="10"/>
      <c r="D1153" s="80"/>
      <c r="E1153" s="80"/>
    </row>
    <row r="1154" spans="1:5">
      <c r="A1154" s="9" t="s">
        <v>1133</v>
      </c>
      <c r="B1154" s="10"/>
      <c r="C1154" s="10"/>
      <c r="D1154" s="80"/>
      <c r="E1154" s="80"/>
    </row>
    <row r="1155" spans="1:5">
      <c r="A1155" s="9" t="s">
        <v>1134</v>
      </c>
      <c r="B1155" s="10"/>
      <c r="C1155" s="10"/>
      <c r="D1155" s="80"/>
      <c r="E1155" s="80"/>
    </row>
    <row r="1156" spans="1:5">
      <c r="A1156" s="9" t="s">
        <v>1135</v>
      </c>
      <c r="B1156" s="10"/>
      <c r="C1156" s="10"/>
      <c r="D1156" s="80"/>
      <c r="E1156" s="80"/>
    </row>
    <row r="1157" spans="1:5">
      <c r="A1157" s="9"/>
      <c r="B1157" s="10"/>
      <c r="C1157" s="10"/>
      <c r="D1157" s="80"/>
      <c r="E1157" s="80"/>
    </row>
    <row r="1158" spans="1:5">
      <c r="A1158" s="4" t="s">
        <v>182</v>
      </c>
      <c r="B1158" s="5">
        <v>236319</v>
      </c>
      <c r="C1158" s="5">
        <v>395372</v>
      </c>
      <c r="D1158" s="80">
        <v>1.67304364016435</v>
      </c>
      <c r="E1158" s="80">
        <v>1.07576314121139</v>
      </c>
    </row>
    <row r="1159" spans="1:5">
      <c r="A1159" s="120" t="s">
        <v>91</v>
      </c>
      <c r="B1159" s="120"/>
      <c r="C1159" s="120"/>
      <c r="D1159" s="120"/>
      <c r="E1159" s="120"/>
    </row>
  </sheetData>
  <mergeCells count="1">
    <mergeCell ref="A1159:E1159"/>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
  <sheetViews>
    <sheetView workbookViewId="0">
      <selection activeCell="E5" sqref="E5"/>
    </sheetView>
  </sheetViews>
  <sheetFormatPr defaultColWidth="9" defaultRowHeight="13.5" outlineLevelCol="4"/>
  <cols>
    <col min="1" max="1" width="34.125" style="12" customWidth="1"/>
    <col min="2" max="2" width="14.25" style="12" customWidth="1"/>
    <col min="3" max="3" width="11.75" style="12" customWidth="1"/>
    <col min="4" max="4" width="12.5" style="12" customWidth="1"/>
    <col min="5" max="5" width="14.25" style="12" customWidth="1"/>
    <col min="6" max="16384" width="9" style="12"/>
  </cols>
  <sheetData>
    <row r="1" spans="1:1">
      <c r="A1" s="12" t="s">
        <v>1172</v>
      </c>
    </row>
    <row r="2" ht="21" spans="1:5">
      <c r="A2" s="82" t="s">
        <v>1173</v>
      </c>
      <c r="B2" s="82"/>
      <c r="C2" s="82"/>
      <c r="D2" s="82"/>
      <c r="E2" s="82"/>
    </row>
    <row r="3" spans="1:5">
      <c r="A3" s="83"/>
      <c r="B3" s="83"/>
      <c r="C3" s="83"/>
      <c r="D3" s="83"/>
      <c r="E3" s="84" t="s">
        <v>36</v>
      </c>
    </row>
    <row r="4" ht="24" spans="1:5">
      <c r="A4" s="3" t="s">
        <v>37</v>
      </c>
      <c r="B4" s="3" t="s">
        <v>38</v>
      </c>
      <c r="C4" s="3" t="s">
        <v>39</v>
      </c>
      <c r="D4" s="3" t="s">
        <v>156</v>
      </c>
      <c r="E4" s="3" t="s">
        <v>40</v>
      </c>
    </row>
    <row r="5" spans="1:5">
      <c r="A5" s="9" t="s">
        <v>1174</v>
      </c>
      <c r="B5" s="10">
        <v>76928</v>
      </c>
      <c r="C5" s="10">
        <v>86745</v>
      </c>
      <c r="D5" s="80">
        <v>1.1276128327787</v>
      </c>
      <c r="E5" s="80">
        <v>0.898930547783374</v>
      </c>
    </row>
    <row r="6" spans="1:5">
      <c r="A6" s="9" t="s">
        <v>1175</v>
      </c>
      <c r="B6" s="10">
        <v>21354</v>
      </c>
      <c r="C6" s="10">
        <v>36784</v>
      </c>
      <c r="D6" s="80">
        <v>1.72258124941463</v>
      </c>
      <c r="E6" s="80">
        <v>0.775951903807615</v>
      </c>
    </row>
    <row r="7" spans="1:5">
      <c r="A7" s="9" t="s">
        <v>1176</v>
      </c>
      <c r="B7" s="10">
        <v>32898</v>
      </c>
      <c r="C7" s="10">
        <v>36753</v>
      </c>
      <c r="D7" s="80">
        <v>1.11718037570673</v>
      </c>
      <c r="E7" s="80">
        <v>1.47271197307261</v>
      </c>
    </row>
    <row r="8" spans="1:5">
      <c r="A8" s="9" t="s">
        <v>1177</v>
      </c>
      <c r="B8" s="10">
        <v>10676</v>
      </c>
      <c r="C8" s="10">
        <v>10355</v>
      </c>
      <c r="D8" s="80">
        <v>0.969932559010866</v>
      </c>
      <c r="E8" s="80">
        <v>1.07450451385286</v>
      </c>
    </row>
    <row r="9" spans="1:5">
      <c r="A9" s="9" t="s">
        <v>1178</v>
      </c>
      <c r="B9" s="10">
        <v>12000</v>
      </c>
      <c r="C9" s="10">
        <v>2853</v>
      </c>
      <c r="D9" s="80">
        <v>0.23775</v>
      </c>
      <c r="E9" s="80">
        <v>0.196758620689655</v>
      </c>
    </row>
    <row r="10" spans="1:5">
      <c r="A10" s="9" t="s">
        <v>1179</v>
      </c>
      <c r="B10" s="10">
        <v>4452</v>
      </c>
      <c r="C10" s="10">
        <v>23918</v>
      </c>
      <c r="D10" s="80">
        <v>5.37241689128482</v>
      </c>
      <c r="E10" s="80">
        <v>0.80847755543537</v>
      </c>
    </row>
    <row r="11" spans="1:5">
      <c r="A11" s="9" t="s">
        <v>1180</v>
      </c>
      <c r="B11" s="10">
        <v>3896</v>
      </c>
      <c r="C11" s="10">
        <v>3870</v>
      </c>
      <c r="D11" s="80">
        <v>0.993326488706366</v>
      </c>
      <c r="E11" s="80">
        <v>1.47148288973384</v>
      </c>
    </row>
    <row r="12" spans="1:5">
      <c r="A12" s="9" t="s">
        <v>1181</v>
      </c>
      <c r="B12" s="10">
        <v>250</v>
      </c>
      <c r="C12" s="10">
        <v>31</v>
      </c>
      <c r="D12" s="80">
        <v>0.124</v>
      </c>
      <c r="E12" s="80">
        <v>0.75609756097561</v>
      </c>
    </row>
    <row r="13" spans="1:5">
      <c r="A13" s="9" t="s">
        <v>1182</v>
      </c>
      <c r="B13" s="10"/>
      <c r="C13" s="10">
        <v>68</v>
      </c>
      <c r="D13" s="80"/>
      <c r="E13" s="80">
        <v>0.492753623188406</v>
      </c>
    </row>
    <row r="14" spans="1:5">
      <c r="A14" s="9" t="s">
        <v>1183</v>
      </c>
      <c r="B14" s="10"/>
      <c r="C14" s="10"/>
      <c r="D14" s="80"/>
      <c r="E14" s="80"/>
    </row>
    <row r="15" spans="1:5">
      <c r="A15" s="9" t="s">
        <v>1184</v>
      </c>
      <c r="B15" s="10"/>
      <c r="C15" s="10">
        <v>3931</v>
      </c>
      <c r="D15" s="80"/>
      <c r="E15" s="80">
        <v>1.39545615903443</v>
      </c>
    </row>
    <row r="16" spans="1:5">
      <c r="A16" s="9" t="s">
        <v>1185</v>
      </c>
      <c r="B16" s="10">
        <v>100</v>
      </c>
      <c r="C16" s="10"/>
      <c r="D16" s="80"/>
      <c r="E16" s="80"/>
    </row>
    <row r="17" spans="1:5">
      <c r="A17" s="9" t="s">
        <v>1186</v>
      </c>
      <c r="B17" s="10"/>
      <c r="C17" s="10"/>
      <c r="D17" s="80"/>
      <c r="E17" s="80"/>
    </row>
    <row r="18" spans="1:5">
      <c r="A18" s="9" t="s">
        <v>1187</v>
      </c>
      <c r="B18" s="10">
        <v>206</v>
      </c>
      <c r="C18" s="10">
        <v>104</v>
      </c>
      <c r="D18" s="80">
        <v>0.504854368932039</v>
      </c>
      <c r="E18" s="80">
        <v>0.845528455284553</v>
      </c>
    </row>
    <row r="19" spans="1:5">
      <c r="A19" s="9" t="s">
        <v>1188</v>
      </c>
      <c r="B19" s="10"/>
      <c r="C19" s="10">
        <v>142</v>
      </c>
      <c r="D19" s="80"/>
      <c r="E19" s="80">
        <v>2.08823529411765</v>
      </c>
    </row>
    <row r="20" spans="1:5">
      <c r="A20" s="9" t="s">
        <v>1189</v>
      </c>
      <c r="B20" s="10"/>
      <c r="C20" s="10">
        <v>15772</v>
      </c>
      <c r="D20" s="80"/>
      <c r="E20" s="80">
        <v>0.663748842690009</v>
      </c>
    </row>
    <row r="21" spans="1:5">
      <c r="A21" s="9" t="s">
        <v>1190</v>
      </c>
      <c r="B21" s="10"/>
      <c r="C21" s="10"/>
      <c r="D21" s="80"/>
      <c r="E21" s="80"/>
    </row>
    <row r="22" spans="1:5">
      <c r="A22" s="9" t="s">
        <v>1191</v>
      </c>
      <c r="B22" s="10"/>
      <c r="C22" s="10"/>
      <c r="D22" s="80"/>
      <c r="E22" s="80"/>
    </row>
    <row r="23" spans="1:5">
      <c r="A23" s="9" t="s">
        <v>1192</v>
      </c>
      <c r="B23" s="10"/>
      <c r="C23" s="10"/>
      <c r="D23" s="80"/>
      <c r="E23" s="80"/>
    </row>
    <row r="24" spans="1:5">
      <c r="A24" s="9" t="s">
        <v>1193</v>
      </c>
      <c r="B24" s="10"/>
      <c r="C24" s="10"/>
      <c r="D24" s="80"/>
      <c r="E24" s="80"/>
    </row>
    <row r="25" spans="1:5">
      <c r="A25" s="9" t="s">
        <v>1194</v>
      </c>
      <c r="B25" s="10"/>
      <c r="C25" s="10"/>
      <c r="D25" s="80"/>
      <c r="E25" s="80"/>
    </row>
    <row r="26" spans="1:5">
      <c r="A26" s="9" t="s">
        <v>1195</v>
      </c>
      <c r="B26" s="10"/>
      <c r="C26" s="10"/>
      <c r="D26" s="80"/>
      <c r="E26" s="80"/>
    </row>
    <row r="27" spans="1:5">
      <c r="A27" s="9" t="s">
        <v>1196</v>
      </c>
      <c r="B27" s="10"/>
      <c r="C27" s="10"/>
      <c r="D27" s="80"/>
      <c r="E27" s="80"/>
    </row>
    <row r="28" spans="1:5">
      <c r="A28" s="9" t="s">
        <v>1197</v>
      </c>
      <c r="B28" s="10"/>
      <c r="C28" s="10"/>
      <c r="D28" s="80"/>
      <c r="E28" s="80"/>
    </row>
    <row r="29" spans="1:5">
      <c r="A29" s="9" t="s">
        <v>1198</v>
      </c>
      <c r="B29" s="10"/>
      <c r="C29" s="10"/>
      <c r="D29" s="80"/>
      <c r="E29" s="80"/>
    </row>
    <row r="30" spans="1:5">
      <c r="A30" s="9" t="s">
        <v>1191</v>
      </c>
      <c r="B30" s="10"/>
      <c r="C30" s="10"/>
      <c r="D30" s="80"/>
      <c r="E30" s="80"/>
    </row>
    <row r="31" spans="1:5">
      <c r="A31" s="9" t="s">
        <v>1192</v>
      </c>
      <c r="B31" s="10"/>
      <c r="C31" s="10"/>
      <c r="D31" s="80"/>
      <c r="E31" s="80"/>
    </row>
    <row r="32" spans="1:5">
      <c r="A32" s="9" t="s">
        <v>1193</v>
      </c>
      <c r="B32" s="10"/>
      <c r="C32" s="10"/>
      <c r="D32" s="80"/>
      <c r="E32" s="80"/>
    </row>
    <row r="33" spans="1:5">
      <c r="A33" s="9" t="s">
        <v>1195</v>
      </c>
      <c r="B33" s="10"/>
      <c r="C33" s="10"/>
      <c r="D33" s="80"/>
      <c r="E33" s="80"/>
    </row>
    <row r="34" spans="1:5">
      <c r="A34" s="9" t="s">
        <v>1196</v>
      </c>
      <c r="B34" s="10"/>
      <c r="C34" s="10"/>
      <c r="D34" s="80"/>
      <c r="E34" s="80"/>
    </row>
    <row r="35" spans="1:5">
      <c r="A35" s="9" t="s">
        <v>1197</v>
      </c>
      <c r="B35" s="10"/>
      <c r="C35" s="10"/>
      <c r="D35" s="80"/>
      <c r="E35" s="80"/>
    </row>
    <row r="36" spans="1:5">
      <c r="A36" s="9" t="s">
        <v>1199</v>
      </c>
      <c r="B36" s="10">
        <v>100665</v>
      </c>
      <c r="C36" s="10">
        <v>78551</v>
      </c>
      <c r="D36" s="80">
        <v>0.780320866239507</v>
      </c>
      <c r="E36" s="80">
        <v>1.00834392369803</v>
      </c>
    </row>
    <row r="37" spans="1:5">
      <c r="A37" s="9" t="s">
        <v>1200</v>
      </c>
      <c r="B37" s="10">
        <v>93823</v>
      </c>
      <c r="C37" s="10">
        <v>64424</v>
      </c>
      <c r="D37" s="80">
        <v>0.686654658239451</v>
      </c>
      <c r="E37" s="80">
        <v>1.201626440855</v>
      </c>
    </row>
    <row r="38" spans="1:5">
      <c r="A38" s="9" t="s">
        <v>1201</v>
      </c>
      <c r="B38" s="10">
        <v>6842</v>
      </c>
      <c r="C38" s="10">
        <v>4349</v>
      </c>
      <c r="D38" s="80">
        <v>0.635632855890091</v>
      </c>
      <c r="E38" s="80">
        <v>0.868931068931069</v>
      </c>
    </row>
    <row r="39" spans="1:5">
      <c r="A39" s="9" t="s">
        <v>1202</v>
      </c>
      <c r="B39" s="10"/>
      <c r="C39" s="10">
        <v>9778</v>
      </c>
      <c r="D39" s="80"/>
      <c r="E39" s="80">
        <v>0.507105072087958</v>
      </c>
    </row>
    <row r="40" spans="1:5">
      <c r="A40" s="9" t="s">
        <v>1203</v>
      </c>
      <c r="B40" s="10"/>
      <c r="C40" s="10"/>
      <c r="D40" s="80"/>
      <c r="E40" s="80"/>
    </row>
    <row r="41" spans="1:5">
      <c r="A41" s="9" t="s">
        <v>1204</v>
      </c>
      <c r="B41" s="10"/>
      <c r="C41" s="10"/>
      <c r="D41" s="80"/>
      <c r="E41" s="80"/>
    </row>
    <row r="42" spans="1:5">
      <c r="A42" s="9" t="s">
        <v>1205</v>
      </c>
      <c r="B42" s="10"/>
      <c r="C42" s="10"/>
      <c r="D42" s="80"/>
      <c r="E42" s="80"/>
    </row>
    <row r="43" spans="1:5">
      <c r="A43" s="9" t="s">
        <v>1206</v>
      </c>
      <c r="B43" s="10"/>
      <c r="C43" s="10"/>
      <c r="D43" s="80"/>
      <c r="E43" s="80"/>
    </row>
    <row r="44" spans="1:5">
      <c r="A44" s="9" t="s">
        <v>1207</v>
      </c>
      <c r="B44" s="10"/>
      <c r="C44" s="10"/>
      <c r="D44" s="80"/>
      <c r="E44" s="80"/>
    </row>
    <row r="45" spans="1:5">
      <c r="A45" s="9" t="s">
        <v>1208</v>
      </c>
      <c r="B45" s="10"/>
      <c r="C45" s="10"/>
      <c r="D45" s="80"/>
      <c r="E45" s="80"/>
    </row>
    <row r="46" spans="1:5">
      <c r="A46" s="9" t="s">
        <v>1209</v>
      </c>
      <c r="B46" s="10"/>
      <c r="C46" s="10"/>
      <c r="D46" s="80"/>
      <c r="E46" s="80"/>
    </row>
    <row r="47" spans="1:5">
      <c r="A47" s="9" t="s">
        <v>1210</v>
      </c>
      <c r="B47" s="10"/>
      <c r="C47" s="10"/>
      <c r="D47" s="80"/>
      <c r="E47" s="80"/>
    </row>
    <row r="48" spans="1:5">
      <c r="A48" s="9" t="s">
        <v>1211</v>
      </c>
      <c r="B48" s="10"/>
      <c r="C48" s="10"/>
      <c r="D48" s="80"/>
      <c r="E48" s="80"/>
    </row>
    <row r="49" spans="1:5">
      <c r="A49" s="9" t="s">
        <v>1212</v>
      </c>
      <c r="B49" s="10"/>
      <c r="C49" s="10"/>
      <c r="D49" s="80"/>
      <c r="E49" s="80"/>
    </row>
    <row r="50" spans="1:5">
      <c r="A50" s="9" t="s">
        <v>1213</v>
      </c>
      <c r="B50" s="10">
        <v>16818</v>
      </c>
      <c r="C50" s="10">
        <v>81276</v>
      </c>
      <c r="D50" s="80">
        <v>4.83267927220835</v>
      </c>
      <c r="E50" s="80">
        <v>3.20009449562958</v>
      </c>
    </row>
    <row r="51" spans="1:5">
      <c r="A51" s="9" t="s">
        <v>1214</v>
      </c>
      <c r="B51" s="10">
        <v>6067</v>
      </c>
      <c r="C51" s="10">
        <v>30792</v>
      </c>
      <c r="D51" s="80">
        <v>5.0753255315642</v>
      </c>
      <c r="E51" s="80">
        <v>5.25640150221919</v>
      </c>
    </row>
    <row r="52" spans="1:5">
      <c r="A52" s="9" t="s">
        <v>1215</v>
      </c>
      <c r="B52" s="10">
        <v>8874</v>
      </c>
      <c r="C52" s="10">
        <v>3822</v>
      </c>
      <c r="D52" s="80">
        <v>0.430696416497634</v>
      </c>
      <c r="E52" s="80">
        <v>10.5289256198347</v>
      </c>
    </row>
    <row r="53" spans="1:5">
      <c r="A53" s="9" t="s">
        <v>1216</v>
      </c>
      <c r="B53" s="10"/>
      <c r="C53" s="10">
        <v>7239</v>
      </c>
      <c r="D53" s="80"/>
      <c r="E53" s="80"/>
    </row>
    <row r="54" spans="1:5">
      <c r="A54" s="9" t="s">
        <v>1217</v>
      </c>
      <c r="B54" s="10"/>
      <c r="C54" s="10">
        <v>4151</v>
      </c>
      <c r="D54" s="80"/>
      <c r="E54" s="80">
        <v>1.65444400159426</v>
      </c>
    </row>
    <row r="55" spans="1:5">
      <c r="A55" s="9" t="s">
        <v>1218</v>
      </c>
      <c r="B55" s="10">
        <v>1877</v>
      </c>
      <c r="C55" s="10">
        <v>35272</v>
      </c>
      <c r="D55" s="80">
        <v>18.7916888652104</v>
      </c>
      <c r="E55" s="80">
        <v>2.11615070794336</v>
      </c>
    </row>
    <row r="56" spans="1:5">
      <c r="A56" s="9" t="s">
        <v>1219</v>
      </c>
      <c r="B56" s="10"/>
      <c r="C56" s="10"/>
      <c r="D56" s="80"/>
      <c r="E56" s="80"/>
    </row>
    <row r="57" spans="1:5">
      <c r="A57" s="9" t="s">
        <v>1220</v>
      </c>
      <c r="B57" s="10"/>
      <c r="C57" s="10"/>
      <c r="D57" s="80"/>
      <c r="E57" s="80"/>
    </row>
    <row r="58" spans="1:5">
      <c r="A58" s="9" t="s">
        <v>1221</v>
      </c>
      <c r="B58" s="10"/>
      <c r="C58" s="10"/>
      <c r="D58" s="80"/>
      <c r="E58" s="80"/>
    </row>
    <row r="59" spans="1:5">
      <c r="A59" s="9" t="s">
        <v>1222</v>
      </c>
      <c r="B59" s="10"/>
      <c r="C59" s="10"/>
      <c r="D59" s="80"/>
      <c r="E59" s="80"/>
    </row>
    <row r="60" spans="1:5">
      <c r="A60" s="9" t="s">
        <v>1223</v>
      </c>
      <c r="B60" s="10"/>
      <c r="C60" s="10"/>
      <c r="D60" s="80"/>
      <c r="E60" s="80"/>
    </row>
    <row r="61" spans="1:5">
      <c r="A61" s="9" t="s">
        <v>1224</v>
      </c>
      <c r="B61" s="10"/>
      <c r="C61" s="10"/>
      <c r="D61" s="80"/>
      <c r="E61" s="80"/>
    </row>
    <row r="62" spans="1:5">
      <c r="A62" s="9" t="s">
        <v>1225</v>
      </c>
      <c r="B62" s="10"/>
      <c r="C62" s="10"/>
      <c r="D62" s="80"/>
      <c r="E62" s="80"/>
    </row>
    <row r="63" spans="1:5">
      <c r="A63" s="9" t="s">
        <v>1226</v>
      </c>
      <c r="B63" s="10"/>
      <c r="C63" s="10"/>
      <c r="D63" s="80"/>
      <c r="E63" s="80"/>
    </row>
    <row r="64" spans="1:5">
      <c r="A64" s="9" t="s">
        <v>1227</v>
      </c>
      <c r="B64" s="10"/>
      <c r="C64" s="10">
        <v>35238</v>
      </c>
      <c r="D64" s="80"/>
      <c r="E64" s="80">
        <v>1.24291912101866</v>
      </c>
    </row>
    <row r="65" spans="1:5">
      <c r="A65" s="9" t="s">
        <v>1228</v>
      </c>
      <c r="B65" s="10"/>
      <c r="C65" s="10"/>
      <c r="D65" s="80"/>
      <c r="E65" s="80"/>
    </row>
    <row r="66" spans="1:5">
      <c r="A66" s="9" t="s">
        <v>1229</v>
      </c>
      <c r="B66" s="10"/>
      <c r="C66" s="10"/>
      <c r="D66" s="80"/>
      <c r="E66" s="80"/>
    </row>
    <row r="67" spans="1:5">
      <c r="A67" s="9" t="s">
        <v>1230</v>
      </c>
      <c r="B67" s="10"/>
      <c r="C67" s="10"/>
      <c r="D67" s="80"/>
      <c r="E67" s="80"/>
    </row>
    <row r="68" spans="1:5">
      <c r="A68" s="116" t="s">
        <v>1231</v>
      </c>
      <c r="B68" s="117"/>
      <c r="C68" s="117">
        <v>35238</v>
      </c>
      <c r="D68" s="80"/>
      <c r="E68" s="80">
        <v>1.24291912101866</v>
      </c>
    </row>
    <row r="69" s="115" customFormat="1" spans="1:5">
      <c r="A69" s="4" t="s">
        <v>1232</v>
      </c>
      <c r="B69" s="5">
        <v>198863</v>
      </c>
      <c r="C69" s="5">
        <v>305728</v>
      </c>
      <c r="D69" s="80">
        <v>1.5373800053303</v>
      </c>
      <c r="E69" s="80">
        <v>1.14809307076442</v>
      </c>
    </row>
    <row r="70" spans="1:5">
      <c r="A70" s="118" t="s">
        <v>1233</v>
      </c>
      <c r="B70" s="118"/>
      <c r="C70" s="118"/>
      <c r="D70" s="118"/>
      <c r="E70" s="118"/>
    </row>
  </sheetData>
  <mergeCells count="1">
    <mergeCell ref="A70:E70"/>
  </mergeCells>
  <pageMargins left="0.699305555555556" right="0.699305555555556"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0"/>
  <sheetViews>
    <sheetView workbookViewId="0">
      <selection activeCell="A36" sqref="A36"/>
    </sheetView>
  </sheetViews>
  <sheetFormatPr defaultColWidth="9" defaultRowHeight="13.5" outlineLevelCol="2"/>
  <cols>
    <col min="1" max="1" width="40.125" style="12" customWidth="1"/>
    <col min="2" max="3" width="17.875" style="12" customWidth="1"/>
    <col min="4" max="16384" width="9" style="12"/>
  </cols>
  <sheetData>
    <row r="1" spans="1:1">
      <c r="A1" s="12" t="s">
        <v>1234</v>
      </c>
    </row>
    <row r="2" ht="22.5" spans="1:3">
      <c r="A2" s="81" t="s">
        <v>1235</v>
      </c>
      <c r="B2" s="114"/>
      <c r="C2" s="114"/>
    </row>
    <row r="3" spans="1:3">
      <c r="A3" s="83"/>
      <c r="B3" s="83"/>
      <c r="C3" s="84" t="s">
        <v>36</v>
      </c>
    </row>
    <row r="4" spans="1:3">
      <c r="A4" s="3" t="s">
        <v>37</v>
      </c>
      <c r="B4" s="3" t="s">
        <v>39</v>
      </c>
      <c r="C4" s="3" t="s">
        <v>40</v>
      </c>
    </row>
    <row r="5" ht="12.95" customHeight="1" spans="1:3">
      <c r="A5" s="9" t="s">
        <v>183</v>
      </c>
      <c r="B5" s="10"/>
      <c r="C5" s="80"/>
    </row>
    <row r="6" ht="12.95" customHeight="1" spans="1:3">
      <c r="A6" s="9" t="s">
        <v>184</v>
      </c>
      <c r="B6" s="10"/>
      <c r="C6" s="80"/>
    </row>
    <row r="7" ht="12.95" customHeight="1" spans="1:3">
      <c r="A7" s="9" t="s">
        <v>1236</v>
      </c>
      <c r="B7" s="10"/>
      <c r="C7" s="80"/>
    </row>
    <row r="8" ht="12.95" customHeight="1" spans="1:3">
      <c r="A8" s="9" t="s">
        <v>1237</v>
      </c>
      <c r="B8" s="10"/>
      <c r="C8" s="80"/>
    </row>
    <row r="9" ht="12.95" customHeight="1" spans="1:3">
      <c r="A9" s="9" t="s">
        <v>1238</v>
      </c>
      <c r="B9" s="10"/>
      <c r="C9" s="80"/>
    </row>
    <row r="10" ht="12.95" customHeight="1" spans="1:3">
      <c r="A10" s="9" t="s">
        <v>1239</v>
      </c>
      <c r="B10" s="10"/>
      <c r="C10" s="80"/>
    </row>
    <row r="11" ht="12.95" customHeight="1" spans="1:3">
      <c r="A11" s="9" t="s">
        <v>1240</v>
      </c>
      <c r="B11" s="10"/>
      <c r="C11" s="80"/>
    </row>
    <row r="12" ht="12.95" customHeight="1" spans="1:3">
      <c r="A12" s="9" t="s">
        <v>1241</v>
      </c>
      <c r="B12" s="10"/>
      <c r="C12" s="80"/>
    </row>
    <row r="13" ht="12.95" customHeight="1" spans="1:3">
      <c r="A13" s="9" t="s">
        <v>185</v>
      </c>
      <c r="B13" s="10"/>
      <c r="C13" s="80"/>
    </row>
    <row r="14" ht="12.95" customHeight="1" spans="1:3">
      <c r="A14" s="9" t="s">
        <v>1242</v>
      </c>
      <c r="B14" s="10"/>
      <c r="C14" s="80"/>
    </row>
    <row r="15" ht="12.95" customHeight="1" spans="1:3">
      <c r="A15" s="9" t="s">
        <v>1243</v>
      </c>
      <c r="B15" s="10"/>
      <c r="C15" s="80"/>
    </row>
    <row r="16" ht="12.95" customHeight="1" spans="1:3">
      <c r="A16" s="9" t="s">
        <v>1244</v>
      </c>
      <c r="B16" s="10"/>
      <c r="C16" s="80"/>
    </row>
    <row r="17" ht="12.95" customHeight="1" spans="1:3">
      <c r="A17" s="9" t="s">
        <v>1245</v>
      </c>
      <c r="B17" s="10"/>
      <c r="C17" s="80"/>
    </row>
    <row r="18" ht="12.95" customHeight="1" spans="1:3">
      <c r="A18" s="9" t="s">
        <v>1246</v>
      </c>
      <c r="B18" s="10"/>
      <c r="C18" s="80"/>
    </row>
    <row r="19" ht="12.95" customHeight="1" spans="1:3">
      <c r="A19" s="9" t="s">
        <v>1247</v>
      </c>
      <c r="B19" s="10"/>
      <c r="C19" s="80"/>
    </row>
    <row r="20" ht="12.95" customHeight="1" spans="1:3">
      <c r="A20" s="9" t="s">
        <v>1248</v>
      </c>
      <c r="B20" s="10"/>
      <c r="C20" s="80"/>
    </row>
    <row r="21" ht="12.95" customHeight="1" spans="1:3">
      <c r="A21" s="9" t="s">
        <v>1249</v>
      </c>
      <c r="B21" s="10"/>
      <c r="C21" s="80"/>
    </row>
    <row r="22" ht="12.95" customHeight="1" spans="1:3">
      <c r="A22" s="9" t="s">
        <v>1250</v>
      </c>
      <c r="B22" s="10"/>
      <c r="C22" s="80"/>
    </row>
    <row r="23" ht="12.95" customHeight="1" spans="1:3">
      <c r="A23" s="9" t="s">
        <v>1251</v>
      </c>
      <c r="B23" s="10"/>
      <c r="C23" s="80"/>
    </row>
    <row r="24" ht="12.95" customHeight="1" spans="1:3">
      <c r="A24" s="9" t="s">
        <v>1252</v>
      </c>
      <c r="B24" s="10"/>
      <c r="C24" s="80"/>
    </row>
    <row r="25" ht="12.95" customHeight="1" spans="1:3">
      <c r="A25" s="9" t="s">
        <v>1253</v>
      </c>
      <c r="B25" s="10"/>
      <c r="C25" s="80"/>
    </row>
    <row r="26" ht="12.95" customHeight="1" spans="1:3">
      <c r="A26" s="9" t="s">
        <v>1254</v>
      </c>
      <c r="B26" s="10"/>
      <c r="C26" s="80"/>
    </row>
    <row r="27" ht="12.95" customHeight="1" spans="1:3">
      <c r="A27" s="9" t="s">
        <v>1255</v>
      </c>
      <c r="B27" s="10"/>
      <c r="C27" s="80"/>
    </row>
    <row r="28" ht="12.95" customHeight="1" spans="1:3">
      <c r="A28" s="9" t="s">
        <v>1256</v>
      </c>
      <c r="B28" s="10"/>
      <c r="C28" s="80"/>
    </row>
    <row r="29" ht="12.95" customHeight="1" spans="1:3">
      <c r="A29" s="9" t="s">
        <v>1257</v>
      </c>
      <c r="B29" s="10"/>
      <c r="C29" s="80"/>
    </row>
    <row r="30" ht="12.95" customHeight="1" spans="1:3">
      <c r="A30" s="9" t="s">
        <v>1258</v>
      </c>
      <c r="B30" s="10"/>
      <c r="C30" s="80"/>
    </row>
    <row r="31" ht="12.95" customHeight="1" spans="1:3">
      <c r="A31" s="9" t="s">
        <v>1259</v>
      </c>
      <c r="B31" s="10"/>
      <c r="C31" s="80"/>
    </row>
    <row r="32" ht="12.95" customHeight="1" spans="1:3">
      <c r="A32" s="9" t="s">
        <v>1260</v>
      </c>
      <c r="B32" s="10"/>
      <c r="C32" s="80"/>
    </row>
    <row r="33" ht="12.95" customHeight="1" spans="1:3">
      <c r="A33" s="9" t="s">
        <v>1261</v>
      </c>
      <c r="B33" s="10"/>
      <c r="C33" s="80"/>
    </row>
    <row r="34" ht="12.95" customHeight="1" spans="1:3">
      <c r="A34" s="9" t="s">
        <v>186</v>
      </c>
      <c r="B34" s="10"/>
      <c r="C34" s="80"/>
    </row>
    <row r="35" ht="12.95" customHeight="1" spans="1:3">
      <c r="A35" s="9" t="s">
        <v>131</v>
      </c>
      <c r="B35" s="10"/>
      <c r="C35" s="80"/>
    </row>
    <row r="36" ht="12.95" customHeight="1" spans="1:3">
      <c r="A36" s="9" t="s">
        <v>132</v>
      </c>
      <c r="B36" s="10"/>
      <c r="C36" s="80"/>
    </row>
    <row r="37" ht="12.95" customHeight="1" spans="1:3">
      <c r="A37" s="9" t="s">
        <v>133</v>
      </c>
      <c r="B37" s="10"/>
      <c r="C37" s="80"/>
    </row>
    <row r="38" ht="12.95" customHeight="1" spans="1:3">
      <c r="A38" s="9" t="s">
        <v>134</v>
      </c>
      <c r="B38" s="10"/>
      <c r="C38" s="80"/>
    </row>
    <row r="39" ht="12.95" customHeight="1" spans="1:3">
      <c r="A39" s="9" t="s">
        <v>135</v>
      </c>
      <c r="B39" s="10"/>
      <c r="C39" s="80"/>
    </row>
    <row r="40" ht="12.95" customHeight="1" spans="1:3">
      <c r="A40" s="9" t="s">
        <v>136</v>
      </c>
      <c r="B40" s="10"/>
      <c r="C40" s="80"/>
    </row>
    <row r="41" ht="12.95" customHeight="1" spans="1:3">
      <c r="A41" s="9" t="s">
        <v>137</v>
      </c>
      <c r="B41" s="10"/>
      <c r="C41" s="80"/>
    </row>
    <row r="42" ht="12.95" customHeight="1" spans="1:3">
      <c r="A42" s="9" t="s">
        <v>138</v>
      </c>
      <c r="B42" s="10"/>
      <c r="C42" s="80"/>
    </row>
    <row r="43" ht="12.95" customHeight="1" spans="1:3">
      <c r="A43" s="9" t="s">
        <v>139</v>
      </c>
      <c r="B43" s="10"/>
      <c r="C43" s="80"/>
    </row>
    <row r="44" ht="12.95" customHeight="1" spans="1:3">
      <c r="A44" s="9" t="s">
        <v>140</v>
      </c>
      <c r="B44" s="10"/>
      <c r="C44" s="80"/>
    </row>
    <row r="45" ht="12.95" customHeight="1" spans="1:3">
      <c r="A45" s="9" t="s">
        <v>141</v>
      </c>
      <c r="B45" s="10"/>
      <c r="C45" s="80"/>
    </row>
    <row r="46" ht="12.95" customHeight="1" spans="1:3">
      <c r="A46" s="9" t="s">
        <v>142</v>
      </c>
      <c r="B46" s="10"/>
      <c r="C46" s="80"/>
    </row>
    <row r="47" ht="12.95" customHeight="1" spans="1:3">
      <c r="A47" s="9" t="s">
        <v>143</v>
      </c>
      <c r="B47" s="10"/>
      <c r="C47" s="80"/>
    </row>
    <row r="48" ht="12.95" customHeight="1" spans="1:3">
      <c r="A48" s="9" t="s">
        <v>144</v>
      </c>
      <c r="B48" s="10"/>
      <c r="C48" s="80"/>
    </row>
    <row r="49" ht="12.95" customHeight="1" spans="1:3">
      <c r="A49" s="9" t="s">
        <v>145</v>
      </c>
      <c r="B49" s="10"/>
      <c r="C49" s="80"/>
    </row>
    <row r="50" ht="12.95" customHeight="1" spans="1:3">
      <c r="A50" s="9" t="s">
        <v>146</v>
      </c>
      <c r="B50" s="10"/>
      <c r="C50" s="80"/>
    </row>
    <row r="51" ht="12.95" customHeight="1" spans="1:3">
      <c r="A51" s="9" t="s">
        <v>1262</v>
      </c>
      <c r="B51" s="10"/>
      <c r="C51" s="80"/>
    </row>
    <row r="52" ht="12.95" customHeight="1" spans="1:3">
      <c r="A52" s="9" t="s">
        <v>148</v>
      </c>
      <c r="B52" s="10"/>
      <c r="C52" s="80"/>
    </row>
    <row r="53" ht="12.95" customHeight="1" spans="1:3">
      <c r="A53" s="9" t="s">
        <v>149</v>
      </c>
      <c r="B53" s="10"/>
      <c r="C53" s="80"/>
    </row>
    <row r="54" ht="12.95" customHeight="1" spans="1:3">
      <c r="A54" s="9" t="s">
        <v>1263</v>
      </c>
      <c r="B54" s="10"/>
      <c r="C54" s="80"/>
    </row>
    <row r="55" ht="12.95" customHeight="1" spans="1:3">
      <c r="A55" s="9" t="s">
        <v>77</v>
      </c>
      <c r="B55" s="10"/>
      <c r="C55" s="80"/>
    </row>
    <row r="56" ht="12.95" customHeight="1" spans="1:3">
      <c r="A56" s="9" t="s">
        <v>1264</v>
      </c>
      <c r="B56" s="10"/>
      <c r="C56" s="80"/>
    </row>
    <row r="57" ht="12.95" customHeight="1" spans="1:3">
      <c r="A57" s="9" t="s">
        <v>1265</v>
      </c>
      <c r="B57" s="10"/>
      <c r="C57" s="80"/>
    </row>
    <row r="58" ht="12.95" customHeight="1" spans="1:3">
      <c r="A58" s="9" t="s">
        <v>1266</v>
      </c>
      <c r="B58" s="10"/>
      <c r="C58" s="80"/>
    </row>
    <row r="60" spans="1:1">
      <c r="A60" s="12" t="s">
        <v>1267</v>
      </c>
    </row>
  </sheetData>
  <pageMargins left="0.699305555555556" right="0.699305555555556"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B6" sqref="B6"/>
    </sheetView>
  </sheetViews>
  <sheetFormatPr defaultColWidth="9" defaultRowHeight="13.5" outlineLevelCol="4"/>
  <cols>
    <col min="1" max="1" width="59.625" style="94" customWidth="1"/>
    <col min="2" max="2" width="29.875" style="94" customWidth="1"/>
    <col min="3" max="3" width="30.25" style="94" customWidth="1"/>
    <col min="4" max="16384" width="9" style="94"/>
  </cols>
  <sheetData>
    <row r="1" spans="1:1">
      <c r="A1" s="94" t="s">
        <v>1268</v>
      </c>
    </row>
    <row r="2" ht="22.5" spans="1:3">
      <c r="A2" s="106" t="s">
        <v>14</v>
      </c>
      <c r="B2" s="106"/>
      <c r="C2" s="106"/>
    </row>
    <row r="3" ht="14.25" spans="1:3">
      <c r="A3" s="96" t="s">
        <v>1269</v>
      </c>
      <c r="B3" s="96"/>
      <c r="C3" s="96"/>
    </row>
    <row r="4" s="112" customFormat="1" ht="12" spans="1:3">
      <c r="A4" s="108" t="s">
        <v>1161</v>
      </c>
      <c r="B4" s="108" t="s">
        <v>38</v>
      </c>
      <c r="C4" s="108" t="s">
        <v>39</v>
      </c>
    </row>
    <row r="5" s="112" customFormat="1" ht="12" spans="1:3">
      <c r="A5" s="109" t="s">
        <v>1162</v>
      </c>
      <c r="B5" s="110"/>
      <c r="C5" s="111">
        <v>85239</v>
      </c>
    </row>
    <row r="6" s="112" customFormat="1" ht="12" spans="1:3">
      <c r="A6" s="109" t="s">
        <v>1163</v>
      </c>
      <c r="B6" s="111"/>
      <c r="C6" s="111">
        <v>92872</v>
      </c>
    </row>
    <row r="7" s="112" customFormat="1" ht="12" spans="1:3">
      <c r="A7" s="109" t="s">
        <v>1164</v>
      </c>
      <c r="B7" s="110"/>
      <c r="C7" s="111"/>
    </row>
    <row r="8" s="112" customFormat="1" ht="12" spans="1:3">
      <c r="A8" s="109" t="s">
        <v>1270</v>
      </c>
      <c r="B8" s="110"/>
      <c r="C8" s="9">
        <v>2672</v>
      </c>
    </row>
    <row r="9" s="112" customFormat="1" ht="12" spans="1:5">
      <c r="A9" s="109" t="s">
        <v>1271</v>
      </c>
      <c r="B9" s="110"/>
      <c r="C9" s="111">
        <v>3450</v>
      </c>
      <c r="D9" s="113"/>
      <c r="E9" s="113"/>
    </row>
    <row r="10" s="112" customFormat="1" ht="12" spans="1:3">
      <c r="A10" s="109" t="s">
        <v>1272</v>
      </c>
      <c r="B10" s="110"/>
      <c r="C10" s="111">
        <v>79162</v>
      </c>
    </row>
    <row r="11" s="112" customFormat="1" ht="12" spans="1:3">
      <c r="A11" s="109" t="s">
        <v>1273</v>
      </c>
      <c r="B11" s="110"/>
      <c r="C11" s="111">
        <v>3628</v>
      </c>
    </row>
    <row r="12" s="112" customFormat="1" ht="12" spans="1:3">
      <c r="A12" s="109" t="s">
        <v>1274</v>
      </c>
      <c r="B12" s="109"/>
      <c r="C12" s="111">
        <v>96500</v>
      </c>
    </row>
  </sheetData>
  <mergeCells count="2">
    <mergeCell ref="A2:C2"/>
    <mergeCell ref="A3:C3"/>
  </mergeCells>
  <pageMargins left="0.699305555555556" right="0.699305555555556"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3"/>
  <sheetViews>
    <sheetView workbookViewId="0">
      <selection activeCell="F6" sqref="F6"/>
    </sheetView>
  </sheetViews>
  <sheetFormatPr defaultColWidth="9" defaultRowHeight="13.5" outlineLevelCol="4"/>
  <cols>
    <col min="1" max="1" width="46" style="12" customWidth="1"/>
    <col min="2" max="2" width="8.875" style="12" customWidth="1"/>
    <col min="3" max="3" width="9.75" style="12" customWidth="1"/>
    <col min="4" max="4" width="8.875" style="12" customWidth="1"/>
    <col min="5" max="5" width="8.375" style="12" customWidth="1"/>
    <col min="6" max="16384" width="9" style="12"/>
  </cols>
  <sheetData>
    <row r="1" spans="1:1">
      <c r="A1" s="12" t="s">
        <v>1275</v>
      </c>
    </row>
    <row r="2" ht="22.5" spans="1:5">
      <c r="A2" s="81" t="s">
        <v>15</v>
      </c>
      <c r="B2" s="82"/>
      <c r="C2" s="82"/>
      <c r="D2" s="82"/>
      <c r="E2" s="82"/>
    </row>
    <row r="3" spans="1:5">
      <c r="A3" s="83"/>
      <c r="B3" s="83"/>
      <c r="C3" s="83"/>
      <c r="D3" s="83"/>
      <c r="E3" s="84" t="s">
        <v>36</v>
      </c>
    </row>
    <row r="4" ht="36" spans="1:5">
      <c r="A4" s="3" t="s">
        <v>37</v>
      </c>
      <c r="B4" s="3" t="s">
        <v>38</v>
      </c>
      <c r="C4" s="3" t="s">
        <v>39</v>
      </c>
      <c r="D4" s="3" t="s">
        <v>156</v>
      </c>
      <c r="E4" s="3" t="s">
        <v>40</v>
      </c>
    </row>
    <row r="5" spans="1:5">
      <c r="A5" s="9" t="s">
        <v>1276</v>
      </c>
      <c r="B5" s="10"/>
      <c r="C5" s="10"/>
      <c r="D5" s="80"/>
      <c r="E5" s="80"/>
    </row>
    <row r="6" spans="1:5">
      <c r="A6" s="9" t="s">
        <v>1277</v>
      </c>
      <c r="B6" s="10"/>
      <c r="C6" s="10"/>
      <c r="D6" s="80"/>
      <c r="E6" s="80"/>
    </row>
    <row r="7" spans="1:5">
      <c r="A7" s="9" t="s">
        <v>1278</v>
      </c>
      <c r="B7" s="10"/>
      <c r="C7" s="10"/>
      <c r="D7" s="80"/>
      <c r="E7" s="80"/>
    </row>
    <row r="8" spans="1:5">
      <c r="A8" s="9" t="s">
        <v>1279</v>
      </c>
      <c r="B8" s="10"/>
      <c r="C8" s="10"/>
      <c r="D8" s="80"/>
      <c r="E8" s="80"/>
    </row>
    <row r="9" spans="1:5">
      <c r="A9" s="9" t="s">
        <v>1280</v>
      </c>
      <c r="B9" s="10"/>
      <c r="C9" s="10"/>
      <c r="D9" s="80"/>
      <c r="E9" s="80"/>
    </row>
    <row r="10" spans="1:5">
      <c r="A10" s="9" t="s">
        <v>1281</v>
      </c>
      <c r="B10" s="10"/>
      <c r="C10" s="10"/>
      <c r="D10" s="80"/>
      <c r="E10" s="80"/>
    </row>
    <row r="11" spans="1:5">
      <c r="A11" s="9" t="s">
        <v>1282</v>
      </c>
      <c r="B11" s="10"/>
      <c r="C11" s="10"/>
      <c r="D11" s="80"/>
      <c r="E11" s="80"/>
    </row>
    <row r="12" spans="1:5">
      <c r="A12" s="9" t="s">
        <v>1283</v>
      </c>
      <c r="B12" s="10"/>
      <c r="C12" s="10"/>
      <c r="D12" s="80"/>
      <c r="E12" s="80"/>
    </row>
    <row r="13" spans="1:5">
      <c r="A13" s="9" t="s">
        <v>1284</v>
      </c>
      <c r="B13" s="10"/>
      <c r="C13" s="10"/>
      <c r="D13" s="80"/>
      <c r="E13" s="80"/>
    </row>
    <row r="14" spans="1:5">
      <c r="A14" s="9" t="s">
        <v>1285</v>
      </c>
      <c r="B14" s="10"/>
      <c r="C14" s="10"/>
      <c r="D14" s="80"/>
      <c r="E14" s="80"/>
    </row>
    <row r="15" spans="1:5">
      <c r="A15" s="9" t="s">
        <v>1286</v>
      </c>
      <c r="B15" s="10"/>
      <c r="C15" s="10"/>
      <c r="D15" s="80"/>
      <c r="E15" s="80"/>
    </row>
    <row r="16" spans="1:5">
      <c r="A16" s="9" t="s">
        <v>1287</v>
      </c>
      <c r="B16" s="10"/>
      <c r="C16" s="10"/>
      <c r="D16" s="80"/>
      <c r="E16" s="80"/>
    </row>
    <row r="17" spans="1:5">
      <c r="A17" s="9" t="s">
        <v>1288</v>
      </c>
      <c r="B17" s="10">
        <v>10000</v>
      </c>
      <c r="C17" s="10">
        <v>5672</v>
      </c>
      <c r="D17" s="80">
        <v>0.5672</v>
      </c>
      <c r="E17" s="80">
        <v>1.82790847566871</v>
      </c>
    </row>
    <row r="18" spans="1:5">
      <c r="A18" s="9" t="s">
        <v>1289</v>
      </c>
      <c r="B18" s="10"/>
      <c r="C18" s="10">
        <v>5672</v>
      </c>
      <c r="D18" s="80"/>
      <c r="E18" s="80"/>
    </row>
    <row r="19" spans="1:5">
      <c r="A19" s="9" t="s">
        <v>1290</v>
      </c>
      <c r="B19" s="10"/>
      <c r="C19" s="10"/>
      <c r="D19" s="80"/>
      <c r="E19" s="80"/>
    </row>
    <row r="20" spans="1:5">
      <c r="A20" s="9" t="s">
        <v>1291</v>
      </c>
      <c r="B20" s="10"/>
      <c r="C20" s="10"/>
      <c r="D20" s="80"/>
      <c r="E20" s="80"/>
    </row>
    <row r="21" spans="1:5">
      <c r="A21" s="9" t="s">
        <v>1292</v>
      </c>
      <c r="B21" s="10"/>
      <c r="C21" s="10"/>
      <c r="D21" s="80"/>
      <c r="E21" s="80"/>
    </row>
    <row r="22" spans="1:5">
      <c r="A22" s="9" t="s">
        <v>1293</v>
      </c>
      <c r="B22" s="10"/>
      <c r="C22" s="10"/>
      <c r="D22" s="80"/>
      <c r="E22" s="80"/>
    </row>
    <row r="23" spans="1:5">
      <c r="A23" s="9" t="s">
        <v>1294</v>
      </c>
      <c r="B23" s="10"/>
      <c r="C23" s="10"/>
      <c r="D23" s="80"/>
      <c r="E23" s="80"/>
    </row>
    <row r="24" spans="1:5">
      <c r="A24" s="9" t="s">
        <v>1295</v>
      </c>
      <c r="B24" s="10"/>
      <c r="C24" s="10"/>
      <c r="D24" s="80"/>
      <c r="E24" s="80"/>
    </row>
    <row r="25" spans="1:5">
      <c r="A25" s="9" t="s">
        <v>1296</v>
      </c>
      <c r="B25" s="10"/>
      <c r="C25" s="10"/>
      <c r="D25" s="80"/>
      <c r="E25" s="80"/>
    </row>
    <row r="26" spans="1:5">
      <c r="A26" s="9" t="s">
        <v>1297</v>
      </c>
      <c r="B26" s="10"/>
      <c r="C26" s="10"/>
      <c r="D26" s="80"/>
      <c r="E26" s="80"/>
    </row>
    <row r="27" spans="1:5">
      <c r="A27" s="9" t="s">
        <v>1298</v>
      </c>
      <c r="B27" s="10"/>
      <c r="C27" s="10"/>
      <c r="D27" s="80"/>
      <c r="E27" s="80"/>
    </row>
    <row r="28" spans="1:5">
      <c r="A28" s="9" t="s">
        <v>1299</v>
      </c>
      <c r="B28" s="10"/>
      <c r="C28" s="10"/>
      <c r="D28" s="80"/>
      <c r="E28" s="80"/>
    </row>
    <row r="29" spans="1:5">
      <c r="A29" s="9" t="s">
        <v>1300</v>
      </c>
      <c r="B29" s="10"/>
      <c r="C29" s="10"/>
      <c r="D29" s="80"/>
      <c r="E29" s="80"/>
    </row>
    <row r="30" spans="1:5">
      <c r="A30" s="9" t="s">
        <v>1301</v>
      </c>
      <c r="B30" s="10"/>
      <c r="C30" s="10">
        <v>321</v>
      </c>
      <c r="D30" s="80"/>
      <c r="E30" s="80">
        <v>0.812658227848101</v>
      </c>
    </row>
    <row r="31" spans="1:5">
      <c r="A31" s="9" t="s">
        <v>1302</v>
      </c>
      <c r="B31" s="10"/>
      <c r="C31" s="10">
        <v>226</v>
      </c>
      <c r="D31" s="80"/>
      <c r="E31" s="80">
        <v>2.05454545454545</v>
      </c>
    </row>
    <row r="32" spans="1:5">
      <c r="A32" s="9" t="s">
        <v>1303</v>
      </c>
      <c r="B32" s="10"/>
      <c r="C32" s="10">
        <v>95</v>
      </c>
      <c r="D32" s="80"/>
      <c r="E32" s="80">
        <v>0.333333333333333</v>
      </c>
    </row>
    <row r="33" spans="1:5">
      <c r="A33" s="9" t="s">
        <v>1304</v>
      </c>
      <c r="B33" s="10"/>
      <c r="C33" s="10"/>
      <c r="D33" s="80"/>
      <c r="E33" s="80"/>
    </row>
    <row r="34" spans="1:5">
      <c r="A34" s="9" t="s">
        <v>1305</v>
      </c>
      <c r="B34" s="10"/>
      <c r="C34" s="10"/>
      <c r="D34" s="80"/>
      <c r="E34" s="80"/>
    </row>
    <row r="35" spans="1:5">
      <c r="A35" s="9" t="s">
        <v>1306</v>
      </c>
      <c r="B35" s="10"/>
      <c r="C35" s="10"/>
      <c r="D35" s="80"/>
      <c r="E35" s="80"/>
    </row>
    <row r="36" spans="1:5">
      <c r="A36" s="9" t="s">
        <v>1307</v>
      </c>
      <c r="B36" s="10"/>
      <c r="C36" s="10"/>
      <c r="D36" s="80"/>
      <c r="E36" s="80"/>
    </row>
    <row r="37" spans="1:5">
      <c r="A37" s="9" t="s">
        <v>1308</v>
      </c>
      <c r="B37" s="10"/>
      <c r="C37" s="10"/>
      <c r="D37" s="80"/>
      <c r="E37" s="80"/>
    </row>
    <row r="38" spans="1:5">
      <c r="A38" s="9" t="s">
        <v>1309</v>
      </c>
      <c r="B38" s="10"/>
      <c r="C38" s="10"/>
      <c r="D38" s="80"/>
      <c r="E38" s="80"/>
    </row>
    <row r="39" spans="1:5">
      <c r="A39" s="9" t="s">
        <v>1310</v>
      </c>
      <c r="B39" s="10"/>
      <c r="C39" s="10"/>
      <c r="D39" s="80"/>
      <c r="E39" s="80"/>
    </row>
    <row r="40" spans="1:5">
      <c r="A40" s="9" t="s">
        <v>1311</v>
      </c>
      <c r="B40" s="10"/>
      <c r="C40" s="10"/>
      <c r="D40" s="80"/>
      <c r="E40" s="80"/>
    </row>
    <row r="41" spans="1:5">
      <c r="A41" s="9" t="s">
        <v>1312</v>
      </c>
      <c r="B41" s="10"/>
      <c r="C41" s="10"/>
      <c r="D41" s="80"/>
      <c r="E41" s="80"/>
    </row>
    <row r="42" spans="1:5">
      <c r="A42" s="9" t="s">
        <v>1313</v>
      </c>
      <c r="B42" s="10"/>
      <c r="C42" s="10"/>
      <c r="D42" s="80"/>
      <c r="E42" s="80"/>
    </row>
    <row r="43" spans="1:5">
      <c r="A43" s="9" t="s">
        <v>1314</v>
      </c>
      <c r="B43" s="10"/>
      <c r="C43" s="10"/>
      <c r="D43" s="80"/>
      <c r="E43" s="80"/>
    </row>
    <row r="44" spans="1:5">
      <c r="A44" s="9" t="s">
        <v>1315</v>
      </c>
      <c r="B44" s="10"/>
      <c r="C44" s="10"/>
      <c r="D44" s="80"/>
      <c r="E44" s="80"/>
    </row>
    <row r="45" spans="1:5">
      <c r="A45" s="9" t="s">
        <v>1316</v>
      </c>
      <c r="B45" s="10"/>
      <c r="C45" s="10"/>
      <c r="D45" s="80"/>
      <c r="E45" s="80"/>
    </row>
    <row r="46" spans="1:5">
      <c r="A46" s="9" t="s">
        <v>1317</v>
      </c>
      <c r="B46" s="10"/>
      <c r="C46" s="10"/>
      <c r="D46" s="80"/>
      <c r="E46" s="80"/>
    </row>
    <row r="47" spans="1:5">
      <c r="A47" s="9" t="s">
        <v>1318</v>
      </c>
      <c r="B47" s="10"/>
      <c r="C47" s="10"/>
      <c r="D47" s="80"/>
      <c r="E47" s="80"/>
    </row>
    <row r="48" spans="1:5">
      <c r="A48" s="9" t="s">
        <v>1319</v>
      </c>
      <c r="B48" s="10"/>
      <c r="C48" s="10"/>
      <c r="D48" s="80"/>
      <c r="E48" s="80"/>
    </row>
    <row r="49" spans="1:5">
      <c r="A49" s="9" t="s">
        <v>1320</v>
      </c>
      <c r="B49" s="10"/>
      <c r="C49" s="10"/>
      <c r="D49" s="80"/>
      <c r="E49" s="80"/>
    </row>
    <row r="50" spans="1:5">
      <c r="A50" s="9" t="s">
        <v>1321</v>
      </c>
      <c r="B50" s="10"/>
      <c r="C50" s="10"/>
      <c r="D50" s="80"/>
      <c r="E50" s="80"/>
    </row>
    <row r="51" spans="1:5">
      <c r="A51" s="9" t="s">
        <v>1322</v>
      </c>
      <c r="B51" s="10"/>
      <c r="C51" s="10"/>
      <c r="D51" s="80"/>
      <c r="E51" s="80"/>
    </row>
    <row r="52" spans="1:5">
      <c r="A52" s="9" t="s">
        <v>1323</v>
      </c>
      <c r="B52" s="10"/>
      <c r="C52" s="10"/>
      <c r="D52" s="80"/>
      <c r="E52" s="80"/>
    </row>
    <row r="53" spans="1:5">
      <c r="A53" s="9" t="s">
        <v>1324</v>
      </c>
      <c r="B53" s="10"/>
      <c r="C53" s="10"/>
      <c r="D53" s="80"/>
      <c r="E53" s="80"/>
    </row>
    <row r="54" spans="1:5">
      <c r="A54" s="9" t="s">
        <v>1325</v>
      </c>
      <c r="B54" s="10"/>
      <c r="C54" s="10"/>
      <c r="D54" s="80"/>
      <c r="E54" s="80"/>
    </row>
    <row r="55" spans="1:5">
      <c r="A55" s="9" t="s">
        <v>1326</v>
      </c>
      <c r="B55" s="10"/>
      <c r="C55" s="10"/>
      <c r="D55" s="80"/>
      <c r="E55" s="80"/>
    </row>
    <row r="56" spans="1:5">
      <c r="A56" s="9" t="s">
        <v>1327</v>
      </c>
      <c r="B56" s="10"/>
      <c r="C56" s="10"/>
      <c r="D56" s="80"/>
      <c r="E56" s="80"/>
    </row>
    <row r="57" spans="1:5">
      <c r="A57" s="9" t="s">
        <v>1328</v>
      </c>
      <c r="B57" s="10"/>
      <c r="C57" s="10"/>
      <c r="D57" s="80"/>
      <c r="E57" s="80"/>
    </row>
    <row r="58" spans="1:5">
      <c r="A58" s="9" t="s">
        <v>1329</v>
      </c>
      <c r="B58" s="10"/>
      <c r="C58" s="10"/>
      <c r="D58" s="80"/>
      <c r="E58" s="80"/>
    </row>
    <row r="59" spans="1:5">
      <c r="A59" s="9" t="s">
        <v>1330</v>
      </c>
      <c r="B59" s="10"/>
      <c r="C59" s="10"/>
      <c r="D59" s="80"/>
      <c r="E59" s="80"/>
    </row>
    <row r="60" spans="1:5">
      <c r="A60" s="9"/>
      <c r="B60" s="10"/>
      <c r="C60" s="10"/>
      <c r="D60" s="80"/>
      <c r="E60" s="80"/>
    </row>
    <row r="61" spans="1:5">
      <c r="A61" s="4" t="s">
        <v>1331</v>
      </c>
      <c r="B61" s="5">
        <v>10000</v>
      </c>
      <c r="C61" s="5">
        <v>5993</v>
      </c>
      <c r="D61" s="80">
        <v>0.5993</v>
      </c>
      <c r="E61" s="80">
        <v>1.71326472269869</v>
      </c>
    </row>
    <row r="62" spans="1:5">
      <c r="A62" s="9"/>
      <c r="B62" s="10"/>
      <c r="C62" s="10"/>
      <c r="D62" s="80"/>
      <c r="E62" s="80"/>
    </row>
    <row r="63" spans="1:5">
      <c r="A63" s="9" t="s">
        <v>1332</v>
      </c>
      <c r="B63" s="10"/>
      <c r="C63" s="10">
        <v>28512</v>
      </c>
      <c r="D63" s="80"/>
      <c r="E63" s="80">
        <v>1.83133149206757</v>
      </c>
    </row>
    <row r="64" spans="1:5">
      <c r="A64" s="9" t="s">
        <v>1333</v>
      </c>
      <c r="B64" s="10"/>
      <c r="C64" s="10"/>
      <c r="D64" s="80"/>
      <c r="E64" s="80"/>
    </row>
    <row r="65" spans="1:5">
      <c r="A65" s="9" t="s">
        <v>1334</v>
      </c>
      <c r="B65" s="10"/>
      <c r="C65" s="10"/>
      <c r="D65" s="80"/>
      <c r="E65" s="80"/>
    </row>
    <row r="66" spans="1:5">
      <c r="A66" s="9" t="s">
        <v>1335</v>
      </c>
      <c r="B66" s="10"/>
      <c r="C66" s="10">
        <v>5493</v>
      </c>
      <c r="D66" s="80"/>
      <c r="E66" s="80">
        <v>1.44704952581665</v>
      </c>
    </row>
    <row r="67" spans="1:5">
      <c r="A67" s="9" t="s">
        <v>1336</v>
      </c>
      <c r="B67" s="10"/>
      <c r="C67" s="10">
        <v>1483</v>
      </c>
      <c r="D67" s="80"/>
      <c r="E67" s="80">
        <v>74.15</v>
      </c>
    </row>
    <row r="68" spans="1:5">
      <c r="A68" s="9" t="s">
        <v>81</v>
      </c>
      <c r="B68" s="10"/>
      <c r="C68" s="10"/>
      <c r="D68" s="80"/>
      <c r="E68" s="80"/>
    </row>
    <row r="69" spans="1:5">
      <c r="A69" s="9" t="s">
        <v>82</v>
      </c>
      <c r="B69" s="10"/>
      <c r="C69" s="10">
        <v>36000</v>
      </c>
      <c r="D69" s="80"/>
      <c r="E69" s="80">
        <v>13.2596685082873</v>
      </c>
    </row>
    <row r="70" spans="1:5">
      <c r="A70" s="9" t="s">
        <v>1337</v>
      </c>
      <c r="B70" s="10"/>
      <c r="C70" s="10"/>
      <c r="D70" s="80"/>
      <c r="E70" s="80"/>
    </row>
    <row r="71" spans="1:5">
      <c r="A71" s="9" t="s">
        <v>1338</v>
      </c>
      <c r="B71" s="10"/>
      <c r="C71" s="10"/>
      <c r="D71" s="80"/>
      <c r="E71" s="80"/>
    </row>
    <row r="72" spans="1:5">
      <c r="A72" s="9"/>
      <c r="B72" s="10"/>
      <c r="C72" s="10"/>
      <c r="D72" s="80"/>
      <c r="E72" s="80"/>
    </row>
    <row r="73" spans="1:5">
      <c r="A73" s="4" t="s">
        <v>90</v>
      </c>
      <c r="B73" s="5"/>
      <c r="C73" s="5">
        <v>77481</v>
      </c>
      <c r="D73" s="80"/>
      <c r="E73" s="80">
        <v>3.02683803422142</v>
      </c>
    </row>
  </sheetData>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3"/>
  <sheetViews>
    <sheetView workbookViewId="0">
      <selection activeCell="E5" sqref="E5"/>
    </sheetView>
  </sheetViews>
  <sheetFormatPr defaultColWidth="9" defaultRowHeight="13.5" outlineLevelCol="4"/>
  <cols>
    <col min="1" max="1" width="54" style="12" customWidth="1"/>
    <col min="2" max="2" width="7.375" style="12" customWidth="1"/>
    <col min="3" max="3" width="9.75" style="12" customWidth="1"/>
    <col min="4" max="4" width="8.875" style="12" customWidth="1"/>
    <col min="5" max="5" width="8.375" style="12" customWidth="1"/>
    <col min="6" max="16384" width="9" style="12"/>
  </cols>
  <sheetData>
    <row r="1" spans="1:1">
      <c r="A1" s="12" t="s">
        <v>1339</v>
      </c>
    </row>
    <row r="2" ht="22.5" spans="1:5">
      <c r="A2" s="81" t="s">
        <v>16</v>
      </c>
      <c r="B2" s="82"/>
      <c r="C2" s="82"/>
      <c r="D2" s="82"/>
      <c r="E2" s="82"/>
    </row>
    <row r="3" spans="1:5">
      <c r="A3" s="83"/>
      <c r="B3" s="83"/>
      <c r="C3" s="83"/>
      <c r="D3" s="83"/>
      <c r="E3" s="84" t="s">
        <v>36</v>
      </c>
    </row>
    <row r="4" ht="36" spans="1:5">
      <c r="A4" s="3" t="s">
        <v>37</v>
      </c>
      <c r="B4" s="3" t="s">
        <v>38</v>
      </c>
      <c r="C4" s="3" t="s">
        <v>39</v>
      </c>
      <c r="D4" s="3" t="s">
        <v>156</v>
      </c>
      <c r="E4" s="3" t="s">
        <v>40</v>
      </c>
    </row>
    <row r="5" spans="1:5">
      <c r="A5" s="9" t="s">
        <v>1340</v>
      </c>
      <c r="B5" s="10"/>
      <c r="C5" s="10"/>
      <c r="D5" s="80"/>
      <c r="E5" s="80"/>
    </row>
    <row r="6" spans="1:5">
      <c r="A6" s="9" t="s">
        <v>1341</v>
      </c>
      <c r="B6" s="10"/>
      <c r="C6" s="10"/>
      <c r="D6" s="80"/>
      <c r="E6" s="80"/>
    </row>
    <row r="7" spans="1:5">
      <c r="A7" s="9" t="s">
        <v>1342</v>
      </c>
      <c r="B7" s="10"/>
      <c r="C7" s="10"/>
      <c r="D7" s="80"/>
      <c r="E7" s="80"/>
    </row>
    <row r="8" spans="1:5">
      <c r="A8" s="9" t="s">
        <v>1343</v>
      </c>
      <c r="B8" s="10"/>
      <c r="C8" s="10"/>
      <c r="D8" s="80"/>
      <c r="E8" s="80"/>
    </row>
    <row r="9" spans="1:5">
      <c r="A9" s="9" t="s">
        <v>1344</v>
      </c>
      <c r="B9" s="10"/>
      <c r="C9" s="10"/>
      <c r="D9" s="80"/>
      <c r="E9" s="80"/>
    </row>
    <row r="10" spans="1:5">
      <c r="A10" s="9" t="s">
        <v>1345</v>
      </c>
      <c r="B10" s="10"/>
      <c r="C10" s="10"/>
      <c r="D10" s="80"/>
      <c r="E10" s="80"/>
    </row>
    <row r="11" spans="1:5">
      <c r="A11" s="9" t="s">
        <v>1346</v>
      </c>
      <c r="B11" s="10"/>
      <c r="C11" s="10"/>
      <c r="D11" s="80"/>
      <c r="E11" s="80"/>
    </row>
    <row r="12" spans="1:5">
      <c r="A12" s="9" t="s">
        <v>1347</v>
      </c>
      <c r="B12" s="10"/>
      <c r="C12" s="10"/>
      <c r="D12" s="80"/>
      <c r="E12" s="80"/>
    </row>
    <row r="13" spans="1:5">
      <c r="A13" s="9" t="s">
        <v>1348</v>
      </c>
      <c r="B13" s="10"/>
      <c r="C13" s="10"/>
      <c r="D13" s="80"/>
      <c r="E13" s="80"/>
    </row>
    <row r="14" spans="1:5">
      <c r="A14" s="9" t="s">
        <v>1349</v>
      </c>
      <c r="B14" s="10"/>
      <c r="C14" s="10"/>
      <c r="D14" s="80"/>
      <c r="E14" s="80"/>
    </row>
    <row r="15" spans="1:5">
      <c r="A15" s="9" t="s">
        <v>1350</v>
      </c>
      <c r="B15" s="10"/>
      <c r="C15" s="10"/>
      <c r="D15" s="80"/>
      <c r="E15" s="80"/>
    </row>
    <row r="16" spans="1:5">
      <c r="A16" s="9" t="s">
        <v>1351</v>
      </c>
      <c r="B16" s="10"/>
      <c r="C16" s="10"/>
      <c r="D16" s="80"/>
      <c r="E16" s="80"/>
    </row>
    <row r="17" spans="1:5">
      <c r="A17" s="9" t="s">
        <v>1352</v>
      </c>
      <c r="B17" s="10"/>
      <c r="C17" s="10"/>
      <c r="D17" s="80"/>
      <c r="E17" s="80"/>
    </row>
    <row r="18" spans="1:5">
      <c r="A18" s="9" t="s">
        <v>1353</v>
      </c>
      <c r="B18" s="10"/>
      <c r="C18" s="10"/>
      <c r="D18" s="80"/>
      <c r="E18" s="80"/>
    </row>
    <row r="19" spans="1:5">
      <c r="A19" s="9" t="s">
        <v>1354</v>
      </c>
      <c r="B19" s="10"/>
      <c r="C19" s="10"/>
      <c r="D19" s="80"/>
      <c r="E19" s="80"/>
    </row>
    <row r="20" spans="1:5">
      <c r="A20" s="9" t="s">
        <v>1355</v>
      </c>
      <c r="B20" s="10"/>
      <c r="C20" s="10"/>
      <c r="D20" s="80"/>
      <c r="E20" s="80"/>
    </row>
    <row r="21" spans="1:5">
      <c r="A21" s="9" t="s">
        <v>1356</v>
      </c>
      <c r="B21" s="10"/>
      <c r="C21" s="10"/>
      <c r="D21" s="80"/>
      <c r="E21" s="80"/>
    </row>
    <row r="22" spans="1:5">
      <c r="A22" s="9" t="s">
        <v>1357</v>
      </c>
      <c r="B22" s="10"/>
      <c r="C22" s="10"/>
      <c r="D22" s="80"/>
      <c r="E22" s="80"/>
    </row>
    <row r="23" spans="1:5">
      <c r="A23" s="9" t="s">
        <v>1354</v>
      </c>
      <c r="B23" s="10"/>
      <c r="C23" s="10"/>
      <c r="D23" s="80"/>
      <c r="E23" s="80"/>
    </row>
    <row r="24" spans="1:5">
      <c r="A24" s="9" t="s">
        <v>1355</v>
      </c>
      <c r="B24" s="10"/>
      <c r="C24" s="10"/>
      <c r="D24" s="80"/>
      <c r="E24" s="80"/>
    </row>
    <row r="25" spans="1:5">
      <c r="A25" s="9" t="s">
        <v>1358</v>
      </c>
      <c r="B25" s="10"/>
      <c r="C25" s="10"/>
      <c r="D25" s="80"/>
      <c r="E25" s="80"/>
    </row>
    <row r="26" spans="1:5">
      <c r="A26" s="9" t="s">
        <v>1359</v>
      </c>
      <c r="B26" s="10"/>
      <c r="C26" s="10"/>
      <c r="D26" s="80"/>
      <c r="E26" s="80"/>
    </row>
    <row r="27" spans="1:5">
      <c r="A27" s="9" t="s">
        <v>1360</v>
      </c>
      <c r="B27" s="10"/>
      <c r="C27" s="10"/>
      <c r="D27" s="80"/>
      <c r="E27" s="80"/>
    </row>
    <row r="28" spans="1:5">
      <c r="A28" s="9" t="s">
        <v>1361</v>
      </c>
      <c r="B28" s="10"/>
      <c r="C28" s="10"/>
      <c r="D28" s="80"/>
      <c r="E28" s="80"/>
    </row>
    <row r="29" spans="1:5">
      <c r="A29" s="9" t="s">
        <v>1362</v>
      </c>
      <c r="B29" s="10"/>
      <c r="C29" s="10"/>
      <c r="D29" s="80"/>
      <c r="E29" s="80"/>
    </row>
    <row r="30" spans="1:5">
      <c r="A30" s="9" t="s">
        <v>1363</v>
      </c>
      <c r="B30" s="10"/>
      <c r="C30" s="10"/>
      <c r="D30" s="80"/>
      <c r="E30" s="80"/>
    </row>
    <row r="31" spans="1:5">
      <c r="A31" s="9" t="s">
        <v>1364</v>
      </c>
      <c r="B31" s="10"/>
      <c r="C31" s="10"/>
      <c r="D31" s="80"/>
      <c r="E31" s="80"/>
    </row>
    <row r="32" spans="1:5">
      <c r="A32" s="9" t="s">
        <v>1365</v>
      </c>
      <c r="B32" s="10"/>
      <c r="C32" s="10"/>
      <c r="D32" s="80"/>
      <c r="E32" s="80"/>
    </row>
    <row r="33" spans="1:5">
      <c r="A33" s="9" t="s">
        <v>1366</v>
      </c>
      <c r="B33" s="10"/>
      <c r="C33" s="10"/>
      <c r="D33" s="80"/>
      <c r="E33" s="80"/>
    </row>
    <row r="34" spans="1:5">
      <c r="A34" s="9" t="s">
        <v>1367</v>
      </c>
      <c r="B34" s="10"/>
      <c r="C34" s="10"/>
      <c r="D34" s="80"/>
      <c r="E34" s="80"/>
    </row>
    <row r="35" spans="1:5">
      <c r="A35" s="9" t="s">
        <v>1368</v>
      </c>
      <c r="B35" s="10"/>
      <c r="C35" s="10"/>
      <c r="D35" s="80"/>
      <c r="E35" s="80"/>
    </row>
    <row r="36" spans="1:5">
      <c r="A36" s="9" t="s">
        <v>1369</v>
      </c>
      <c r="B36" s="10"/>
      <c r="C36" s="10"/>
      <c r="D36" s="80"/>
      <c r="E36" s="80"/>
    </row>
    <row r="37" spans="1:5">
      <c r="A37" s="9" t="s">
        <v>1370</v>
      </c>
      <c r="B37" s="10"/>
      <c r="C37" s="10"/>
      <c r="D37" s="80"/>
      <c r="E37" s="80"/>
    </row>
    <row r="38" spans="1:5">
      <c r="A38" s="9" t="s">
        <v>1371</v>
      </c>
      <c r="B38" s="10">
        <v>10000</v>
      </c>
      <c r="C38" s="10">
        <v>10957</v>
      </c>
      <c r="D38" s="80">
        <v>1.0957</v>
      </c>
      <c r="E38" s="80">
        <v>1.5249826026444</v>
      </c>
    </row>
    <row r="39" spans="1:5">
      <c r="A39" s="9" t="s">
        <v>1372</v>
      </c>
      <c r="B39" s="10"/>
      <c r="C39" s="10"/>
      <c r="D39" s="80"/>
      <c r="E39" s="80"/>
    </row>
    <row r="40" spans="1:5">
      <c r="A40" s="9" t="s">
        <v>1373</v>
      </c>
      <c r="B40" s="10"/>
      <c r="C40" s="10">
        <v>1460</v>
      </c>
      <c r="D40" s="80"/>
      <c r="E40" s="80"/>
    </row>
    <row r="41" spans="1:5">
      <c r="A41" s="9" t="s">
        <v>1374</v>
      </c>
      <c r="B41" s="10"/>
      <c r="C41" s="10">
        <v>594</v>
      </c>
      <c r="D41" s="80"/>
      <c r="E41" s="80"/>
    </row>
    <row r="42" spans="1:5">
      <c r="A42" s="9" t="s">
        <v>1375</v>
      </c>
      <c r="B42" s="10"/>
      <c r="C42" s="10">
        <v>4209</v>
      </c>
      <c r="D42" s="80"/>
      <c r="E42" s="80"/>
    </row>
    <row r="43" spans="1:5">
      <c r="A43" s="9" t="s">
        <v>1376</v>
      </c>
      <c r="B43" s="10"/>
      <c r="C43" s="10"/>
      <c r="D43" s="80"/>
      <c r="E43" s="80"/>
    </row>
    <row r="44" spans="1:5">
      <c r="A44" s="9" t="s">
        <v>1377</v>
      </c>
      <c r="B44" s="10"/>
      <c r="C44" s="10">
        <v>832</v>
      </c>
      <c r="D44" s="80"/>
      <c r="E44" s="80"/>
    </row>
    <row r="45" spans="1:5">
      <c r="A45" s="9" t="s">
        <v>1378</v>
      </c>
      <c r="B45" s="10"/>
      <c r="C45" s="10"/>
      <c r="D45" s="80"/>
      <c r="E45" s="80"/>
    </row>
    <row r="46" spans="1:5">
      <c r="A46" s="9" t="s">
        <v>1379</v>
      </c>
      <c r="B46" s="10"/>
      <c r="C46" s="10"/>
      <c r="D46" s="80"/>
      <c r="E46" s="80"/>
    </row>
    <row r="47" spans="1:5">
      <c r="A47" s="9" t="s">
        <v>1380</v>
      </c>
      <c r="B47" s="10"/>
      <c r="C47" s="10"/>
      <c r="D47" s="80"/>
      <c r="E47" s="80"/>
    </row>
    <row r="48" spans="1:5">
      <c r="A48" s="9" t="s">
        <v>1381</v>
      </c>
      <c r="B48" s="10"/>
      <c r="C48" s="10"/>
      <c r="D48" s="80"/>
      <c r="E48" s="80"/>
    </row>
    <row r="49" spans="1:5">
      <c r="A49" s="9" t="s">
        <v>1068</v>
      </c>
      <c r="B49" s="10"/>
      <c r="C49" s="10"/>
      <c r="D49" s="80"/>
      <c r="E49" s="80"/>
    </row>
    <row r="50" spans="1:5">
      <c r="A50" s="9" t="s">
        <v>1382</v>
      </c>
      <c r="B50" s="10"/>
      <c r="C50" s="10">
        <v>3862</v>
      </c>
      <c r="D50" s="80"/>
      <c r="E50" s="80"/>
    </row>
    <row r="51" spans="1:5">
      <c r="A51" s="9" t="s">
        <v>1383</v>
      </c>
      <c r="B51" s="10"/>
      <c r="C51" s="10">
        <v>36000</v>
      </c>
      <c r="D51" s="80"/>
      <c r="E51" s="80"/>
    </row>
    <row r="52" spans="1:5">
      <c r="A52" s="9" t="s">
        <v>1372</v>
      </c>
      <c r="B52" s="10"/>
      <c r="C52" s="10"/>
      <c r="D52" s="80"/>
      <c r="E52" s="80"/>
    </row>
    <row r="53" spans="1:5">
      <c r="A53" s="9" t="s">
        <v>1373</v>
      </c>
      <c r="B53" s="10"/>
      <c r="C53" s="10">
        <v>36000</v>
      </c>
      <c r="D53" s="80"/>
      <c r="E53" s="80"/>
    </row>
    <row r="54" spans="1:5">
      <c r="A54" s="9" t="s">
        <v>1384</v>
      </c>
      <c r="B54" s="10"/>
      <c r="C54" s="10"/>
      <c r="D54" s="80"/>
      <c r="E54" s="80"/>
    </row>
    <row r="55" spans="1:5">
      <c r="A55" s="9" t="s">
        <v>1385</v>
      </c>
      <c r="B55" s="10"/>
      <c r="C55" s="10"/>
      <c r="D55" s="80"/>
      <c r="E55" s="80"/>
    </row>
    <row r="56" spans="1:5">
      <c r="A56" s="9" t="s">
        <v>1386</v>
      </c>
      <c r="B56" s="10"/>
      <c r="C56" s="10"/>
      <c r="D56" s="80"/>
      <c r="E56" s="80"/>
    </row>
    <row r="57" spans="1:5">
      <c r="A57" s="9" t="s">
        <v>1387</v>
      </c>
      <c r="B57" s="10"/>
      <c r="C57" s="10"/>
      <c r="D57" s="80"/>
      <c r="E57" s="80"/>
    </row>
    <row r="58" spans="1:5">
      <c r="A58" s="9" t="s">
        <v>1388</v>
      </c>
      <c r="B58" s="10"/>
      <c r="C58" s="10"/>
      <c r="D58" s="80"/>
      <c r="E58" s="80"/>
    </row>
    <row r="59" spans="1:5">
      <c r="A59" s="9" t="s">
        <v>1389</v>
      </c>
      <c r="B59" s="10"/>
      <c r="C59" s="10"/>
      <c r="D59" s="80"/>
      <c r="E59" s="80"/>
    </row>
    <row r="60" spans="1:5">
      <c r="A60" s="9" t="s">
        <v>1390</v>
      </c>
      <c r="B60" s="10"/>
      <c r="C60" s="10"/>
      <c r="D60" s="80"/>
      <c r="E60" s="80"/>
    </row>
    <row r="61" spans="1:5">
      <c r="A61" s="9" t="s">
        <v>1391</v>
      </c>
      <c r="B61" s="10"/>
      <c r="C61" s="10"/>
      <c r="D61" s="80"/>
      <c r="E61" s="80"/>
    </row>
    <row r="62" spans="1:5">
      <c r="A62" s="9" t="s">
        <v>1392</v>
      </c>
      <c r="B62" s="10"/>
      <c r="C62" s="10"/>
      <c r="D62" s="80"/>
      <c r="E62" s="80"/>
    </row>
    <row r="63" spans="1:5">
      <c r="A63" s="9" t="s">
        <v>1393</v>
      </c>
      <c r="B63" s="10"/>
      <c r="C63" s="10"/>
      <c r="D63" s="80"/>
      <c r="E63" s="80"/>
    </row>
    <row r="64" spans="1:5">
      <c r="A64" s="9" t="s">
        <v>1394</v>
      </c>
      <c r="B64" s="10"/>
      <c r="C64" s="10"/>
      <c r="D64" s="80"/>
      <c r="E64" s="80"/>
    </row>
    <row r="65" spans="1:5">
      <c r="A65" s="9" t="s">
        <v>1395</v>
      </c>
      <c r="B65" s="10"/>
      <c r="C65" s="10"/>
      <c r="D65" s="80"/>
      <c r="E65" s="80"/>
    </row>
    <row r="66" spans="1:5">
      <c r="A66" s="9" t="s">
        <v>1396</v>
      </c>
      <c r="B66" s="10"/>
      <c r="C66" s="10">
        <v>245</v>
      </c>
      <c r="D66" s="80"/>
      <c r="E66" s="80">
        <v>0.195530726256983</v>
      </c>
    </row>
    <row r="67" spans="1:5">
      <c r="A67" s="9" t="s">
        <v>1397</v>
      </c>
      <c r="B67" s="10"/>
      <c r="C67" s="10">
        <v>245</v>
      </c>
      <c r="D67" s="80"/>
      <c r="E67" s="80">
        <v>0.195530726256983</v>
      </c>
    </row>
    <row r="68" spans="1:5">
      <c r="A68" s="9" t="s">
        <v>1355</v>
      </c>
      <c r="B68" s="10"/>
      <c r="C68" s="10"/>
      <c r="D68" s="80"/>
      <c r="E68" s="80"/>
    </row>
    <row r="69" spans="1:5">
      <c r="A69" s="9" t="s">
        <v>1398</v>
      </c>
      <c r="B69" s="10"/>
      <c r="C69" s="10"/>
      <c r="D69" s="80"/>
      <c r="E69" s="80"/>
    </row>
    <row r="70" spans="1:5">
      <c r="A70" s="9" t="s">
        <v>1399</v>
      </c>
      <c r="B70" s="10"/>
      <c r="C70" s="10"/>
      <c r="D70" s="80"/>
      <c r="E70" s="80"/>
    </row>
    <row r="71" spans="1:5">
      <c r="A71" s="9" t="s">
        <v>1400</v>
      </c>
      <c r="B71" s="10"/>
      <c r="C71" s="10">
        <v>245</v>
      </c>
      <c r="D71" s="80"/>
      <c r="E71" s="80"/>
    </row>
    <row r="72" spans="1:5">
      <c r="A72" s="9" t="s">
        <v>1401</v>
      </c>
      <c r="B72" s="10"/>
      <c r="C72" s="10"/>
      <c r="D72" s="80"/>
      <c r="E72" s="80"/>
    </row>
    <row r="73" spans="1:5">
      <c r="A73" s="9" t="s">
        <v>1355</v>
      </c>
      <c r="B73" s="10"/>
      <c r="C73" s="10"/>
      <c r="D73" s="80"/>
      <c r="E73" s="80"/>
    </row>
    <row r="74" spans="1:5">
      <c r="A74" s="9" t="s">
        <v>1398</v>
      </c>
      <c r="B74" s="10"/>
      <c r="C74" s="10"/>
      <c r="D74" s="80"/>
      <c r="E74" s="80"/>
    </row>
    <row r="75" spans="1:5">
      <c r="A75" s="9" t="s">
        <v>1402</v>
      </c>
      <c r="B75" s="10"/>
      <c r="C75" s="10"/>
      <c r="D75" s="80"/>
      <c r="E75" s="80"/>
    </row>
    <row r="76" spans="1:5">
      <c r="A76" s="9" t="s">
        <v>1403</v>
      </c>
      <c r="B76" s="10"/>
      <c r="C76" s="10"/>
      <c r="D76" s="80"/>
      <c r="E76" s="80"/>
    </row>
    <row r="77" spans="1:5">
      <c r="A77" s="9" t="s">
        <v>1404</v>
      </c>
      <c r="B77" s="10"/>
      <c r="C77" s="10"/>
      <c r="D77" s="80"/>
      <c r="E77" s="80"/>
    </row>
    <row r="78" spans="1:5">
      <c r="A78" s="9" t="s">
        <v>802</v>
      </c>
      <c r="B78" s="10"/>
      <c r="C78" s="10"/>
      <c r="D78" s="80"/>
      <c r="E78" s="80"/>
    </row>
    <row r="79" spans="1:5">
      <c r="A79" s="9" t="s">
        <v>1405</v>
      </c>
      <c r="B79" s="10"/>
      <c r="C79" s="10"/>
      <c r="D79" s="80"/>
      <c r="E79" s="80"/>
    </row>
    <row r="80" spans="1:5">
      <c r="A80" s="9" t="s">
        <v>1406</v>
      </c>
      <c r="B80" s="10"/>
      <c r="C80" s="10"/>
      <c r="D80" s="80"/>
      <c r="E80" s="80"/>
    </row>
    <row r="81" spans="1:5">
      <c r="A81" s="9" t="s">
        <v>1407</v>
      </c>
      <c r="B81" s="10"/>
      <c r="C81" s="10"/>
      <c r="D81" s="80"/>
      <c r="E81" s="80"/>
    </row>
    <row r="82" spans="1:5">
      <c r="A82" s="9" t="s">
        <v>1408</v>
      </c>
      <c r="B82" s="10"/>
      <c r="C82" s="10"/>
      <c r="D82" s="80"/>
      <c r="E82" s="80"/>
    </row>
    <row r="83" spans="1:5">
      <c r="A83" s="9" t="s">
        <v>1409</v>
      </c>
      <c r="B83" s="10"/>
      <c r="C83" s="10"/>
      <c r="D83" s="80"/>
      <c r="E83" s="80"/>
    </row>
    <row r="84" spans="1:5">
      <c r="A84" s="9" t="s">
        <v>845</v>
      </c>
      <c r="B84" s="10"/>
      <c r="C84" s="10"/>
      <c r="D84" s="80"/>
      <c r="E84" s="80"/>
    </row>
    <row r="85" spans="1:5">
      <c r="A85" s="9" t="s">
        <v>846</v>
      </c>
      <c r="B85" s="10"/>
      <c r="C85" s="10"/>
      <c r="D85" s="80"/>
      <c r="E85" s="80"/>
    </row>
    <row r="86" spans="1:5">
      <c r="A86" s="9" t="s">
        <v>1410</v>
      </c>
      <c r="B86" s="10"/>
      <c r="C86" s="10"/>
      <c r="D86" s="80"/>
      <c r="E86" s="80"/>
    </row>
    <row r="87" spans="1:5">
      <c r="A87" s="9" t="s">
        <v>1411</v>
      </c>
      <c r="B87" s="10"/>
      <c r="C87" s="10"/>
      <c r="D87" s="80"/>
      <c r="E87" s="80"/>
    </row>
    <row r="88" spans="1:5">
      <c r="A88" s="9" t="s">
        <v>1412</v>
      </c>
      <c r="B88" s="10"/>
      <c r="C88" s="10"/>
      <c r="D88" s="80"/>
      <c r="E88" s="80"/>
    </row>
    <row r="89" spans="1:5">
      <c r="A89" s="9" t="s">
        <v>1410</v>
      </c>
      <c r="B89" s="10"/>
      <c r="C89" s="10"/>
      <c r="D89" s="80"/>
      <c r="E89" s="80"/>
    </row>
    <row r="90" spans="1:5">
      <c r="A90" s="9" t="s">
        <v>1413</v>
      </c>
      <c r="B90" s="10"/>
      <c r="C90" s="10"/>
      <c r="D90" s="80"/>
      <c r="E90" s="80"/>
    </row>
    <row r="91" spans="1:5">
      <c r="A91" s="9" t="s">
        <v>1414</v>
      </c>
      <c r="B91" s="10"/>
      <c r="C91" s="10"/>
      <c r="D91" s="80"/>
      <c r="E91" s="80"/>
    </row>
    <row r="92" spans="1:5">
      <c r="A92" s="9" t="s">
        <v>1415</v>
      </c>
      <c r="B92" s="10"/>
      <c r="C92" s="10"/>
      <c r="D92" s="80"/>
      <c r="E92" s="80"/>
    </row>
    <row r="93" spans="1:5">
      <c r="A93" s="9" t="s">
        <v>1416</v>
      </c>
      <c r="B93" s="10"/>
      <c r="C93" s="10"/>
      <c r="D93" s="80"/>
      <c r="E93" s="80"/>
    </row>
    <row r="94" spans="1:5">
      <c r="A94" s="9" t="s">
        <v>852</v>
      </c>
      <c r="B94" s="10"/>
      <c r="C94" s="10"/>
      <c r="D94" s="80"/>
      <c r="E94" s="80"/>
    </row>
    <row r="95" spans="1:5">
      <c r="A95" s="9" t="s">
        <v>1417</v>
      </c>
      <c r="B95" s="10"/>
      <c r="C95" s="10"/>
      <c r="D95" s="80"/>
      <c r="E95" s="80"/>
    </row>
    <row r="96" spans="1:5">
      <c r="A96" s="9" t="s">
        <v>1418</v>
      </c>
      <c r="B96" s="10"/>
      <c r="C96" s="10"/>
      <c r="D96" s="80"/>
      <c r="E96" s="80"/>
    </row>
    <row r="97" spans="1:5">
      <c r="A97" s="9" t="s">
        <v>1419</v>
      </c>
      <c r="B97" s="10"/>
      <c r="C97" s="10"/>
      <c r="D97" s="80"/>
      <c r="E97" s="80"/>
    </row>
    <row r="98" spans="1:5">
      <c r="A98" s="9" t="s">
        <v>1420</v>
      </c>
      <c r="B98" s="10"/>
      <c r="C98" s="10"/>
      <c r="D98" s="80"/>
      <c r="E98" s="80"/>
    </row>
    <row r="99" spans="1:5">
      <c r="A99" s="9" t="s">
        <v>1421</v>
      </c>
      <c r="B99" s="10"/>
      <c r="C99" s="10"/>
      <c r="D99" s="80"/>
      <c r="E99" s="80"/>
    </row>
    <row r="100" spans="1:5">
      <c r="A100" s="9" t="s">
        <v>1422</v>
      </c>
      <c r="B100" s="10"/>
      <c r="C100" s="10"/>
      <c r="D100" s="80"/>
      <c r="E100" s="80"/>
    </row>
    <row r="101" spans="1:5">
      <c r="A101" s="9" t="s">
        <v>1423</v>
      </c>
      <c r="B101" s="10"/>
      <c r="C101" s="10"/>
      <c r="D101" s="80"/>
      <c r="E101" s="80"/>
    </row>
    <row r="102" spans="1:5">
      <c r="A102" s="9" t="s">
        <v>1424</v>
      </c>
      <c r="B102" s="10"/>
      <c r="C102" s="10"/>
      <c r="D102" s="80"/>
      <c r="E102" s="80"/>
    </row>
    <row r="103" spans="1:5">
      <c r="A103" s="9" t="s">
        <v>1425</v>
      </c>
      <c r="B103" s="10"/>
      <c r="C103" s="10"/>
      <c r="D103" s="80"/>
      <c r="E103" s="80"/>
    </row>
    <row r="104" spans="1:5">
      <c r="A104" s="9" t="s">
        <v>1426</v>
      </c>
      <c r="B104" s="10"/>
      <c r="C104" s="10"/>
      <c r="D104" s="80"/>
      <c r="E104" s="80"/>
    </row>
    <row r="105" spans="1:5">
      <c r="A105" s="9" t="s">
        <v>1427</v>
      </c>
      <c r="B105" s="10"/>
      <c r="C105" s="10"/>
      <c r="D105" s="80"/>
      <c r="E105" s="80"/>
    </row>
    <row r="106" spans="1:5">
      <c r="A106" s="9" t="s">
        <v>1428</v>
      </c>
      <c r="B106" s="10"/>
      <c r="C106" s="10"/>
      <c r="D106" s="80"/>
      <c r="E106" s="80"/>
    </row>
    <row r="107" spans="1:5">
      <c r="A107" s="9" t="s">
        <v>1429</v>
      </c>
      <c r="B107" s="10"/>
      <c r="C107" s="10"/>
      <c r="D107" s="80"/>
      <c r="E107" s="80"/>
    </row>
    <row r="108" spans="1:5">
      <c r="A108" s="9" t="s">
        <v>1430</v>
      </c>
      <c r="B108" s="10"/>
      <c r="C108" s="10"/>
      <c r="D108" s="80"/>
      <c r="E108" s="80"/>
    </row>
    <row r="109" spans="1:5">
      <c r="A109" s="9" t="s">
        <v>1431</v>
      </c>
      <c r="B109" s="10"/>
      <c r="C109" s="10"/>
      <c r="D109" s="80"/>
      <c r="E109" s="80"/>
    </row>
    <row r="110" spans="1:5">
      <c r="A110" s="9" t="s">
        <v>1432</v>
      </c>
      <c r="B110" s="10"/>
      <c r="C110" s="10"/>
      <c r="D110" s="80"/>
      <c r="E110" s="80"/>
    </row>
    <row r="111" spans="1:5">
      <c r="A111" s="9" t="s">
        <v>1433</v>
      </c>
      <c r="B111" s="10"/>
      <c r="C111" s="10"/>
      <c r="D111" s="80"/>
      <c r="E111" s="80"/>
    </row>
    <row r="112" spans="1:5">
      <c r="A112" s="9" t="s">
        <v>1434</v>
      </c>
      <c r="B112" s="10"/>
      <c r="C112" s="10"/>
      <c r="D112" s="80"/>
      <c r="E112" s="80"/>
    </row>
    <row r="113" spans="1:5">
      <c r="A113" s="9" t="s">
        <v>1435</v>
      </c>
      <c r="B113" s="10"/>
      <c r="C113" s="10"/>
      <c r="D113" s="80"/>
      <c r="E113" s="80"/>
    </row>
    <row r="114" spans="1:5">
      <c r="A114" s="9" t="s">
        <v>1436</v>
      </c>
      <c r="B114" s="10"/>
      <c r="C114" s="10"/>
      <c r="D114" s="80"/>
      <c r="E114" s="80"/>
    </row>
    <row r="115" spans="1:5">
      <c r="A115" s="9" t="s">
        <v>1437</v>
      </c>
      <c r="B115" s="10"/>
      <c r="C115" s="10"/>
      <c r="D115" s="80"/>
      <c r="E115" s="80"/>
    </row>
    <row r="116" spans="1:5">
      <c r="A116" s="9" t="s">
        <v>873</v>
      </c>
      <c r="B116" s="10"/>
      <c r="C116" s="10"/>
      <c r="D116" s="80"/>
      <c r="E116" s="80"/>
    </row>
    <row r="117" spans="1:5">
      <c r="A117" s="9" t="s">
        <v>1438</v>
      </c>
      <c r="B117" s="10"/>
      <c r="C117" s="10"/>
      <c r="D117" s="80"/>
      <c r="E117" s="80"/>
    </row>
    <row r="118" spans="1:5">
      <c r="A118" s="9" t="s">
        <v>1439</v>
      </c>
      <c r="B118" s="10"/>
      <c r="C118" s="10"/>
      <c r="D118" s="80"/>
      <c r="E118" s="80"/>
    </row>
    <row r="119" spans="1:5">
      <c r="A119" s="9" t="s">
        <v>1440</v>
      </c>
      <c r="B119" s="10"/>
      <c r="C119" s="10"/>
      <c r="D119" s="80"/>
      <c r="E119" s="80"/>
    </row>
    <row r="120" spans="1:5">
      <c r="A120" s="9" t="s">
        <v>1441</v>
      </c>
      <c r="B120" s="10"/>
      <c r="C120" s="10"/>
      <c r="D120" s="80"/>
      <c r="E120" s="80"/>
    </row>
    <row r="121" spans="1:5">
      <c r="A121" s="9" t="s">
        <v>1442</v>
      </c>
      <c r="B121" s="10"/>
      <c r="C121" s="10"/>
      <c r="D121" s="80"/>
      <c r="E121" s="80"/>
    </row>
    <row r="122" spans="1:5">
      <c r="A122" s="9" t="s">
        <v>1443</v>
      </c>
      <c r="B122" s="10"/>
      <c r="C122" s="10"/>
      <c r="D122" s="80"/>
      <c r="E122" s="80"/>
    </row>
    <row r="123" spans="1:5">
      <c r="A123" s="9" t="s">
        <v>1444</v>
      </c>
      <c r="B123" s="10"/>
      <c r="C123" s="10"/>
      <c r="D123" s="80"/>
      <c r="E123" s="80"/>
    </row>
    <row r="124" spans="1:5">
      <c r="A124" s="9" t="s">
        <v>1445</v>
      </c>
      <c r="B124" s="10"/>
      <c r="C124" s="10"/>
      <c r="D124" s="80"/>
      <c r="E124" s="80"/>
    </row>
    <row r="125" spans="1:5">
      <c r="A125" s="9" t="s">
        <v>1446</v>
      </c>
      <c r="B125" s="10"/>
      <c r="C125" s="10"/>
      <c r="D125" s="80"/>
      <c r="E125" s="80"/>
    </row>
    <row r="126" spans="1:5">
      <c r="A126" s="9" t="s">
        <v>1447</v>
      </c>
      <c r="B126" s="10"/>
      <c r="C126" s="10"/>
      <c r="D126" s="80"/>
      <c r="E126" s="80"/>
    </row>
    <row r="127" spans="1:5">
      <c r="A127" s="9" t="s">
        <v>1448</v>
      </c>
      <c r="B127" s="10"/>
      <c r="C127" s="10"/>
      <c r="D127" s="80"/>
      <c r="E127" s="80"/>
    </row>
    <row r="128" spans="1:5">
      <c r="A128" s="9" t="s">
        <v>1449</v>
      </c>
      <c r="B128" s="10"/>
      <c r="C128" s="10">
        <v>100</v>
      </c>
      <c r="D128" s="80"/>
      <c r="E128" s="80"/>
    </row>
    <row r="129" spans="1:5">
      <c r="A129" s="9" t="s">
        <v>1450</v>
      </c>
      <c r="B129" s="10"/>
      <c r="C129" s="10">
        <v>100</v>
      </c>
      <c r="D129" s="80"/>
      <c r="E129" s="80"/>
    </row>
    <row r="130" spans="1:5">
      <c r="A130" s="9" t="s">
        <v>1451</v>
      </c>
      <c r="B130" s="10"/>
      <c r="C130" s="10"/>
      <c r="D130" s="80"/>
      <c r="E130" s="80"/>
    </row>
    <row r="131" spans="1:5">
      <c r="A131" s="9" t="s">
        <v>1452</v>
      </c>
      <c r="B131" s="10"/>
      <c r="C131" s="10"/>
      <c r="D131" s="80"/>
      <c r="E131" s="80"/>
    </row>
    <row r="132" spans="1:5">
      <c r="A132" s="9" t="s">
        <v>1453</v>
      </c>
      <c r="B132" s="10"/>
      <c r="C132" s="10"/>
      <c r="D132" s="80"/>
      <c r="E132" s="80"/>
    </row>
    <row r="133" spans="1:5">
      <c r="A133" s="9" t="s">
        <v>1454</v>
      </c>
      <c r="B133" s="10"/>
      <c r="C133" s="10">
        <v>100</v>
      </c>
      <c r="D133" s="80"/>
      <c r="E133" s="80"/>
    </row>
    <row r="134" spans="1:5">
      <c r="A134" s="9" t="s">
        <v>1455</v>
      </c>
      <c r="B134" s="10"/>
      <c r="C134" s="10"/>
      <c r="D134" s="80"/>
      <c r="E134" s="80"/>
    </row>
    <row r="135" spans="1:5">
      <c r="A135" s="9" t="s">
        <v>1456</v>
      </c>
      <c r="B135" s="10"/>
      <c r="C135" s="10"/>
      <c r="D135" s="80"/>
      <c r="E135" s="80"/>
    </row>
    <row r="136" spans="1:5">
      <c r="A136" s="9" t="s">
        <v>1457</v>
      </c>
      <c r="B136" s="10"/>
      <c r="C136" s="10"/>
      <c r="D136" s="80"/>
      <c r="E136" s="80"/>
    </row>
    <row r="137" spans="1:5">
      <c r="A137" s="9" t="s">
        <v>1458</v>
      </c>
      <c r="B137" s="10"/>
      <c r="C137" s="10"/>
      <c r="D137" s="80"/>
      <c r="E137" s="80"/>
    </row>
    <row r="138" spans="1:5">
      <c r="A138" s="9" t="s">
        <v>1459</v>
      </c>
      <c r="B138" s="10"/>
      <c r="C138" s="10"/>
      <c r="D138" s="80"/>
      <c r="E138" s="80"/>
    </row>
    <row r="139" spans="1:5">
      <c r="A139" s="9" t="s">
        <v>1460</v>
      </c>
      <c r="B139" s="10"/>
      <c r="C139" s="10">
        <v>2565</v>
      </c>
      <c r="D139" s="80"/>
      <c r="E139" s="80">
        <v>0.758426966292135</v>
      </c>
    </row>
    <row r="140" spans="1:5">
      <c r="A140" s="9" t="s">
        <v>1461</v>
      </c>
      <c r="B140" s="10"/>
      <c r="C140" s="10"/>
      <c r="D140" s="80"/>
      <c r="E140" s="80"/>
    </row>
    <row r="141" spans="1:5">
      <c r="A141" s="9" t="s">
        <v>1462</v>
      </c>
      <c r="B141" s="10"/>
      <c r="C141" s="10"/>
      <c r="D141" s="80"/>
      <c r="E141" s="80"/>
    </row>
    <row r="142" spans="1:5">
      <c r="A142" s="9" t="s">
        <v>1463</v>
      </c>
      <c r="B142" s="10"/>
      <c r="C142" s="10"/>
      <c r="D142" s="80"/>
      <c r="E142" s="80"/>
    </row>
    <row r="143" spans="1:5">
      <c r="A143" s="9" t="s">
        <v>1464</v>
      </c>
      <c r="B143" s="10"/>
      <c r="C143" s="10"/>
      <c r="D143" s="80"/>
      <c r="E143" s="80"/>
    </row>
    <row r="144" spans="1:5">
      <c r="A144" s="9" t="s">
        <v>1465</v>
      </c>
      <c r="B144" s="10"/>
      <c r="C144" s="10"/>
      <c r="D144" s="80"/>
      <c r="E144" s="80"/>
    </row>
    <row r="145" spans="1:5">
      <c r="A145" s="9" t="s">
        <v>1466</v>
      </c>
      <c r="B145" s="10"/>
      <c r="C145" s="10"/>
      <c r="D145" s="80"/>
      <c r="E145" s="80"/>
    </row>
    <row r="146" spans="1:5">
      <c r="A146" s="9" t="s">
        <v>1467</v>
      </c>
      <c r="B146" s="10"/>
      <c r="C146" s="10"/>
      <c r="D146" s="80"/>
      <c r="E146" s="80"/>
    </row>
    <row r="147" spans="1:5">
      <c r="A147" s="9" t="s">
        <v>1468</v>
      </c>
      <c r="B147" s="10"/>
      <c r="C147" s="10"/>
      <c r="D147" s="80"/>
      <c r="E147" s="80"/>
    </row>
    <row r="148" spans="1:5">
      <c r="A148" s="9" t="s">
        <v>1469</v>
      </c>
      <c r="B148" s="10"/>
      <c r="C148" s="10"/>
      <c r="D148" s="80"/>
      <c r="E148" s="80"/>
    </row>
    <row r="149" spans="1:5">
      <c r="A149" s="9" t="s">
        <v>1470</v>
      </c>
      <c r="B149" s="10"/>
      <c r="C149" s="10"/>
      <c r="D149" s="80"/>
      <c r="E149" s="80"/>
    </row>
    <row r="150" spans="1:5">
      <c r="A150" s="9" t="s">
        <v>1471</v>
      </c>
      <c r="B150" s="10"/>
      <c r="C150" s="10">
        <v>2565</v>
      </c>
      <c r="D150" s="80"/>
      <c r="E150" s="80">
        <v>0.758426966292135</v>
      </c>
    </row>
    <row r="151" spans="1:5">
      <c r="A151" s="9" t="s">
        <v>1472</v>
      </c>
      <c r="B151" s="10"/>
      <c r="C151" s="10"/>
      <c r="D151" s="80"/>
      <c r="E151" s="80"/>
    </row>
    <row r="152" spans="1:5">
      <c r="A152" s="9" t="s">
        <v>1473</v>
      </c>
      <c r="B152" s="10"/>
      <c r="C152" s="10">
        <v>900</v>
      </c>
      <c r="D152" s="80"/>
      <c r="E152" s="80"/>
    </row>
    <row r="153" spans="1:5">
      <c r="A153" s="9" t="s">
        <v>1474</v>
      </c>
      <c r="B153" s="10"/>
      <c r="C153" s="10">
        <v>200</v>
      </c>
      <c r="D153" s="80"/>
      <c r="E153" s="80"/>
    </row>
    <row r="154" spans="1:5">
      <c r="A154" s="9" t="s">
        <v>1475</v>
      </c>
      <c r="B154" s="10"/>
      <c r="C154" s="10"/>
      <c r="D154" s="80"/>
      <c r="E154" s="80"/>
    </row>
    <row r="155" spans="1:5">
      <c r="A155" s="9" t="s">
        <v>1476</v>
      </c>
      <c r="B155" s="10"/>
      <c r="C155" s="10"/>
      <c r="D155" s="80"/>
      <c r="E155" s="80"/>
    </row>
    <row r="156" spans="1:5">
      <c r="A156" s="9" t="s">
        <v>1477</v>
      </c>
      <c r="B156" s="10"/>
      <c r="C156" s="10">
        <v>136</v>
      </c>
      <c r="D156" s="80"/>
      <c r="E156" s="80"/>
    </row>
    <row r="157" spans="1:5">
      <c r="A157" s="9" t="s">
        <v>1478</v>
      </c>
      <c r="B157" s="10"/>
      <c r="C157" s="10"/>
      <c r="D157" s="80"/>
      <c r="E157" s="80"/>
    </row>
    <row r="158" spans="1:5">
      <c r="A158" s="9" t="s">
        <v>1479</v>
      </c>
      <c r="B158" s="10"/>
      <c r="C158" s="10"/>
      <c r="D158" s="80"/>
      <c r="E158" s="80"/>
    </row>
    <row r="159" spans="1:5">
      <c r="A159" s="9" t="s">
        <v>1480</v>
      </c>
      <c r="B159" s="10"/>
      <c r="C159" s="10"/>
      <c r="D159" s="80"/>
      <c r="E159" s="80"/>
    </row>
    <row r="160" spans="1:5">
      <c r="A160" s="9" t="s">
        <v>1481</v>
      </c>
      <c r="B160" s="10"/>
      <c r="C160" s="10"/>
      <c r="D160" s="80"/>
      <c r="E160" s="80"/>
    </row>
    <row r="161" spans="1:5">
      <c r="A161" s="9" t="s">
        <v>1482</v>
      </c>
      <c r="B161" s="10"/>
      <c r="C161" s="10">
        <v>1329</v>
      </c>
      <c r="D161" s="80"/>
      <c r="E161" s="80"/>
    </row>
    <row r="162" spans="1:5">
      <c r="A162" s="9" t="s">
        <v>1483</v>
      </c>
      <c r="B162" s="10"/>
      <c r="C162" s="10">
        <v>1682</v>
      </c>
      <c r="D162" s="80"/>
      <c r="E162" s="80">
        <v>3.86666666666667</v>
      </c>
    </row>
    <row r="163" spans="1:5">
      <c r="A163" s="9" t="s">
        <v>1484</v>
      </c>
      <c r="B163" s="10"/>
      <c r="C163" s="10">
        <v>1682</v>
      </c>
      <c r="D163" s="80"/>
      <c r="E163" s="80"/>
    </row>
    <row r="164" spans="1:5">
      <c r="A164" s="9" t="s">
        <v>1485</v>
      </c>
      <c r="B164" s="10"/>
      <c r="C164" s="10"/>
      <c r="D164" s="80"/>
      <c r="E164" s="80"/>
    </row>
    <row r="165" spans="1:5">
      <c r="A165" s="9" t="s">
        <v>1486</v>
      </c>
      <c r="B165" s="10"/>
      <c r="C165" s="10"/>
      <c r="D165" s="80"/>
      <c r="E165" s="80"/>
    </row>
    <row r="166" spans="1:5">
      <c r="A166" s="9" t="s">
        <v>1487</v>
      </c>
      <c r="B166" s="10"/>
      <c r="C166" s="10"/>
      <c r="D166" s="80"/>
      <c r="E166" s="80"/>
    </row>
    <row r="167" spans="1:5">
      <c r="A167" s="9" t="s">
        <v>1488</v>
      </c>
      <c r="B167" s="10"/>
      <c r="C167" s="10">
        <v>480</v>
      </c>
      <c r="D167" s="80"/>
      <c r="E167" s="80"/>
    </row>
    <row r="168" spans="1:5">
      <c r="A168" s="9" t="s">
        <v>1489</v>
      </c>
      <c r="B168" s="10"/>
      <c r="C168" s="10"/>
      <c r="D168" s="80"/>
      <c r="E168" s="80"/>
    </row>
    <row r="169" spans="1:5">
      <c r="A169" s="9" t="s">
        <v>1490</v>
      </c>
      <c r="B169" s="10"/>
      <c r="C169" s="10"/>
      <c r="D169" s="80"/>
      <c r="E169" s="80"/>
    </row>
    <row r="170" spans="1:5">
      <c r="A170" s="9" t="s">
        <v>1491</v>
      </c>
      <c r="B170" s="10"/>
      <c r="C170" s="10"/>
      <c r="D170" s="80"/>
      <c r="E170" s="80"/>
    </row>
    <row r="171" spans="1:5">
      <c r="A171" s="9" t="s">
        <v>1492</v>
      </c>
      <c r="B171" s="10"/>
      <c r="C171" s="10"/>
      <c r="D171" s="80"/>
      <c r="E171" s="80"/>
    </row>
    <row r="172" spans="1:5">
      <c r="A172" s="9" t="s">
        <v>1493</v>
      </c>
      <c r="B172" s="10"/>
      <c r="C172" s="10"/>
      <c r="D172" s="80"/>
      <c r="E172" s="80"/>
    </row>
    <row r="173" spans="1:5">
      <c r="A173" s="9" t="s">
        <v>1494</v>
      </c>
      <c r="B173" s="10"/>
      <c r="C173" s="10"/>
      <c r="D173" s="80"/>
      <c r="E173" s="80"/>
    </row>
    <row r="174" spans="1:5">
      <c r="A174" s="9" t="s">
        <v>1495</v>
      </c>
      <c r="B174" s="10"/>
      <c r="C174" s="10"/>
      <c r="D174" s="80"/>
      <c r="E174" s="80"/>
    </row>
    <row r="175" spans="1:5">
      <c r="A175" s="9" t="s">
        <v>1496</v>
      </c>
      <c r="B175" s="10"/>
      <c r="C175" s="10"/>
      <c r="D175" s="80"/>
      <c r="E175" s="80"/>
    </row>
    <row r="176" spans="1:5">
      <c r="A176" s="9" t="s">
        <v>1497</v>
      </c>
      <c r="B176" s="10"/>
      <c r="C176" s="10"/>
      <c r="D176" s="80"/>
      <c r="E176" s="80"/>
    </row>
    <row r="177" spans="1:5">
      <c r="A177" s="9" t="s">
        <v>1498</v>
      </c>
      <c r="B177" s="10"/>
      <c r="C177" s="10">
        <v>1202</v>
      </c>
      <c r="D177" s="80"/>
      <c r="E177" s="80"/>
    </row>
    <row r="178" spans="1:5">
      <c r="A178" s="9" t="s">
        <v>1499</v>
      </c>
      <c r="B178" s="10"/>
      <c r="C178" s="10"/>
      <c r="D178" s="80"/>
      <c r="E178" s="80"/>
    </row>
    <row r="179" spans="1:5">
      <c r="A179" s="9" t="s">
        <v>1500</v>
      </c>
      <c r="B179" s="10"/>
      <c r="C179" s="10"/>
      <c r="D179" s="80"/>
      <c r="E179" s="80"/>
    </row>
    <row r="180" spans="1:5">
      <c r="A180" s="9" t="s">
        <v>1501</v>
      </c>
      <c r="B180" s="10"/>
      <c r="C180" s="10"/>
      <c r="D180" s="80"/>
      <c r="E180" s="80"/>
    </row>
    <row r="181" spans="1:5">
      <c r="A181" s="9" t="s">
        <v>1502</v>
      </c>
      <c r="B181" s="10"/>
      <c r="C181" s="10">
        <v>40</v>
      </c>
      <c r="D181" s="80"/>
      <c r="E181" s="80">
        <v>13.3333333333333</v>
      </c>
    </row>
    <row r="182" spans="1:5">
      <c r="A182" s="9" t="s">
        <v>1503</v>
      </c>
      <c r="B182" s="10"/>
      <c r="C182" s="10">
        <v>40</v>
      </c>
      <c r="D182" s="80"/>
      <c r="E182" s="80"/>
    </row>
    <row r="183" spans="1:5">
      <c r="A183" s="9" t="s">
        <v>1504</v>
      </c>
      <c r="B183" s="10"/>
      <c r="C183" s="10"/>
      <c r="D183" s="80"/>
      <c r="E183" s="80"/>
    </row>
    <row r="184" spans="1:5">
      <c r="A184" s="9" t="s">
        <v>1505</v>
      </c>
      <c r="B184" s="10"/>
      <c r="C184" s="10"/>
      <c r="D184" s="80"/>
      <c r="E184" s="80"/>
    </row>
    <row r="185" spans="1:5">
      <c r="A185" s="9" t="s">
        <v>1506</v>
      </c>
      <c r="B185" s="10"/>
      <c r="C185" s="10"/>
      <c r="D185" s="80"/>
      <c r="E185" s="80"/>
    </row>
    <row r="186" spans="1:5">
      <c r="A186" s="9" t="s">
        <v>1507</v>
      </c>
      <c r="B186" s="10"/>
      <c r="C186" s="10"/>
      <c r="D186" s="80"/>
      <c r="E186" s="80"/>
    </row>
    <row r="187" spans="1:5">
      <c r="A187" s="9" t="s">
        <v>1508</v>
      </c>
      <c r="B187" s="10"/>
      <c r="C187" s="10"/>
      <c r="D187" s="80"/>
      <c r="E187" s="80"/>
    </row>
    <row r="188" spans="1:5">
      <c r="A188" s="9" t="s">
        <v>1509</v>
      </c>
      <c r="B188" s="10"/>
      <c r="C188" s="10"/>
      <c r="D188" s="80"/>
      <c r="E188" s="80"/>
    </row>
    <row r="189" spans="1:5">
      <c r="A189" s="9" t="s">
        <v>1510</v>
      </c>
      <c r="B189" s="10"/>
      <c r="C189" s="10"/>
      <c r="D189" s="80"/>
      <c r="E189" s="80"/>
    </row>
    <row r="190" spans="1:5">
      <c r="A190" s="9" t="s">
        <v>1511</v>
      </c>
      <c r="B190" s="10"/>
      <c r="C190" s="10"/>
      <c r="D190" s="80"/>
      <c r="E190" s="80"/>
    </row>
    <row r="191" spans="1:5">
      <c r="A191" s="9" t="s">
        <v>1512</v>
      </c>
      <c r="B191" s="10"/>
      <c r="C191" s="10"/>
      <c r="D191" s="80"/>
      <c r="E191" s="80"/>
    </row>
    <row r="192" spans="1:5">
      <c r="A192" s="9" t="s">
        <v>1513</v>
      </c>
      <c r="B192" s="10"/>
      <c r="C192" s="10"/>
      <c r="D192" s="80"/>
      <c r="E192" s="80"/>
    </row>
    <row r="193" spans="1:5">
      <c r="A193" s="9" t="s">
        <v>1514</v>
      </c>
      <c r="B193" s="10"/>
      <c r="C193" s="10"/>
      <c r="D193" s="80"/>
      <c r="E193" s="80"/>
    </row>
    <row r="194" spans="1:5">
      <c r="A194" s="9" t="s">
        <v>1515</v>
      </c>
      <c r="B194" s="10"/>
      <c r="C194" s="10"/>
      <c r="D194" s="80"/>
      <c r="E194" s="80"/>
    </row>
    <row r="195" spans="1:5">
      <c r="A195" s="9" t="s">
        <v>1516</v>
      </c>
      <c r="B195" s="10"/>
      <c r="C195" s="10"/>
      <c r="D195" s="80"/>
      <c r="E195" s="80"/>
    </row>
    <row r="196" spans="1:5">
      <c r="A196" s="9" t="s">
        <v>1517</v>
      </c>
      <c r="B196" s="10"/>
      <c r="C196" s="10">
        <v>40</v>
      </c>
      <c r="D196" s="80"/>
      <c r="E196" s="80"/>
    </row>
    <row r="197" spans="1:5">
      <c r="A197" s="9" t="s">
        <v>1518</v>
      </c>
      <c r="B197" s="10"/>
      <c r="C197" s="10"/>
      <c r="D197" s="80"/>
      <c r="E197" s="80"/>
    </row>
    <row r="198" spans="1:5">
      <c r="A198" s="9" t="s">
        <v>1519</v>
      </c>
      <c r="B198" s="10"/>
      <c r="C198" s="10"/>
      <c r="D198" s="80"/>
      <c r="E198" s="80"/>
    </row>
    <row r="199" spans="1:5">
      <c r="A199" s="9" t="s">
        <v>1520</v>
      </c>
      <c r="B199" s="10"/>
      <c r="C199" s="10"/>
      <c r="D199" s="80"/>
      <c r="E199" s="80"/>
    </row>
    <row r="200" spans="1:5">
      <c r="A200" s="9"/>
      <c r="B200" s="10"/>
      <c r="C200" s="10"/>
      <c r="D200" s="80"/>
      <c r="E200" s="80"/>
    </row>
    <row r="201" spans="1:5">
      <c r="A201" s="4" t="s">
        <v>1521</v>
      </c>
      <c r="B201" s="5"/>
      <c r="C201" s="5">
        <v>51589</v>
      </c>
      <c r="D201" s="80"/>
      <c r="E201" s="80">
        <v>4.19729883654707</v>
      </c>
    </row>
    <row r="202" spans="1:5">
      <c r="A202" s="9"/>
      <c r="B202" s="10"/>
      <c r="C202" s="10"/>
      <c r="D202" s="80"/>
      <c r="E202" s="80"/>
    </row>
    <row r="203" spans="1:5">
      <c r="A203" s="9" t="s">
        <v>1522</v>
      </c>
      <c r="B203" s="10"/>
      <c r="C203" s="10"/>
      <c r="D203" s="80"/>
      <c r="E203" s="80"/>
    </row>
    <row r="204" spans="1:5">
      <c r="A204" s="9" t="s">
        <v>1523</v>
      </c>
      <c r="B204" s="10"/>
      <c r="C204" s="10">
        <v>40</v>
      </c>
      <c r="D204" s="80"/>
      <c r="E204" s="80">
        <v>-0.380952380952381</v>
      </c>
    </row>
    <row r="205" spans="1:5">
      <c r="A205" s="9" t="s">
        <v>1524</v>
      </c>
      <c r="B205" s="10"/>
      <c r="C205" s="10">
        <v>17585</v>
      </c>
      <c r="D205" s="80"/>
      <c r="E205" s="80">
        <v>1.64699822047392</v>
      </c>
    </row>
    <row r="206" spans="1:5">
      <c r="A206" s="9" t="s">
        <v>188</v>
      </c>
      <c r="B206" s="10"/>
      <c r="C206" s="10"/>
      <c r="D206" s="80"/>
      <c r="E206" s="80"/>
    </row>
    <row r="207" spans="1:5">
      <c r="A207" s="9" t="s">
        <v>189</v>
      </c>
      <c r="B207" s="10"/>
      <c r="C207" s="10"/>
      <c r="D207" s="80"/>
      <c r="E207" s="80"/>
    </row>
    <row r="208" spans="1:5">
      <c r="A208" s="9" t="s">
        <v>1525</v>
      </c>
      <c r="B208" s="10"/>
      <c r="C208" s="10"/>
      <c r="D208" s="80"/>
      <c r="E208" s="80"/>
    </row>
    <row r="209" spans="1:5">
      <c r="A209" s="9" t="s">
        <v>1526</v>
      </c>
      <c r="B209" s="10"/>
      <c r="C209" s="10"/>
      <c r="D209" s="80"/>
      <c r="E209" s="80"/>
    </row>
    <row r="210" spans="1:5">
      <c r="A210" s="9" t="s">
        <v>1527</v>
      </c>
      <c r="B210" s="10"/>
      <c r="C210" s="10"/>
      <c r="D210" s="80"/>
      <c r="E210" s="80"/>
    </row>
    <row r="211" spans="1:5">
      <c r="A211" s="9" t="s">
        <v>1528</v>
      </c>
      <c r="B211" s="10"/>
      <c r="C211" s="10">
        <v>8267</v>
      </c>
      <c r="D211" s="80"/>
      <c r="E211" s="80"/>
    </row>
    <row r="212" spans="1:5">
      <c r="A212" s="9"/>
      <c r="B212" s="10"/>
      <c r="C212" s="10"/>
      <c r="D212" s="80"/>
      <c r="E212" s="80"/>
    </row>
    <row r="213" spans="1:5">
      <c r="A213" s="4" t="s">
        <v>201</v>
      </c>
      <c r="B213" s="5"/>
      <c r="C213" s="5">
        <v>77481</v>
      </c>
      <c r="D213" s="80"/>
      <c r="E213" s="80">
        <v>3.02683803422142</v>
      </c>
    </row>
  </sheetData>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2"/>
  <sheetViews>
    <sheetView workbookViewId="0">
      <selection activeCell="C5" sqref="C5"/>
    </sheetView>
  </sheetViews>
  <sheetFormatPr defaultColWidth="9" defaultRowHeight="13.5" outlineLevelCol="2"/>
  <cols>
    <col min="1" max="1" width="61" style="94" customWidth="1"/>
    <col min="2" max="3" width="30.625" style="94" customWidth="1"/>
    <col min="4" max="16384" width="9" style="94"/>
  </cols>
  <sheetData>
    <row r="1" spans="1:1">
      <c r="A1" s="94" t="s">
        <v>1529</v>
      </c>
    </row>
    <row r="2" s="103" customFormat="1" ht="30" customHeight="1" spans="1:3">
      <c r="A2" s="106" t="s">
        <v>17</v>
      </c>
      <c r="B2" s="106"/>
      <c r="C2" s="106"/>
    </row>
    <row r="3" ht="14.25" spans="2:3">
      <c r="B3" s="93"/>
      <c r="C3" s="107" t="s">
        <v>1530</v>
      </c>
    </row>
    <row r="4" s="104" customFormat="1" ht="24.95" customHeight="1" spans="1:3">
      <c r="A4" s="108" t="s">
        <v>37</v>
      </c>
      <c r="B4" s="108" t="s">
        <v>38</v>
      </c>
      <c r="C4" s="108" t="s">
        <v>39</v>
      </c>
    </row>
    <row r="5" s="105" customFormat="1" ht="24.95" customHeight="1" spans="1:3">
      <c r="A5" s="109" t="s">
        <v>1531</v>
      </c>
      <c r="B5" s="110"/>
      <c r="C5" s="111">
        <v>13400</v>
      </c>
    </row>
    <row r="6" s="105" customFormat="1" ht="24.95" customHeight="1" spans="1:3">
      <c r="A6" s="109" t="s">
        <v>1532</v>
      </c>
      <c r="B6" s="111"/>
      <c r="C6" s="111">
        <v>13400</v>
      </c>
    </row>
    <row r="7" s="105" customFormat="1" ht="24.95" customHeight="1" spans="1:3">
      <c r="A7" s="109" t="s">
        <v>1533</v>
      </c>
      <c r="B7" s="110"/>
      <c r="C7" s="111"/>
    </row>
    <row r="8" s="105" customFormat="1" ht="24.95" customHeight="1" spans="1:3">
      <c r="A8" s="109" t="s">
        <v>1534</v>
      </c>
      <c r="B8" s="110"/>
      <c r="C8" s="111">
        <v>2715</v>
      </c>
    </row>
    <row r="9" s="105" customFormat="1" ht="24.95" customHeight="1" spans="1:3">
      <c r="A9" s="109" t="s">
        <v>1535</v>
      </c>
      <c r="B9" s="110"/>
      <c r="C9" s="111">
        <v>2735</v>
      </c>
    </row>
    <row r="10" s="105" customFormat="1" ht="20.1" customHeight="1" spans="1:3">
      <c r="A10" s="109" t="s">
        <v>1536</v>
      </c>
      <c r="B10" s="110"/>
      <c r="C10" s="111">
        <v>13380</v>
      </c>
    </row>
    <row r="11" s="105" customFormat="1" ht="20.1" customHeight="1" spans="1:3">
      <c r="A11" s="109" t="s">
        <v>1537</v>
      </c>
      <c r="B11" s="110"/>
      <c r="C11" s="111">
        <v>36000</v>
      </c>
    </row>
    <row r="12" s="105" customFormat="1" ht="20.1" customHeight="1" spans="1:3">
      <c r="A12" s="109" t="s">
        <v>1538</v>
      </c>
      <c r="B12" s="110"/>
      <c r="C12" s="111">
        <v>49400</v>
      </c>
    </row>
    <row r="13" s="93" customFormat="1" ht="20.1" customHeight="1"/>
    <row r="14" s="93" customFormat="1" ht="20.1" customHeight="1"/>
    <row r="15" s="93" customFormat="1" ht="20.1" customHeight="1"/>
    <row r="16" s="93" customFormat="1" ht="20.1" customHeight="1"/>
    <row r="17" s="93" customFormat="1" ht="20.1" customHeight="1"/>
    <row r="18" s="93" customFormat="1" ht="20.1" customHeight="1"/>
    <row r="19" s="93" customFormat="1" ht="20.1" customHeight="1"/>
    <row r="20" s="93" customFormat="1" ht="20.1" customHeight="1"/>
    <row r="21" s="93" customFormat="1" ht="20.1" customHeight="1"/>
    <row r="22" s="93" customFormat="1" ht="20.1" customHeight="1"/>
    <row r="23" s="93" customFormat="1" ht="20.1" customHeight="1"/>
    <row r="24" s="93" customFormat="1" ht="20.1" customHeight="1"/>
    <row r="25" s="93" customFormat="1" ht="20.1" customHeight="1"/>
    <row r="26" s="93" customFormat="1" ht="20.1" customHeight="1"/>
    <row r="27" s="93" customFormat="1" ht="20.1" customHeight="1"/>
    <row r="28" s="93" customFormat="1" ht="20.1" customHeight="1"/>
    <row r="29" s="93" customFormat="1" ht="20.1" customHeight="1"/>
    <row r="30" s="93" customFormat="1" ht="20.1" customHeight="1"/>
    <row r="31" s="93" customFormat="1" ht="20.1" customHeight="1"/>
    <row r="32" s="93" customFormat="1" ht="20.1" customHeight="1"/>
    <row r="33" s="93" customFormat="1" ht="20.1" customHeight="1"/>
    <row r="34" s="93" customFormat="1" ht="20.1" customHeight="1"/>
    <row r="35" s="93" customFormat="1" ht="20.1" customHeight="1"/>
    <row r="36" s="93" customFormat="1" ht="20.1" customHeight="1"/>
    <row r="37" s="93" customFormat="1" ht="20.1" customHeight="1"/>
    <row r="38" s="93" customFormat="1" ht="20.1" customHeight="1"/>
    <row r="39" s="93" customFormat="1" ht="20.1" customHeight="1"/>
    <row r="40" s="93" customFormat="1" ht="20.1" customHeight="1"/>
    <row r="41" s="93" customFormat="1" ht="20.1" customHeight="1"/>
    <row r="42" s="93" customFormat="1" ht="20.1" customHeight="1"/>
    <row r="43" s="93" customFormat="1" ht="20.1" customHeight="1"/>
    <row r="44" s="93" customFormat="1" ht="20.1" customHeight="1"/>
    <row r="45" s="93" customFormat="1" ht="20.1" customHeight="1"/>
    <row r="46" s="93" customFormat="1" ht="20.1" customHeight="1"/>
    <row r="47" s="93" customFormat="1" ht="20.1" customHeight="1"/>
    <row r="48" s="93" customFormat="1" ht="20.1" customHeight="1"/>
    <row r="49" s="93" customFormat="1" ht="20.1" customHeight="1"/>
    <row r="50" s="93" customFormat="1" ht="20.1" customHeight="1"/>
    <row r="51" s="93" customFormat="1" ht="20.1" customHeight="1"/>
    <row r="52" s="93" customFormat="1" ht="20.1" customHeight="1"/>
    <row r="53" s="93" customFormat="1" ht="20.1" customHeight="1"/>
    <row r="54" s="93" customFormat="1" ht="20.1" customHeight="1"/>
    <row r="55" s="93" customFormat="1" ht="20.1" customHeight="1"/>
    <row r="56" s="93" customFormat="1" ht="20.1" customHeight="1"/>
    <row r="57" s="93" customFormat="1" ht="20.1" customHeight="1"/>
    <row r="58" s="93" customFormat="1" ht="20.1" customHeight="1"/>
    <row r="59" s="93" customFormat="1" ht="20.1" customHeight="1"/>
    <row r="60" s="93" customFormat="1" ht="20.1" customHeight="1"/>
    <row r="61" s="93" customFormat="1" ht="20.1" customHeight="1"/>
    <row r="62" s="93" customFormat="1" ht="20.1" customHeight="1"/>
    <row r="63" s="93" customFormat="1" ht="20.1" customHeight="1"/>
    <row r="64" s="93" customFormat="1" ht="20.1" customHeight="1"/>
    <row r="65" s="93" customFormat="1" ht="20.1" customHeight="1"/>
    <row r="66" s="93" customFormat="1" ht="20.1" customHeight="1"/>
    <row r="67" s="93" customFormat="1" ht="20.1" customHeight="1"/>
    <row r="68" s="93" customFormat="1" ht="20.1" customHeight="1"/>
    <row r="69" s="93" customFormat="1" ht="20.1" customHeight="1"/>
    <row r="70" s="93" customFormat="1" ht="20.1" customHeight="1"/>
    <row r="71" s="93" customFormat="1" ht="20.1" customHeight="1"/>
    <row r="72" s="93" customFormat="1" ht="20.1" customHeight="1"/>
    <row r="73" s="93" customFormat="1" ht="20.1" customHeight="1"/>
    <row r="74" s="93" customFormat="1" ht="20.1" customHeight="1"/>
    <row r="75" s="93" customFormat="1" ht="20.1" customHeight="1"/>
    <row r="76" s="93" customFormat="1" ht="20.1" customHeight="1"/>
    <row r="77" s="93" customFormat="1" ht="20.1" customHeight="1"/>
    <row r="78" s="93" customFormat="1" ht="20.1" customHeight="1"/>
    <row r="79" s="93" customFormat="1" ht="20.1" customHeight="1"/>
    <row r="80" s="93" customFormat="1" ht="20.1" customHeight="1"/>
    <row r="81" s="93" customFormat="1" ht="20.1" customHeight="1"/>
    <row r="82" s="93" customFormat="1" ht="20.1" customHeight="1"/>
    <row r="83" s="93" customFormat="1" ht="20.1" customHeight="1"/>
    <row r="84" s="93" customFormat="1" ht="20.1" customHeight="1"/>
    <row r="85" s="93" customFormat="1" ht="20.1" customHeight="1"/>
    <row r="86" s="93" customFormat="1" ht="20.1" customHeight="1"/>
    <row r="87" s="93" customFormat="1" ht="20.1" customHeight="1"/>
    <row r="88" s="93" customFormat="1" ht="20.1" customHeight="1"/>
    <row r="89" s="93" customFormat="1" ht="20.1" customHeight="1"/>
    <row r="90" s="93" customFormat="1" ht="20.1" customHeight="1"/>
    <row r="91" s="93" customFormat="1" ht="20.1" customHeight="1"/>
    <row r="92" s="93" customFormat="1" ht="20.1" customHeight="1"/>
    <row r="93" s="93" customFormat="1" ht="20.1" customHeight="1"/>
    <row r="94" s="93" customFormat="1" ht="20.1" customHeight="1"/>
    <row r="95" s="93" customFormat="1" ht="20.1" customHeight="1"/>
    <row r="96" s="93" customFormat="1" ht="20.1" customHeight="1"/>
    <row r="97" s="93" customFormat="1" ht="20.1" customHeight="1"/>
    <row r="98" s="93" customFormat="1" ht="20.1" customHeight="1"/>
    <row r="99" s="93" customFormat="1" ht="20.1" customHeight="1"/>
    <row r="100" s="93" customFormat="1" ht="20.1" customHeight="1"/>
    <row r="101" s="93" customFormat="1" ht="20.1" customHeight="1"/>
    <row r="102" s="93" customFormat="1" ht="20.1" customHeight="1"/>
    <row r="103" s="93" customFormat="1" ht="20.1" customHeight="1"/>
    <row r="104" s="93" customFormat="1" ht="20.1" customHeight="1"/>
    <row r="105" s="93" customFormat="1" ht="20.1" customHeight="1"/>
    <row r="106" s="93" customFormat="1" ht="20.1" customHeight="1"/>
    <row r="107" s="93" customFormat="1" ht="20.1" customHeight="1"/>
    <row r="108" s="93" customFormat="1" ht="20.1" customHeight="1"/>
    <row r="109" s="93" customFormat="1" ht="20.1" customHeight="1"/>
    <row r="110" s="93" customFormat="1" ht="20.1" customHeight="1"/>
    <row r="111" s="93" customFormat="1" ht="20.1" customHeight="1"/>
    <row r="112" s="93" customFormat="1" ht="20.1" customHeight="1"/>
    <row r="113" s="93" customFormat="1" ht="20.1" customHeight="1"/>
    <row r="114" s="93" customFormat="1" ht="20.1" customHeight="1"/>
    <row r="115" s="93" customFormat="1" ht="20.1" customHeight="1"/>
    <row r="116" s="93" customFormat="1" ht="20.1" customHeight="1"/>
    <row r="117" s="93" customFormat="1" ht="20.1" customHeight="1"/>
    <row r="118" s="93" customFormat="1" ht="20.1" customHeight="1"/>
    <row r="119" s="93" customFormat="1" ht="20.1" customHeight="1"/>
    <row r="120" s="93" customFormat="1" ht="20.1" customHeight="1"/>
    <row r="121" s="93" customFormat="1" ht="20.1" customHeight="1"/>
    <row r="122" s="93" customFormat="1" ht="20.1" customHeight="1"/>
    <row r="123" ht="20.1" customHeight="1"/>
    <row r="124" ht="20.1" customHeight="1"/>
    <row r="125" ht="20.1" customHeight="1"/>
    <row r="126" ht="20.1" customHeight="1"/>
    <row r="127" ht="20.1" customHeight="1"/>
    <row r="128" ht="20.1" customHeight="1"/>
    <row r="129" ht="20.1" customHeight="1"/>
    <row r="130" ht="20.1" customHeight="1"/>
    <row r="131" ht="20.1" customHeight="1"/>
    <row r="132" ht="20.1" customHeight="1"/>
  </sheetData>
  <mergeCells count="1">
    <mergeCell ref="A2:C2"/>
  </mergeCells>
  <pageMargins left="0.699305555555556" right="0.699305555555556"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4"/>
  <sheetViews>
    <sheetView workbookViewId="0">
      <selection activeCell="F6" sqref="F6"/>
    </sheetView>
  </sheetViews>
  <sheetFormatPr defaultColWidth="9" defaultRowHeight="13.5" outlineLevelCol="4"/>
  <cols>
    <col min="1" max="1" width="46" style="12" customWidth="1"/>
    <col min="2" max="2" width="7.625" style="12" customWidth="1"/>
    <col min="3" max="4" width="8.875" style="12" customWidth="1"/>
    <col min="5" max="5" width="12.375" style="12" customWidth="1"/>
    <col min="6" max="16384" width="9" style="12"/>
  </cols>
  <sheetData>
    <row r="1" spans="1:1">
      <c r="A1" s="12" t="s">
        <v>1539</v>
      </c>
    </row>
    <row r="2" ht="22.5" spans="1:5">
      <c r="A2" s="81" t="s">
        <v>18</v>
      </c>
      <c r="B2" s="82"/>
      <c r="C2" s="82"/>
      <c r="D2" s="82"/>
      <c r="E2" s="82"/>
    </row>
    <row r="3" spans="1:5">
      <c r="A3" s="83"/>
      <c r="B3" s="83"/>
      <c r="C3" s="83"/>
      <c r="D3" s="83"/>
      <c r="E3" s="84" t="s">
        <v>36</v>
      </c>
    </row>
    <row r="4" ht="24" spans="1:5">
      <c r="A4" s="3" t="s">
        <v>37</v>
      </c>
      <c r="B4" s="3" t="s">
        <v>38</v>
      </c>
      <c r="C4" s="3" t="s">
        <v>39</v>
      </c>
      <c r="D4" s="3" t="s">
        <v>156</v>
      </c>
      <c r="E4" s="3" t="s">
        <v>40</v>
      </c>
    </row>
    <row r="6" ht="12.95" customHeight="1" spans="1:5">
      <c r="A6" s="9" t="s">
        <v>1276</v>
      </c>
      <c r="B6" s="10"/>
      <c r="C6" s="10"/>
      <c r="D6" s="80"/>
      <c r="E6" s="80"/>
    </row>
    <row r="7" ht="12.95" customHeight="1" spans="1:5">
      <c r="A7" s="9" t="s">
        <v>1277</v>
      </c>
      <c r="B7" s="10"/>
      <c r="C7" s="10"/>
      <c r="D7" s="80"/>
      <c r="E7" s="80"/>
    </row>
    <row r="8" ht="12.95" customHeight="1" spans="1:5">
      <c r="A8" s="9" t="s">
        <v>1278</v>
      </c>
      <c r="B8" s="10"/>
      <c r="C8" s="10"/>
      <c r="D8" s="80"/>
      <c r="E8" s="80"/>
    </row>
    <row r="9" ht="12.95" customHeight="1" spans="1:5">
      <c r="A9" s="9" t="s">
        <v>1279</v>
      </c>
      <c r="B9" s="10"/>
      <c r="C9" s="10"/>
      <c r="D9" s="80"/>
      <c r="E9" s="80"/>
    </row>
    <row r="10" ht="12.95" customHeight="1" spans="1:5">
      <c r="A10" s="9" t="s">
        <v>1280</v>
      </c>
      <c r="B10" s="10"/>
      <c r="C10" s="10"/>
      <c r="D10" s="80"/>
      <c r="E10" s="80"/>
    </row>
    <row r="11" ht="12.95" customHeight="1" spans="1:5">
      <c r="A11" s="9" t="s">
        <v>1281</v>
      </c>
      <c r="B11" s="10"/>
      <c r="C11" s="10"/>
      <c r="D11" s="80"/>
      <c r="E11" s="80"/>
    </row>
    <row r="12" ht="12.95" customHeight="1" spans="1:5">
      <c r="A12" s="9" t="s">
        <v>1282</v>
      </c>
      <c r="B12" s="10"/>
      <c r="C12" s="10"/>
      <c r="D12" s="80"/>
      <c r="E12" s="80"/>
    </row>
    <row r="13" ht="12.95" customHeight="1" spans="1:5">
      <c r="A13" s="9" t="s">
        <v>1283</v>
      </c>
      <c r="B13" s="10"/>
      <c r="C13" s="10"/>
      <c r="D13" s="80"/>
      <c r="E13" s="80"/>
    </row>
    <row r="14" ht="12.95" customHeight="1" spans="1:5">
      <c r="A14" s="9" t="s">
        <v>1284</v>
      </c>
      <c r="B14" s="10"/>
      <c r="C14" s="10"/>
      <c r="D14" s="80"/>
      <c r="E14" s="80"/>
    </row>
    <row r="15" ht="12.95" customHeight="1" spans="1:5">
      <c r="A15" s="9" t="s">
        <v>1285</v>
      </c>
      <c r="B15" s="10"/>
      <c r="C15" s="10"/>
      <c r="D15" s="80"/>
      <c r="E15" s="80"/>
    </row>
    <row r="16" ht="12.95" customHeight="1" spans="1:5">
      <c r="A16" s="9" t="s">
        <v>1286</v>
      </c>
      <c r="B16" s="10"/>
      <c r="C16" s="10"/>
      <c r="D16" s="80"/>
      <c r="E16" s="80"/>
    </row>
    <row r="17" ht="12.95" customHeight="1" spans="1:5">
      <c r="A17" s="9" t="s">
        <v>1287</v>
      </c>
      <c r="B17" s="10"/>
      <c r="C17" s="10"/>
      <c r="D17" s="80"/>
      <c r="E17" s="80"/>
    </row>
    <row r="18" ht="12.95" customHeight="1" spans="1:5">
      <c r="A18" s="9" t="s">
        <v>1288</v>
      </c>
      <c r="B18" s="10">
        <v>10000</v>
      </c>
      <c r="C18" s="10">
        <v>5672</v>
      </c>
      <c r="D18" s="80">
        <v>0.5672</v>
      </c>
      <c r="E18" s="80">
        <v>1.82790847566871</v>
      </c>
    </row>
    <row r="19" ht="12.95" customHeight="1" spans="1:5">
      <c r="A19" s="9" t="s">
        <v>1289</v>
      </c>
      <c r="B19" s="10"/>
      <c r="C19" s="10">
        <v>5672</v>
      </c>
      <c r="D19" s="80"/>
      <c r="E19" s="80"/>
    </row>
    <row r="20" ht="12.95" customHeight="1" spans="1:5">
      <c r="A20" s="9" t="s">
        <v>1290</v>
      </c>
      <c r="B20" s="10"/>
      <c r="C20" s="10"/>
      <c r="D20" s="80"/>
      <c r="E20" s="80"/>
    </row>
    <row r="21" ht="12.95" customHeight="1" spans="1:5">
      <c r="A21" s="9" t="s">
        <v>1291</v>
      </c>
      <c r="B21" s="10"/>
      <c r="C21" s="10"/>
      <c r="D21" s="80"/>
      <c r="E21" s="80"/>
    </row>
    <row r="22" ht="12.95" customHeight="1" spans="1:5">
      <c r="A22" s="9" t="s">
        <v>1292</v>
      </c>
      <c r="B22" s="10"/>
      <c r="C22" s="10"/>
      <c r="D22" s="80"/>
      <c r="E22" s="80"/>
    </row>
    <row r="23" ht="12.95" customHeight="1" spans="1:5">
      <c r="A23" s="9" t="s">
        <v>1293</v>
      </c>
      <c r="B23" s="10"/>
      <c r="C23" s="10"/>
      <c r="D23" s="80"/>
      <c r="E23" s="80"/>
    </row>
    <row r="24" ht="12.95" customHeight="1" spans="1:5">
      <c r="A24" s="9" t="s">
        <v>1294</v>
      </c>
      <c r="B24" s="10"/>
      <c r="C24" s="10"/>
      <c r="D24" s="80"/>
      <c r="E24" s="80"/>
    </row>
    <row r="25" ht="12.95" customHeight="1" spans="1:5">
      <c r="A25" s="9" t="s">
        <v>1295</v>
      </c>
      <c r="B25" s="10"/>
      <c r="C25" s="10"/>
      <c r="D25" s="80"/>
      <c r="E25" s="80"/>
    </row>
    <row r="26" ht="12.95" customHeight="1" spans="1:5">
      <c r="A26" s="9" t="s">
        <v>1296</v>
      </c>
      <c r="B26" s="10"/>
      <c r="C26" s="10"/>
      <c r="D26" s="80"/>
      <c r="E26" s="80"/>
    </row>
    <row r="27" ht="12.95" customHeight="1" spans="1:5">
      <c r="A27" s="9" t="s">
        <v>1297</v>
      </c>
      <c r="B27" s="10"/>
      <c r="C27" s="10"/>
      <c r="D27" s="80"/>
      <c r="E27" s="80"/>
    </row>
    <row r="28" ht="12.95" customHeight="1" spans="1:5">
      <c r="A28" s="9" t="s">
        <v>1298</v>
      </c>
      <c r="B28" s="10"/>
      <c r="C28" s="10"/>
      <c r="D28" s="80"/>
      <c r="E28" s="80"/>
    </row>
    <row r="29" ht="12.95" customHeight="1" spans="1:5">
      <c r="A29" s="9" t="s">
        <v>1299</v>
      </c>
      <c r="B29" s="10"/>
      <c r="C29" s="10"/>
      <c r="D29" s="80"/>
      <c r="E29" s="80"/>
    </row>
    <row r="30" ht="12.95" customHeight="1" spans="1:5">
      <c r="A30" s="9" t="s">
        <v>1300</v>
      </c>
      <c r="B30" s="10"/>
      <c r="C30" s="10"/>
      <c r="D30" s="80"/>
      <c r="E30" s="80"/>
    </row>
    <row r="31" ht="12.95" customHeight="1" spans="1:5">
      <c r="A31" s="9" t="s">
        <v>1301</v>
      </c>
      <c r="B31" s="10"/>
      <c r="C31" s="10">
        <v>321</v>
      </c>
      <c r="D31" s="80"/>
      <c r="E31" s="80">
        <v>0.812658227848101</v>
      </c>
    </row>
    <row r="32" ht="12.95" customHeight="1" spans="1:5">
      <c r="A32" s="9" t="s">
        <v>1302</v>
      </c>
      <c r="B32" s="10"/>
      <c r="C32" s="10">
        <v>226</v>
      </c>
      <c r="D32" s="80"/>
      <c r="E32" s="80">
        <v>2.05454545454545</v>
      </c>
    </row>
    <row r="33" ht="12.95" customHeight="1" spans="1:5">
      <c r="A33" s="9" t="s">
        <v>1303</v>
      </c>
      <c r="B33" s="10"/>
      <c r="C33" s="10">
        <v>95</v>
      </c>
      <c r="D33" s="80"/>
      <c r="E33" s="80">
        <v>0.333333333333333</v>
      </c>
    </row>
    <row r="34" ht="12.95" customHeight="1" spans="1:5">
      <c r="A34" s="9" t="s">
        <v>1304</v>
      </c>
      <c r="B34" s="10"/>
      <c r="C34" s="10"/>
      <c r="D34" s="80"/>
      <c r="E34" s="80"/>
    </row>
    <row r="35" ht="12.95" customHeight="1" spans="1:5">
      <c r="A35" s="9" t="s">
        <v>1305</v>
      </c>
      <c r="B35" s="10"/>
      <c r="C35" s="10"/>
      <c r="D35" s="80"/>
      <c r="E35" s="80"/>
    </row>
    <row r="36" ht="12.95" customHeight="1" spans="1:5">
      <c r="A36" s="9" t="s">
        <v>1306</v>
      </c>
      <c r="B36" s="10"/>
      <c r="C36" s="10"/>
      <c r="D36" s="80"/>
      <c r="E36" s="80"/>
    </row>
    <row r="37" ht="12.95" customHeight="1" spans="1:5">
      <c r="A37" s="9" t="s">
        <v>1307</v>
      </c>
      <c r="B37" s="10"/>
      <c r="C37" s="10"/>
      <c r="D37" s="80"/>
      <c r="E37" s="80"/>
    </row>
    <row r="38" ht="12.95" customHeight="1" spans="1:5">
      <c r="A38" s="9" t="s">
        <v>1308</v>
      </c>
      <c r="B38" s="10"/>
      <c r="C38" s="10"/>
      <c r="D38" s="80"/>
      <c r="E38" s="80"/>
    </row>
    <row r="39" ht="12.95" customHeight="1" spans="1:5">
      <c r="A39" s="9" t="s">
        <v>1309</v>
      </c>
      <c r="B39" s="10"/>
      <c r="C39" s="10"/>
      <c r="D39" s="80"/>
      <c r="E39" s="80"/>
    </row>
    <row r="40" ht="12.95" customHeight="1" spans="1:5">
      <c r="A40" s="9" t="s">
        <v>1310</v>
      </c>
      <c r="B40" s="10"/>
      <c r="C40" s="10"/>
      <c r="D40" s="80"/>
      <c r="E40" s="80"/>
    </row>
    <row r="41" ht="12.95" customHeight="1" spans="1:5">
      <c r="A41" s="9" t="s">
        <v>1311</v>
      </c>
      <c r="B41" s="10"/>
      <c r="C41" s="10"/>
      <c r="D41" s="80"/>
      <c r="E41" s="80"/>
    </row>
    <row r="42" ht="12.95" customHeight="1" spans="1:5">
      <c r="A42" s="9" t="s">
        <v>1312</v>
      </c>
      <c r="B42" s="10"/>
      <c r="C42" s="10"/>
      <c r="D42" s="80"/>
      <c r="E42" s="80"/>
    </row>
    <row r="43" ht="12.95" customHeight="1" spans="1:5">
      <c r="A43" s="9" t="s">
        <v>1313</v>
      </c>
      <c r="B43" s="10"/>
      <c r="C43" s="10"/>
      <c r="D43" s="80"/>
      <c r="E43" s="80"/>
    </row>
    <row r="44" ht="12.95" customHeight="1" spans="1:5">
      <c r="A44" s="9" t="s">
        <v>1314</v>
      </c>
      <c r="B44" s="10"/>
      <c r="C44" s="10"/>
      <c r="D44" s="80"/>
      <c r="E44" s="80"/>
    </row>
    <row r="45" ht="12.95" customHeight="1" spans="1:5">
      <c r="A45" s="9" t="s">
        <v>1315</v>
      </c>
      <c r="B45" s="10"/>
      <c r="C45" s="10"/>
      <c r="D45" s="80"/>
      <c r="E45" s="80"/>
    </row>
    <row r="46" ht="12.95" customHeight="1" spans="1:5">
      <c r="A46" s="9" t="s">
        <v>1316</v>
      </c>
      <c r="B46" s="10"/>
      <c r="C46" s="10"/>
      <c r="D46" s="80"/>
      <c r="E46" s="80"/>
    </row>
    <row r="47" ht="12.95" customHeight="1" spans="1:5">
      <c r="A47" s="9" t="s">
        <v>1317</v>
      </c>
      <c r="B47" s="10"/>
      <c r="C47" s="10"/>
      <c r="D47" s="80"/>
      <c r="E47" s="80"/>
    </row>
    <row r="48" ht="12.95" customHeight="1" spans="1:5">
      <c r="A48" s="9" t="s">
        <v>1318</v>
      </c>
      <c r="B48" s="10"/>
      <c r="C48" s="10"/>
      <c r="D48" s="80"/>
      <c r="E48" s="80"/>
    </row>
    <row r="49" ht="12.95" customHeight="1" spans="1:5">
      <c r="A49" s="9" t="s">
        <v>1319</v>
      </c>
      <c r="B49" s="10"/>
      <c r="C49" s="10"/>
      <c r="D49" s="80"/>
      <c r="E49" s="80"/>
    </row>
    <row r="50" ht="12.95" customHeight="1" spans="1:5">
      <c r="A50" s="9" t="s">
        <v>1320</v>
      </c>
      <c r="B50" s="10"/>
      <c r="C50" s="10"/>
      <c r="D50" s="80"/>
      <c r="E50" s="80"/>
    </row>
    <row r="51" ht="12.95" customHeight="1" spans="1:5">
      <c r="A51" s="9" t="s">
        <v>1321</v>
      </c>
      <c r="B51" s="10"/>
      <c r="C51" s="10"/>
      <c r="D51" s="80"/>
      <c r="E51" s="80"/>
    </row>
    <row r="52" ht="12.95" customHeight="1" spans="1:5">
      <c r="A52" s="9" t="s">
        <v>1322</v>
      </c>
      <c r="B52" s="10"/>
      <c r="C52" s="10"/>
      <c r="D52" s="80"/>
      <c r="E52" s="80"/>
    </row>
    <row r="53" ht="12.95" customHeight="1" spans="1:5">
      <c r="A53" s="9" t="s">
        <v>1323</v>
      </c>
      <c r="B53" s="10"/>
      <c r="C53" s="10"/>
      <c r="D53" s="80"/>
      <c r="E53" s="80"/>
    </row>
    <row r="54" ht="12.95" customHeight="1" spans="1:5">
      <c r="A54" s="9" t="s">
        <v>1324</v>
      </c>
      <c r="B54" s="10"/>
      <c r="C54" s="10"/>
      <c r="D54" s="80"/>
      <c r="E54" s="80"/>
    </row>
    <row r="55" ht="12.95" customHeight="1" spans="1:5">
      <c r="A55" s="9" t="s">
        <v>1325</v>
      </c>
      <c r="B55" s="10"/>
      <c r="C55" s="10"/>
      <c r="D55" s="80"/>
      <c r="E55" s="80"/>
    </row>
    <row r="56" ht="12.95" customHeight="1" spans="1:5">
      <c r="A56" s="9" t="s">
        <v>1326</v>
      </c>
      <c r="B56" s="10"/>
      <c r="C56" s="10"/>
      <c r="D56" s="80"/>
      <c r="E56" s="80"/>
    </row>
    <row r="57" ht="12.95" customHeight="1" spans="1:5">
      <c r="A57" s="9" t="s">
        <v>1327</v>
      </c>
      <c r="B57" s="10"/>
      <c r="C57" s="10"/>
      <c r="D57" s="80"/>
      <c r="E57" s="80"/>
    </row>
    <row r="58" ht="12.95" customHeight="1" spans="1:5">
      <c r="A58" s="9" t="s">
        <v>1328</v>
      </c>
      <c r="B58" s="10"/>
      <c r="C58" s="10"/>
      <c r="D58" s="80"/>
      <c r="E58" s="80"/>
    </row>
    <row r="59" ht="12.95" customHeight="1" spans="1:5">
      <c r="A59" s="9" t="s">
        <v>1329</v>
      </c>
      <c r="B59" s="10"/>
      <c r="C59" s="10"/>
      <c r="D59" s="80"/>
      <c r="E59" s="80"/>
    </row>
    <row r="60" ht="12.95" customHeight="1" spans="1:5">
      <c r="A60" s="9" t="s">
        <v>1330</v>
      </c>
      <c r="B60" s="10"/>
      <c r="C60" s="10"/>
      <c r="D60" s="80"/>
      <c r="E60" s="80"/>
    </row>
    <row r="61" ht="12.95" customHeight="1" spans="1:5">
      <c r="A61" s="9"/>
      <c r="B61" s="10"/>
      <c r="C61" s="10"/>
      <c r="D61" s="80"/>
      <c r="E61" s="80"/>
    </row>
    <row r="62" ht="12.95" customHeight="1" spans="1:5">
      <c r="A62" s="4" t="s">
        <v>1331</v>
      </c>
      <c r="B62" s="5">
        <v>10000</v>
      </c>
      <c r="C62" s="5">
        <v>5993</v>
      </c>
      <c r="D62" s="80">
        <v>0.5993</v>
      </c>
      <c r="E62" s="80">
        <v>1.71326472269869</v>
      </c>
    </row>
    <row r="63" ht="12.95" customHeight="1" spans="1:5">
      <c r="A63" s="9"/>
      <c r="B63" s="10"/>
      <c r="C63" s="10"/>
      <c r="D63" s="80"/>
      <c r="E63" s="80"/>
    </row>
    <row r="64" ht="12.95" customHeight="1" spans="1:5">
      <c r="A64" s="9" t="s">
        <v>1332</v>
      </c>
      <c r="B64" s="10"/>
      <c r="C64" s="10">
        <v>28512</v>
      </c>
      <c r="D64" s="80"/>
      <c r="E64" s="80">
        <v>1.83133149206757</v>
      </c>
    </row>
    <row r="65" ht="12.95" customHeight="1" spans="1:5">
      <c r="A65" s="9" t="s">
        <v>1333</v>
      </c>
      <c r="B65" s="10"/>
      <c r="C65" s="10"/>
      <c r="D65" s="80"/>
      <c r="E65" s="80"/>
    </row>
    <row r="66" ht="12.95" customHeight="1" spans="1:5">
      <c r="A66" s="9" t="s">
        <v>1334</v>
      </c>
      <c r="B66" s="10"/>
      <c r="C66" s="10"/>
      <c r="D66" s="80"/>
      <c r="E66" s="80"/>
    </row>
    <row r="67" ht="12.95" customHeight="1" spans="1:5">
      <c r="A67" s="9" t="s">
        <v>1335</v>
      </c>
      <c r="B67" s="10"/>
      <c r="C67" s="10">
        <v>5493</v>
      </c>
      <c r="D67" s="80"/>
      <c r="E67" s="80">
        <v>1.44704952581665</v>
      </c>
    </row>
    <row r="68" ht="12.95" customHeight="1" spans="1:5">
      <c r="A68" s="9" t="s">
        <v>1336</v>
      </c>
      <c r="B68" s="10"/>
      <c r="C68" s="10">
        <v>1483</v>
      </c>
      <c r="D68" s="80"/>
      <c r="E68" s="80">
        <v>74.15</v>
      </c>
    </row>
    <row r="69" ht="12.95" customHeight="1" spans="1:5">
      <c r="A69" s="9" t="s">
        <v>81</v>
      </c>
      <c r="B69" s="10"/>
      <c r="C69" s="10"/>
      <c r="D69" s="80"/>
      <c r="E69" s="80"/>
    </row>
    <row r="70" ht="12.95" customHeight="1" spans="1:5">
      <c r="A70" s="9" t="s">
        <v>82</v>
      </c>
      <c r="B70" s="10"/>
      <c r="C70" s="10">
        <v>36000</v>
      </c>
      <c r="D70" s="80"/>
      <c r="E70" s="80">
        <v>13.2596685082873</v>
      </c>
    </row>
    <row r="71" ht="12.95" customHeight="1" spans="1:5">
      <c r="A71" s="9" t="s">
        <v>1337</v>
      </c>
      <c r="B71" s="10"/>
      <c r="C71" s="10"/>
      <c r="D71" s="80"/>
      <c r="E71" s="80"/>
    </row>
    <row r="72" ht="12.95" customHeight="1" spans="1:5">
      <c r="A72" s="9" t="s">
        <v>1338</v>
      </c>
      <c r="B72" s="10"/>
      <c r="C72" s="10"/>
      <c r="D72" s="80"/>
      <c r="E72" s="80"/>
    </row>
    <row r="73" ht="12.95" customHeight="1" spans="1:5">
      <c r="A73" s="9"/>
      <c r="B73" s="10"/>
      <c r="C73" s="10"/>
      <c r="D73" s="80"/>
      <c r="E73" s="80"/>
    </row>
    <row r="74" ht="12.95" customHeight="1" spans="1:5">
      <c r="A74" s="4" t="s">
        <v>90</v>
      </c>
      <c r="B74" s="5"/>
      <c r="C74" s="5">
        <v>77481</v>
      </c>
      <c r="D74" s="80"/>
      <c r="E74" s="80">
        <v>3.02683803422142</v>
      </c>
    </row>
  </sheetData>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3"/>
  <sheetViews>
    <sheetView workbookViewId="0">
      <selection activeCell="G7" sqref="G7"/>
    </sheetView>
  </sheetViews>
  <sheetFormatPr defaultColWidth="9" defaultRowHeight="13.5" outlineLevelCol="4"/>
  <cols>
    <col min="1" max="1" width="54" style="12" customWidth="1"/>
    <col min="2" max="2" width="7.625" style="12" customWidth="1"/>
    <col min="3" max="4" width="8.875" style="12" customWidth="1"/>
    <col min="5" max="5" width="8.375" style="12" customWidth="1"/>
    <col min="6" max="16384" width="9" style="12"/>
  </cols>
  <sheetData>
    <row r="1" spans="1:1">
      <c r="A1" s="12" t="s">
        <v>1540</v>
      </c>
    </row>
    <row r="2" ht="22.5" spans="1:5">
      <c r="A2" s="81" t="s">
        <v>19</v>
      </c>
      <c r="B2" s="82"/>
      <c r="C2" s="82"/>
      <c r="D2" s="82"/>
      <c r="E2" s="82"/>
    </row>
    <row r="3" spans="1:5">
      <c r="A3" s="83"/>
      <c r="B3" s="83"/>
      <c r="C3" s="83"/>
      <c r="D3" s="83"/>
      <c r="E3" s="84" t="s">
        <v>36</v>
      </c>
    </row>
    <row r="4" ht="12.95" customHeight="1" spans="1:5">
      <c r="A4" s="3" t="s">
        <v>37</v>
      </c>
      <c r="B4" s="3" t="s">
        <v>38</v>
      </c>
      <c r="C4" s="3" t="s">
        <v>39</v>
      </c>
      <c r="D4" s="3" t="s">
        <v>156</v>
      </c>
      <c r="E4" s="3" t="s">
        <v>40</v>
      </c>
    </row>
    <row r="5" ht="12.95" customHeight="1" spans="1:5">
      <c r="A5" s="9" t="s">
        <v>1340</v>
      </c>
      <c r="B5" s="10"/>
      <c r="C5" s="10"/>
      <c r="D5" s="80"/>
      <c r="E5" s="80"/>
    </row>
    <row r="6" ht="12.95" customHeight="1" spans="1:5">
      <c r="A6" s="9" t="s">
        <v>1341</v>
      </c>
      <c r="B6" s="10"/>
      <c r="C6" s="10"/>
      <c r="D6" s="80"/>
      <c r="E6" s="80"/>
    </row>
    <row r="7" ht="12.95" customHeight="1" spans="1:5">
      <c r="A7" s="9" t="s">
        <v>1342</v>
      </c>
      <c r="B7" s="10"/>
      <c r="C7" s="10"/>
      <c r="D7" s="80"/>
      <c r="E7" s="80"/>
    </row>
    <row r="8" ht="12.95" customHeight="1" spans="1:5">
      <c r="A8" s="9" t="s">
        <v>1343</v>
      </c>
      <c r="B8" s="10"/>
      <c r="C8" s="10"/>
      <c r="D8" s="80"/>
      <c r="E8" s="80"/>
    </row>
    <row r="9" ht="12.95" customHeight="1" spans="1:5">
      <c r="A9" s="9" t="s">
        <v>1344</v>
      </c>
      <c r="B9" s="10"/>
      <c r="C9" s="10"/>
      <c r="D9" s="80"/>
      <c r="E9" s="80"/>
    </row>
    <row r="10" ht="12.95" customHeight="1" spans="1:5">
      <c r="A10" s="9" t="s">
        <v>1345</v>
      </c>
      <c r="B10" s="10"/>
      <c r="C10" s="10"/>
      <c r="D10" s="80"/>
      <c r="E10" s="80"/>
    </row>
    <row r="11" ht="12.95" customHeight="1" spans="1:5">
      <c r="A11" s="9" t="s">
        <v>1346</v>
      </c>
      <c r="B11" s="10"/>
      <c r="C11" s="10"/>
      <c r="D11" s="80"/>
      <c r="E11" s="80"/>
    </row>
    <row r="12" ht="12.95" customHeight="1" spans="1:5">
      <c r="A12" s="9" t="s">
        <v>1347</v>
      </c>
      <c r="B12" s="10"/>
      <c r="C12" s="10"/>
      <c r="D12" s="80"/>
      <c r="E12" s="80"/>
    </row>
    <row r="13" ht="12.95" customHeight="1" spans="1:5">
      <c r="A13" s="9" t="s">
        <v>1348</v>
      </c>
      <c r="B13" s="10"/>
      <c r="C13" s="10"/>
      <c r="D13" s="80"/>
      <c r="E13" s="80"/>
    </row>
    <row r="14" ht="12.95" customHeight="1" spans="1:5">
      <c r="A14" s="9" t="s">
        <v>1349</v>
      </c>
      <c r="B14" s="10"/>
      <c r="C14" s="10"/>
      <c r="D14" s="80"/>
      <c r="E14" s="80"/>
    </row>
    <row r="15" ht="12.95" customHeight="1" spans="1:5">
      <c r="A15" s="9" t="s">
        <v>1350</v>
      </c>
      <c r="B15" s="10"/>
      <c r="C15" s="10"/>
      <c r="D15" s="80"/>
      <c r="E15" s="80"/>
    </row>
    <row r="16" ht="12.95" customHeight="1" spans="1:5">
      <c r="A16" s="9" t="s">
        <v>1351</v>
      </c>
      <c r="B16" s="10"/>
      <c r="C16" s="10"/>
      <c r="D16" s="80"/>
      <c r="E16" s="80"/>
    </row>
    <row r="17" ht="12.95" customHeight="1" spans="1:5">
      <c r="A17" s="9" t="s">
        <v>1352</v>
      </c>
      <c r="B17" s="10"/>
      <c r="C17" s="10"/>
      <c r="D17" s="80"/>
      <c r="E17" s="80"/>
    </row>
    <row r="18" ht="12.95" customHeight="1" spans="1:5">
      <c r="A18" s="9" t="s">
        <v>1353</v>
      </c>
      <c r="B18" s="10"/>
      <c r="C18" s="10"/>
      <c r="D18" s="80"/>
      <c r="E18" s="80"/>
    </row>
    <row r="19" ht="12.95" customHeight="1" spans="1:5">
      <c r="A19" s="9" t="s">
        <v>1354</v>
      </c>
      <c r="B19" s="10"/>
      <c r="C19" s="10"/>
      <c r="D19" s="80"/>
      <c r="E19" s="80"/>
    </row>
    <row r="20" ht="12.95" customHeight="1" spans="1:5">
      <c r="A20" s="9" t="s">
        <v>1355</v>
      </c>
      <c r="B20" s="10"/>
      <c r="C20" s="10"/>
      <c r="D20" s="80"/>
      <c r="E20" s="80"/>
    </row>
    <row r="21" ht="12.95" customHeight="1" spans="1:5">
      <c r="A21" s="9" t="s">
        <v>1356</v>
      </c>
      <c r="B21" s="10"/>
      <c r="C21" s="10"/>
      <c r="D21" s="80"/>
      <c r="E21" s="80"/>
    </row>
    <row r="22" ht="12.95" customHeight="1" spans="1:5">
      <c r="A22" s="9" t="s">
        <v>1357</v>
      </c>
      <c r="B22" s="10"/>
      <c r="C22" s="10"/>
      <c r="D22" s="80"/>
      <c r="E22" s="80"/>
    </row>
    <row r="23" ht="12.95" customHeight="1" spans="1:5">
      <c r="A23" s="9" t="s">
        <v>1354</v>
      </c>
      <c r="B23" s="10"/>
      <c r="C23" s="10"/>
      <c r="D23" s="80"/>
      <c r="E23" s="80"/>
    </row>
    <row r="24" ht="12.95" customHeight="1" spans="1:5">
      <c r="A24" s="9" t="s">
        <v>1355</v>
      </c>
      <c r="B24" s="10"/>
      <c r="C24" s="10"/>
      <c r="D24" s="80"/>
      <c r="E24" s="80"/>
    </row>
    <row r="25" ht="12.95" customHeight="1" spans="1:5">
      <c r="A25" s="9" t="s">
        <v>1358</v>
      </c>
      <c r="B25" s="10"/>
      <c r="C25" s="10"/>
      <c r="D25" s="80"/>
      <c r="E25" s="80"/>
    </row>
    <row r="26" ht="12.95" customHeight="1" spans="1:5">
      <c r="A26" s="9" t="s">
        <v>1359</v>
      </c>
      <c r="B26" s="10"/>
      <c r="C26" s="10"/>
      <c r="D26" s="80"/>
      <c r="E26" s="80"/>
    </row>
    <row r="27" ht="12.95" customHeight="1" spans="1:5">
      <c r="A27" s="9" t="s">
        <v>1360</v>
      </c>
      <c r="B27" s="10"/>
      <c r="C27" s="10"/>
      <c r="D27" s="80"/>
      <c r="E27" s="80"/>
    </row>
    <row r="28" ht="12.95" customHeight="1" spans="1:5">
      <c r="A28" s="9" t="s">
        <v>1361</v>
      </c>
      <c r="B28" s="10"/>
      <c r="C28" s="10"/>
      <c r="D28" s="80"/>
      <c r="E28" s="80"/>
    </row>
    <row r="29" ht="12.95" customHeight="1" spans="1:5">
      <c r="A29" s="9" t="s">
        <v>1362</v>
      </c>
      <c r="B29" s="10"/>
      <c r="C29" s="10"/>
      <c r="D29" s="80"/>
      <c r="E29" s="80"/>
    </row>
    <row r="30" ht="12.95" customHeight="1" spans="1:5">
      <c r="A30" s="9" t="s">
        <v>1363</v>
      </c>
      <c r="B30" s="10"/>
      <c r="C30" s="10"/>
      <c r="D30" s="80"/>
      <c r="E30" s="80"/>
    </row>
    <row r="31" ht="12.95" customHeight="1" spans="1:5">
      <c r="A31" s="9" t="s">
        <v>1364</v>
      </c>
      <c r="B31" s="10"/>
      <c r="C31" s="10"/>
      <c r="D31" s="80"/>
      <c r="E31" s="80"/>
    </row>
    <row r="32" ht="12.95" customHeight="1" spans="1:5">
      <c r="A32" s="9" t="s">
        <v>1365</v>
      </c>
      <c r="B32" s="10"/>
      <c r="C32" s="10"/>
      <c r="D32" s="80"/>
      <c r="E32" s="80"/>
    </row>
    <row r="33" ht="12.95" customHeight="1" spans="1:5">
      <c r="A33" s="9" t="s">
        <v>1366</v>
      </c>
      <c r="B33" s="10"/>
      <c r="C33" s="10"/>
      <c r="D33" s="80"/>
      <c r="E33" s="80"/>
    </row>
    <row r="34" ht="12.95" customHeight="1" spans="1:5">
      <c r="A34" s="9" t="s">
        <v>1367</v>
      </c>
      <c r="B34" s="10"/>
      <c r="C34" s="10"/>
      <c r="D34" s="80"/>
      <c r="E34" s="80"/>
    </row>
    <row r="35" ht="12.95" customHeight="1" spans="1:5">
      <c r="A35" s="9" t="s">
        <v>1368</v>
      </c>
      <c r="B35" s="10"/>
      <c r="C35" s="10"/>
      <c r="D35" s="80"/>
      <c r="E35" s="80"/>
    </row>
    <row r="36" ht="12.95" customHeight="1" spans="1:5">
      <c r="A36" s="9" t="s">
        <v>1369</v>
      </c>
      <c r="B36" s="10"/>
      <c r="C36" s="10"/>
      <c r="D36" s="80"/>
      <c r="E36" s="80"/>
    </row>
    <row r="37" ht="12.95" customHeight="1" spans="1:5">
      <c r="A37" s="9" t="s">
        <v>1370</v>
      </c>
      <c r="B37" s="10"/>
      <c r="C37" s="10"/>
      <c r="D37" s="80"/>
      <c r="E37" s="80"/>
    </row>
    <row r="38" ht="12.95" customHeight="1" spans="1:5">
      <c r="A38" s="9" t="s">
        <v>1371</v>
      </c>
      <c r="B38" s="10">
        <v>10000</v>
      </c>
      <c r="C38" s="10">
        <v>10957</v>
      </c>
      <c r="D38" s="80">
        <v>1.0957</v>
      </c>
      <c r="E38" s="80">
        <v>1.5249826026444</v>
      </c>
    </row>
    <row r="39" ht="12.95" customHeight="1" spans="1:5">
      <c r="A39" s="9" t="s">
        <v>1372</v>
      </c>
      <c r="B39" s="10"/>
      <c r="C39" s="10"/>
      <c r="D39" s="80"/>
      <c r="E39" s="80"/>
    </row>
    <row r="40" ht="12.95" customHeight="1" spans="1:5">
      <c r="A40" s="9" t="s">
        <v>1373</v>
      </c>
      <c r="B40" s="10"/>
      <c r="C40" s="10">
        <v>1460</v>
      </c>
      <c r="D40" s="80"/>
      <c r="E40" s="80"/>
    </row>
    <row r="41" ht="12.95" customHeight="1" spans="1:5">
      <c r="A41" s="9" t="s">
        <v>1374</v>
      </c>
      <c r="B41" s="10"/>
      <c r="C41" s="10">
        <v>594</v>
      </c>
      <c r="D41" s="80"/>
      <c r="E41" s="80"/>
    </row>
    <row r="42" ht="12.95" customHeight="1" spans="1:5">
      <c r="A42" s="9" t="s">
        <v>1375</v>
      </c>
      <c r="B42" s="10"/>
      <c r="C42" s="10">
        <v>4209</v>
      </c>
      <c r="D42" s="80"/>
      <c r="E42" s="80"/>
    </row>
    <row r="43" ht="12.95" customHeight="1" spans="1:5">
      <c r="A43" s="9" t="s">
        <v>1376</v>
      </c>
      <c r="B43" s="10"/>
      <c r="C43" s="10"/>
      <c r="D43" s="80"/>
      <c r="E43" s="80"/>
    </row>
    <row r="44" ht="12.95" customHeight="1" spans="1:5">
      <c r="A44" s="9" t="s">
        <v>1377</v>
      </c>
      <c r="B44" s="10"/>
      <c r="C44" s="10">
        <v>832</v>
      </c>
      <c r="D44" s="80"/>
      <c r="E44" s="80"/>
    </row>
    <row r="45" ht="12.95" customHeight="1" spans="1:5">
      <c r="A45" s="9" t="s">
        <v>1378</v>
      </c>
      <c r="B45" s="10"/>
      <c r="C45" s="10"/>
      <c r="D45" s="80"/>
      <c r="E45" s="80"/>
    </row>
    <row r="46" ht="12.95" customHeight="1" spans="1:5">
      <c r="A46" s="9" t="s">
        <v>1379</v>
      </c>
      <c r="B46" s="10"/>
      <c r="C46" s="10"/>
      <c r="D46" s="80"/>
      <c r="E46" s="80"/>
    </row>
    <row r="47" ht="12.95" customHeight="1" spans="1:5">
      <c r="A47" s="9" t="s">
        <v>1380</v>
      </c>
      <c r="B47" s="10"/>
      <c r="C47" s="10"/>
      <c r="D47" s="80"/>
      <c r="E47" s="80"/>
    </row>
    <row r="48" ht="12.95" customHeight="1" spans="1:5">
      <c r="A48" s="9" t="s">
        <v>1381</v>
      </c>
      <c r="B48" s="10"/>
      <c r="C48" s="10"/>
      <c r="D48" s="80"/>
      <c r="E48" s="80"/>
    </row>
    <row r="49" ht="12.95" customHeight="1" spans="1:5">
      <c r="A49" s="9" t="s">
        <v>1068</v>
      </c>
      <c r="B49" s="10"/>
      <c r="C49" s="10"/>
      <c r="D49" s="80"/>
      <c r="E49" s="80"/>
    </row>
    <row r="50" ht="12.95" customHeight="1" spans="1:5">
      <c r="A50" s="9" t="s">
        <v>1382</v>
      </c>
      <c r="B50" s="10"/>
      <c r="C50" s="10">
        <v>3862</v>
      </c>
      <c r="D50" s="80"/>
      <c r="E50" s="80"/>
    </row>
    <row r="51" ht="12.95" customHeight="1" spans="1:5">
      <c r="A51" s="9" t="s">
        <v>1383</v>
      </c>
      <c r="B51" s="10"/>
      <c r="C51" s="10">
        <v>36000</v>
      </c>
      <c r="D51" s="80"/>
      <c r="E51" s="80"/>
    </row>
    <row r="52" ht="12.95" customHeight="1" spans="1:5">
      <c r="A52" s="9" t="s">
        <v>1372</v>
      </c>
      <c r="B52" s="10"/>
      <c r="C52" s="10"/>
      <c r="D52" s="80"/>
      <c r="E52" s="80"/>
    </row>
    <row r="53" ht="12.95" customHeight="1" spans="1:5">
      <c r="A53" s="9" t="s">
        <v>1373</v>
      </c>
      <c r="B53" s="10"/>
      <c r="C53" s="10">
        <v>36000</v>
      </c>
      <c r="D53" s="80"/>
      <c r="E53" s="80"/>
    </row>
    <row r="54" ht="12.95" customHeight="1" spans="1:5">
      <c r="A54" s="9" t="s">
        <v>1384</v>
      </c>
      <c r="B54" s="10"/>
      <c r="C54" s="10"/>
      <c r="D54" s="80"/>
      <c r="E54" s="80"/>
    </row>
    <row r="55" ht="12.95" customHeight="1" spans="1:5">
      <c r="A55" s="9" t="s">
        <v>1385</v>
      </c>
      <c r="B55" s="10"/>
      <c r="C55" s="10"/>
      <c r="D55" s="80"/>
      <c r="E55" s="80"/>
    </row>
    <row r="56" ht="12.95" customHeight="1" spans="1:5">
      <c r="A56" s="9" t="s">
        <v>1386</v>
      </c>
      <c r="B56" s="10"/>
      <c r="C56" s="10"/>
      <c r="D56" s="80"/>
      <c r="E56" s="80"/>
    </row>
    <row r="57" ht="12.95" customHeight="1" spans="1:5">
      <c r="A57" s="9" t="s">
        <v>1387</v>
      </c>
      <c r="B57" s="10"/>
      <c r="C57" s="10"/>
      <c r="D57" s="80"/>
      <c r="E57" s="80"/>
    </row>
    <row r="58" ht="12.95" customHeight="1" spans="1:5">
      <c r="A58" s="9" t="s">
        <v>1388</v>
      </c>
      <c r="B58" s="10"/>
      <c r="C58" s="10"/>
      <c r="D58" s="80"/>
      <c r="E58" s="80"/>
    </row>
    <row r="59" ht="12.95" customHeight="1" spans="1:5">
      <c r="A59" s="9" t="s">
        <v>1389</v>
      </c>
      <c r="B59" s="10"/>
      <c r="C59" s="10"/>
      <c r="D59" s="80"/>
      <c r="E59" s="80"/>
    </row>
    <row r="60" ht="12.95" customHeight="1" spans="1:5">
      <c r="A60" s="9" t="s">
        <v>1390</v>
      </c>
      <c r="B60" s="10"/>
      <c r="C60" s="10"/>
      <c r="D60" s="80"/>
      <c r="E60" s="80"/>
    </row>
    <row r="61" ht="12.95" customHeight="1" spans="1:5">
      <c r="A61" s="9" t="s">
        <v>1391</v>
      </c>
      <c r="B61" s="10"/>
      <c r="C61" s="10"/>
      <c r="D61" s="80"/>
      <c r="E61" s="80"/>
    </row>
    <row r="62" ht="12.95" customHeight="1" spans="1:5">
      <c r="A62" s="9" t="s">
        <v>1392</v>
      </c>
      <c r="B62" s="10"/>
      <c r="C62" s="10"/>
      <c r="D62" s="80"/>
      <c r="E62" s="80"/>
    </row>
    <row r="63" ht="12.95" customHeight="1" spans="1:5">
      <c r="A63" s="9" t="s">
        <v>1393</v>
      </c>
      <c r="B63" s="10"/>
      <c r="C63" s="10"/>
      <c r="D63" s="80"/>
      <c r="E63" s="80"/>
    </row>
    <row r="64" ht="12.95" customHeight="1" spans="1:5">
      <c r="A64" s="9" t="s">
        <v>1394</v>
      </c>
      <c r="B64" s="10"/>
      <c r="C64" s="10"/>
      <c r="D64" s="80"/>
      <c r="E64" s="80"/>
    </row>
    <row r="65" ht="12.95" customHeight="1" spans="1:5">
      <c r="A65" s="9" t="s">
        <v>1395</v>
      </c>
      <c r="B65" s="10"/>
      <c r="C65" s="10"/>
      <c r="D65" s="80"/>
      <c r="E65" s="80"/>
    </row>
    <row r="66" ht="12.95" customHeight="1" spans="1:5">
      <c r="A66" s="9" t="s">
        <v>1396</v>
      </c>
      <c r="B66" s="10"/>
      <c r="C66" s="10">
        <v>245</v>
      </c>
      <c r="D66" s="80"/>
      <c r="E66" s="80">
        <v>0.195530726256983</v>
      </c>
    </row>
    <row r="67" ht="12.95" customHeight="1" spans="1:5">
      <c r="A67" s="9" t="s">
        <v>1397</v>
      </c>
      <c r="B67" s="10"/>
      <c r="C67" s="10">
        <v>245</v>
      </c>
      <c r="D67" s="80"/>
      <c r="E67" s="80">
        <v>0.195530726256983</v>
      </c>
    </row>
    <row r="68" ht="12.95" customHeight="1" spans="1:5">
      <c r="A68" s="9" t="s">
        <v>1355</v>
      </c>
      <c r="B68" s="10"/>
      <c r="C68" s="10"/>
      <c r="D68" s="80"/>
      <c r="E68" s="80"/>
    </row>
    <row r="69" ht="12.95" customHeight="1" spans="1:5">
      <c r="A69" s="9" t="s">
        <v>1398</v>
      </c>
      <c r="B69" s="10"/>
      <c r="C69" s="10"/>
      <c r="D69" s="80"/>
      <c r="E69" s="80"/>
    </row>
    <row r="70" ht="12.95" customHeight="1" spans="1:5">
      <c r="A70" s="9" t="s">
        <v>1399</v>
      </c>
      <c r="B70" s="10"/>
      <c r="C70" s="10"/>
      <c r="D70" s="80"/>
      <c r="E70" s="80"/>
    </row>
    <row r="71" ht="12.95" customHeight="1" spans="1:5">
      <c r="A71" s="9" t="s">
        <v>1400</v>
      </c>
      <c r="B71" s="10"/>
      <c r="C71" s="10">
        <v>245</v>
      </c>
      <c r="D71" s="80"/>
      <c r="E71" s="80"/>
    </row>
    <row r="72" ht="12.95" customHeight="1" spans="1:5">
      <c r="A72" s="9" t="s">
        <v>1401</v>
      </c>
      <c r="B72" s="10"/>
      <c r="C72" s="10"/>
      <c r="D72" s="80"/>
      <c r="E72" s="80"/>
    </row>
    <row r="73" ht="12.95" customHeight="1" spans="1:5">
      <c r="A73" s="9" t="s">
        <v>1355</v>
      </c>
      <c r="B73" s="10"/>
      <c r="C73" s="10"/>
      <c r="D73" s="80"/>
      <c r="E73" s="80"/>
    </row>
    <row r="74" ht="12.95" customHeight="1" spans="1:5">
      <c r="A74" s="9" t="s">
        <v>1398</v>
      </c>
      <c r="B74" s="10"/>
      <c r="C74" s="10"/>
      <c r="D74" s="80"/>
      <c r="E74" s="80"/>
    </row>
    <row r="75" ht="12.95" customHeight="1" spans="1:5">
      <c r="A75" s="9" t="s">
        <v>1402</v>
      </c>
      <c r="B75" s="10"/>
      <c r="C75" s="10"/>
      <c r="D75" s="80"/>
      <c r="E75" s="80"/>
    </row>
    <row r="76" ht="12.95" customHeight="1" spans="1:5">
      <c r="A76" s="9" t="s">
        <v>1403</v>
      </c>
      <c r="B76" s="10"/>
      <c r="C76" s="10"/>
      <c r="D76" s="80"/>
      <c r="E76" s="80"/>
    </row>
    <row r="77" ht="12.95" customHeight="1" spans="1:5">
      <c r="A77" s="9" t="s">
        <v>1404</v>
      </c>
      <c r="B77" s="10"/>
      <c r="C77" s="10"/>
      <c r="D77" s="80"/>
      <c r="E77" s="80"/>
    </row>
    <row r="78" ht="12.95" customHeight="1" spans="1:5">
      <c r="A78" s="9" t="s">
        <v>802</v>
      </c>
      <c r="B78" s="10"/>
      <c r="C78" s="10"/>
      <c r="D78" s="80"/>
      <c r="E78" s="80"/>
    </row>
    <row r="79" ht="12.95" customHeight="1" spans="1:5">
      <c r="A79" s="9" t="s">
        <v>1405</v>
      </c>
      <c r="B79" s="10"/>
      <c r="C79" s="10"/>
      <c r="D79" s="80"/>
      <c r="E79" s="80"/>
    </row>
    <row r="80" ht="12.95" customHeight="1" spans="1:5">
      <c r="A80" s="9" t="s">
        <v>1406</v>
      </c>
      <c r="B80" s="10"/>
      <c r="C80" s="10"/>
      <c r="D80" s="80"/>
      <c r="E80" s="80"/>
    </row>
    <row r="81" ht="12.95" customHeight="1" spans="1:5">
      <c r="A81" s="9" t="s">
        <v>1407</v>
      </c>
      <c r="B81" s="10"/>
      <c r="C81" s="10"/>
      <c r="D81" s="80"/>
      <c r="E81" s="80"/>
    </row>
    <row r="82" ht="12.95" customHeight="1" spans="1:5">
      <c r="A82" s="9" t="s">
        <v>1408</v>
      </c>
      <c r="B82" s="10"/>
      <c r="C82" s="10"/>
      <c r="D82" s="80"/>
      <c r="E82" s="80"/>
    </row>
    <row r="83" ht="12.95" customHeight="1" spans="1:5">
      <c r="A83" s="9" t="s">
        <v>1409</v>
      </c>
      <c r="B83" s="10"/>
      <c r="C83" s="10"/>
      <c r="D83" s="80"/>
      <c r="E83" s="80"/>
    </row>
    <row r="84" ht="12.95" customHeight="1" spans="1:5">
      <c r="A84" s="9" t="s">
        <v>845</v>
      </c>
      <c r="B84" s="10"/>
      <c r="C84" s="10"/>
      <c r="D84" s="80"/>
      <c r="E84" s="80"/>
    </row>
    <row r="85" ht="12.95" customHeight="1" spans="1:5">
      <c r="A85" s="9" t="s">
        <v>846</v>
      </c>
      <c r="B85" s="10"/>
      <c r="C85" s="10"/>
      <c r="D85" s="80"/>
      <c r="E85" s="80"/>
    </row>
    <row r="86" ht="12.95" customHeight="1" spans="1:5">
      <c r="A86" s="9" t="s">
        <v>1410</v>
      </c>
      <c r="B86" s="10"/>
      <c r="C86" s="10"/>
      <c r="D86" s="80"/>
      <c r="E86" s="80"/>
    </row>
    <row r="87" ht="12.95" customHeight="1" spans="1:5">
      <c r="A87" s="9" t="s">
        <v>1411</v>
      </c>
      <c r="B87" s="10"/>
      <c r="C87" s="10"/>
      <c r="D87" s="80"/>
      <c r="E87" s="80"/>
    </row>
    <row r="88" ht="12.95" customHeight="1" spans="1:5">
      <c r="A88" s="9" t="s">
        <v>1412</v>
      </c>
      <c r="B88" s="10"/>
      <c r="C88" s="10"/>
      <c r="D88" s="80"/>
      <c r="E88" s="80"/>
    </row>
    <row r="89" ht="12.95" customHeight="1" spans="1:5">
      <c r="A89" s="9" t="s">
        <v>1410</v>
      </c>
      <c r="B89" s="10"/>
      <c r="C89" s="10"/>
      <c r="D89" s="80"/>
      <c r="E89" s="80"/>
    </row>
    <row r="90" ht="12.95" customHeight="1" spans="1:5">
      <c r="A90" s="9" t="s">
        <v>1413</v>
      </c>
      <c r="B90" s="10"/>
      <c r="C90" s="10"/>
      <c r="D90" s="80"/>
      <c r="E90" s="80"/>
    </row>
    <row r="91" ht="12.95" customHeight="1" spans="1:5">
      <c r="A91" s="9" t="s">
        <v>1414</v>
      </c>
      <c r="B91" s="10"/>
      <c r="C91" s="10"/>
      <c r="D91" s="80"/>
      <c r="E91" s="80"/>
    </row>
    <row r="92" ht="12.95" customHeight="1" spans="1:5">
      <c r="A92" s="9" t="s">
        <v>1415</v>
      </c>
      <c r="B92" s="10"/>
      <c r="C92" s="10"/>
      <c r="D92" s="80"/>
      <c r="E92" s="80"/>
    </row>
    <row r="93" ht="12.95" customHeight="1" spans="1:5">
      <c r="A93" s="9" t="s">
        <v>1416</v>
      </c>
      <c r="B93" s="10"/>
      <c r="C93" s="10"/>
      <c r="D93" s="80"/>
      <c r="E93" s="80"/>
    </row>
    <row r="94" ht="12.95" customHeight="1" spans="1:5">
      <c r="A94" s="9" t="s">
        <v>852</v>
      </c>
      <c r="B94" s="10"/>
      <c r="C94" s="10"/>
      <c r="D94" s="80"/>
      <c r="E94" s="80"/>
    </row>
    <row r="95" ht="12.95" customHeight="1" spans="1:5">
      <c r="A95" s="9" t="s">
        <v>1417</v>
      </c>
      <c r="B95" s="10"/>
      <c r="C95" s="10"/>
      <c r="D95" s="80"/>
      <c r="E95" s="80"/>
    </row>
    <row r="96" ht="12.95" customHeight="1" spans="1:5">
      <c r="A96" s="9" t="s">
        <v>1418</v>
      </c>
      <c r="B96" s="10"/>
      <c r="C96" s="10"/>
      <c r="D96" s="80"/>
      <c r="E96" s="80"/>
    </row>
    <row r="97" ht="12.95" customHeight="1" spans="1:5">
      <c r="A97" s="9" t="s">
        <v>1419</v>
      </c>
      <c r="B97" s="10"/>
      <c r="C97" s="10"/>
      <c r="D97" s="80"/>
      <c r="E97" s="80"/>
    </row>
    <row r="98" ht="12.95" customHeight="1" spans="1:5">
      <c r="A98" s="9" t="s">
        <v>1420</v>
      </c>
      <c r="B98" s="10"/>
      <c r="C98" s="10"/>
      <c r="D98" s="80"/>
      <c r="E98" s="80"/>
    </row>
    <row r="99" ht="12.95" customHeight="1" spans="1:5">
      <c r="A99" s="9" t="s">
        <v>1421</v>
      </c>
      <c r="B99" s="10"/>
      <c r="C99" s="10"/>
      <c r="D99" s="80"/>
      <c r="E99" s="80"/>
    </row>
    <row r="100" ht="12.95" customHeight="1" spans="1:5">
      <c r="A100" s="9" t="s">
        <v>1422</v>
      </c>
      <c r="B100" s="10"/>
      <c r="C100" s="10"/>
      <c r="D100" s="80"/>
      <c r="E100" s="80"/>
    </row>
    <row r="101" ht="12.95" customHeight="1" spans="1:5">
      <c r="A101" s="9" t="s">
        <v>1423</v>
      </c>
      <c r="B101" s="10"/>
      <c r="C101" s="10"/>
      <c r="D101" s="80"/>
      <c r="E101" s="80"/>
    </row>
    <row r="102" ht="12.95" customHeight="1" spans="1:5">
      <c r="A102" s="9" t="s">
        <v>1424</v>
      </c>
      <c r="B102" s="10"/>
      <c r="C102" s="10"/>
      <c r="D102" s="80"/>
      <c r="E102" s="80"/>
    </row>
    <row r="103" ht="12.95" customHeight="1" spans="1:5">
      <c r="A103" s="9" t="s">
        <v>1425</v>
      </c>
      <c r="B103" s="10"/>
      <c r="C103" s="10"/>
      <c r="D103" s="80"/>
      <c r="E103" s="80"/>
    </row>
    <row r="104" ht="12.95" customHeight="1" spans="1:5">
      <c r="A104" s="9" t="s">
        <v>1426</v>
      </c>
      <c r="B104" s="10"/>
      <c r="C104" s="10"/>
      <c r="D104" s="80"/>
      <c r="E104" s="80"/>
    </row>
    <row r="105" ht="12.95" customHeight="1" spans="1:5">
      <c r="A105" s="9" t="s">
        <v>1427</v>
      </c>
      <c r="B105" s="10"/>
      <c r="C105" s="10"/>
      <c r="D105" s="80"/>
      <c r="E105" s="80"/>
    </row>
    <row r="106" ht="12.95" customHeight="1" spans="1:5">
      <c r="A106" s="9" t="s">
        <v>1428</v>
      </c>
      <c r="B106" s="10"/>
      <c r="C106" s="10"/>
      <c r="D106" s="80"/>
      <c r="E106" s="80"/>
    </row>
    <row r="107" ht="12.95" customHeight="1" spans="1:5">
      <c r="A107" s="9" t="s">
        <v>1429</v>
      </c>
      <c r="B107" s="10"/>
      <c r="C107" s="10"/>
      <c r="D107" s="80"/>
      <c r="E107" s="80"/>
    </row>
    <row r="108" ht="12.95" customHeight="1" spans="1:5">
      <c r="A108" s="9" t="s">
        <v>1430</v>
      </c>
      <c r="B108" s="10"/>
      <c r="C108" s="10"/>
      <c r="D108" s="80"/>
      <c r="E108" s="80"/>
    </row>
    <row r="109" ht="12.95" customHeight="1" spans="1:5">
      <c r="A109" s="9" t="s">
        <v>1431</v>
      </c>
      <c r="B109" s="10"/>
      <c r="C109" s="10"/>
      <c r="D109" s="80"/>
      <c r="E109" s="80"/>
    </row>
    <row r="110" ht="12.95" customHeight="1" spans="1:5">
      <c r="A110" s="9" t="s">
        <v>1432</v>
      </c>
      <c r="B110" s="10"/>
      <c r="C110" s="10"/>
      <c r="D110" s="80"/>
      <c r="E110" s="80"/>
    </row>
    <row r="111" ht="12.95" customHeight="1" spans="1:5">
      <c r="A111" s="9" t="s">
        <v>1433</v>
      </c>
      <c r="B111" s="10"/>
      <c r="C111" s="10"/>
      <c r="D111" s="80"/>
      <c r="E111" s="80"/>
    </row>
    <row r="112" ht="12.95" customHeight="1" spans="1:5">
      <c r="A112" s="9" t="s">
        <v>1434</v>
      </c>
      <c r="B112" s="10"/>
      <c r="C112" s="10"/>
      <c r="D112" s="80"/>
      <c r="E112" s="80"/>
    </row>
    <row r="113" ht="12.95" customHeight="1" spans="1:5">
      <c r="A113" s="9" t="s">
        <v>1435</v>
      </c>
      <c r="B113" s="10"/>
      <c r="C113" s="10"/>
      <c r="D113" s="80"/>
      <c r="E113" s="80"/>
    </row>
    <row r="114" ht="12.95" customHeight="1" spans="1:5">
      <c r="A114" s="9" t="s">
        <v>1436</v>
      </c>
      <c r="B114" s="10"/>
      <c r="C114" s="10"/>
      <c r="D114" s="80"/>
      <c r="E114" s="80"/>
    </row>
    <row r="115" ht="12.95" customHeight="1" spans="1:5">
      <c r="A115" s="9" t="s">
        <v>1437</v>
      </c>
      <c r="B115" s="10"/>
      <c r="C115" s="10"/>
      <c r="D115" s="80"/>
      <c r="E115" s="80"/>
    </row>
    <row r="116" ht="12.95" customHeight="1" spans="1:5">
      <c r="A116" s="9" t="s">
        <v>873</v>
      </c>
      <c r="B116" s="10"/>
      <c r="C116" s="10"/>
      <c r="D116" s="80"/>
      <c r="E116" s="80"/>
    </row>
    <row r="117" ht="12.95" customHeight="1" spans="1:5">
      <c r="A117" s="9" t="s">
        <v>1438</v>
      </c>
      <c r="B117" s="10"/>
      <c r="C117" s="10"/>
      <c r="D117" s="80"/>
      <c r="E117" s="80"/>
    </row>
    <row r="118" ht="12.95" customHeight="1" spans="1:5">
      <c r="A118" s="9" t="s">
        <v>1439</v>
      </c>
      <c r="B118" s="10"/>
      <c r="C118" s="10"/>
      <c r="D118" s="80"/>
      <c r="E118" s="80"/>
    </row>
    <row r="119" ht="12.95" customHeight="1" spans="1:5">
      <c r="A119" s="9" t="s">
        <v>1440</v>
      </c>
      <c r="B119" s="10"/>
      <c r="C119" s="10"/>
      <c r="D119" s="80"/>
      <c r="E119" s="80"/>
    </row>
    <row r="120" ht="12.95" customHeight="1" spans="1:5">
      <c r="A120" s="9" t="s">
        <v>1441</v>
      </c>
      <c r="B120" s="10"/>
      <c r="C120" s="10"/>
      <c r="D120" s="80"/>
      <c r="E120" s="80"/>
    </row>
    <row r="121" ht="12.95" customHeight="1" spans="1:5">
      <c r="A121" s="9" t="s">
        <v>1442</v>
      </c>
      <c r="B121" s="10"/>
      <c r="C121" s="10"/>
      <c r="D121" s="80"/>
      <c r="E121" s="80"/>
    </row>
    <row r="122" ht="12.95" customHeight="1" spans="1:5">
      <c r="A122" s="9" t="s">
        <v>1443</v>
      </c>
      <c r="B122" s="10"/>
      <c r="C122" s="10"/>
      <c r="D122" s="80"/>
      <c r="E122" s="80"/>
    </row>
    <row r="123" ht="12.95" customHeight="1" spans="1:5">
      <c r="A123" s="9" t="s">
        <v>1444</v>
      </c>
      <c r="B123" s="10"/>
      <c r="C123" s="10"/>
      <c r="D123" s="80"/>
      <c r="E123" s="80"/>
    </row>
    <row r="124" ht="12.95" customHeight="1" spans="1:5">
      <c r="A124" s="9" t="s">
        <v>1445</v>
      </c>
      <c r="B124" s="10"/>
      <c r="C124" s="10"/>
      <c r="D124" s="80"/>
      <c r="E124" s="80"/>
    </row>
    <row r="125" ht="12.95" customHeight="1" spans="1:5">
      <c r="A125" s="9" t="s">
        <v>1446</v>
      </c>
      <c r="B125" s="10"/>
      <c r="C125" s="10"/>
      <c r="D125" s="80"/>
      <c r="E125" s="80"/>
    </row>
    <row r="126" ht="12.95" customHeight="1" spans="1:5">
      <c r="A126" s="9" t="s">
        <v>1447</v>
      </c>
      <c r="B126" s="10"/>
      <c r="C126" s="10"/>
      <c r="D126" s="80"/>
      <c r="E126" s="80"/>
    </row>
    <row r="127" ht="12.95" customHeight="1" spans="1:5">
      <c r="A127" s="9" t="s">
        <v>1448</v>
      </c>
      <c r="B127" s="10"/>
      <c r="C127" s="10"/>
      <c r="D127" s="80"/>
      <c r="E127" s="80"/>
    </row>
    <row r="128" ht="12.95" customHeight="1" spans="1:5">
      <c r="A128" s="9" t="s">
        <v>1449</v>
      </c>
      <c r="B128" s="10"/>
      <c r="C128" s="10">
        <v>100</v>
      </c>
      <c r="D128" s="80"/>
      <c r="E128" s="80"/>
    </row>
    <row r="129" ht="12.95" customHeight="1" spans="1:5">
      <c r="A129" s="9" t="s">
        <v>1450</v>
      </c>
      <c r="B129" s="10"/>
      <c r="C129" s="10">
        <v>100</v>
      </c>
      <c r="D129" s="80"/>
      <c r="E129" s="80"/>
    </row>
    <row r="130" ht="12.95" customHeight="1" spans="1:5">
      <c r="A130" s="9" t="s">
        <v>1451</v>
      </c>
      <c r="B130" s="10"/>
      <c r="C130" s="10"/>
      <c r="D130" s="80"/>
      <c r="E130" s="80"/>
    </row>
    <row r="131" ht="12.95" customHeight="1" spans="1:5">
      <c r="A131" s="9" t="s">
        <v>1452</v>
      </c>
      <c r="B131" s="10"/>
      <c r="C131" s="10"/>
      <c r="D131" s="80"/>
      <c r="E131" s="80"/>
    </row>
    <row r="132" ht="12.95" customHeight="1" spans="1:5">
      <c r="A132" s="9" t="s">
        <v>1453</v>
      </c>
      <c r="B132" s="10"/>
      <c r="C132" s="10"/>
      <c r="D132" s="80"/>
      <c r="E132" s="80"/>
    </row>
    <row r="133" ht="12.95" customHeight="1" spans="1:5">
      <c r="A133" s="9" t="s">
        <v>1454</v>
      </c>
      <c r="B133" s="10"/>
      <c r="C133" s="10">
        <v>100</v>
      </c>
      <c r="D133" s="80"/>
      <c r="E133" s="80"/>
    </row>
    <row r="134" ht="12.95" customHeight="1" spans="1:5">
      <c r="A134" s="9" t="s">
        <v>1455</v>
      </c>
      <c r="B134" s="10"/>
      <c r="C134" s="10"/>
      <c r="D134" s="80"/>
      <c r="E134" s="80"/>
    </row>
    <row r="135" ht="12.95" customHeight="1" spans="1:5">
      <c r="A135" s="9" t="s">
        <v>1456</v>
      </c>
      <c r="B135" s="10"/>
      <c r="C135" s="10"/>
      <c r="D135" s="80"/>
      <c r="E135" s="80"/>
    </row>
    <row r="136" ht="12.95" customHeight="1" spans="1:5">
      <c r="A136" s="9" t="s">
        <v>1457</v>
      </c>
      <c r="B136" s="10"/>
      <c r="C136" s="10"/>
      <c r="D136" s="80"/>
      <c r="E136" s="80"/>
    </row>
    <row r="137" ht="12.95" customHeight="1" spans="1:5">
      <c r="A137" s="9" t="s">
        <v>1458</v>
      </c>
      <c r="B137" s="10"/>
      <c r="C137" s="10"/>
      <c r="D137" s="80"/>
      <c r="E137" s="80"/>
    </row>
    <row r="138" ht="12.95" customHeight="1" spans="1:5">
      <c r="A138" s="9" t="s">
        <v>1459</v>
      </c>
      <c r="B138" s="10"/>
      <c r="C138" s="10"/>
      <c r="D138" s="80"/>
      <c r="E138" s="80"/>
    </row>
    <row r="139" ht="12.95" customHeight="1" spans="1:5">
      <c r="A139" s="9" t="s">
        <v>1460</v>
      </c>
      <c r="B139" s="10"/>
      <c r="C139" s="10">
        <v>2565</v>
      </c>
      <c r="D139" s="80"/>
      <c r="E139" s="80">
        <v>0.758426966292135</v>
      </c>
    </row>
    <row r="140" ht="12.95" customHeight="1" spans="1:5">
      <c r="A140" s="9" t="s">
        <v>1461</v>
      </c>
      <c r="B140" s="10"/>
      <c r="C140" s="10"/>
      <c r="D140" s="80"/>
      <c r="E140" s="80"/>
    </row>
    <row r="141" ht="12.95" customHeight="1" spans="1:5">
      <c r="A141" s="9" t="s">
        <v>1462</v>
      </c>
      <c r="B141" s="10"/>
      <c r="C141" s="10"/>
      <c r="D141" s="80"/>
      <c r="E141" s="80"/>
    </row>
    <row r="142" ht="12.95" customHeight="1" spans="1:5">
      <c r="A142" s="9" t="s">
        <v>1463</v>
      </c>
      <c r="B142" s="10"/>
      <c r="C142" s="10"/>
      <c r="D142" s="80"/>
      <c r="E142" s="80"/>
    </row>
    <row r="143" ht="12.95" customHeight="1" spans="1:5">
      <c r="A143" s="9" t="s">
        <v>1464</v>
      </c>
      <c r="B143" s="10"/>
      <c r="C143" s="10"/>
      <c r="D143" s="80"/>
      <c r="E143" s="80"/>
    </row>
    <row r="144" ht="12.95" customHeight="1" spans="1:5">
      <c r="A144" s="9" t="s">
        <v>1465</v>
      </c>
      <c r="B144" s="10"/>
      <c r="C144" s="10"/>
      <c r="D144" s="80"/>
      <c r="E144" s="80"/>
    </row>
    <row r="145" ht="12.95" customHeight="1" spans="1:5">
      <c r="A145" s="9" t="s">
        <v>1466</v>
      </c>
      <c r="B145" s="10"/>
      <c r="C145" s="10"/>
      <c r="D145" s="80"/>
      <c r="E145" s="80"/>
    </row>
    <row r="146" ht="12.95" customHeight="1" spans="1:5">
      <c r="A146" s="9" t="s">
        <v>1467</v>
      </c>
      <c r="B146" s="10"/>
      <c r="C146" s="10"/>
      <c r="D146" s="80"/>
      <c r="E146" s="80"/>
    </row>
    <row r="147" ht="12.95" customHeight="1" spans="1:5">
      <c r="A147" s="9" t="s">
        <v>1468</v>
      </c>
      <c r="B147" s="10"/>
      <c r="C147" s="10"/>
      <c r="D147" s="80"/>
      <c r="E147" s="80"/>
    </row>
    <row r="148" ht="12.95" customHeight="1" spans="1:5">
      <c r="A148" s="9" t="s">
        <v>1469</v>
      </c>
      <c r="B148" s="10"/>
      <c r="C148" s="10"/>
      <c r="D148" s="80"/>
      <c r="E148" s="80"/>
    </row>
    <row r="149" ht="12.95" customHeight="1" spans="1:5">
      <c r="A149" s="9" t="s">
        <v>1470</v>
      </c>
      <c r="B149" s="10"/>
      <c r="C149" s="10"/>
      <c r="D149" s="80"/>
      <c r="E149" s="80"/>
    </row>
    <row r="150" ht="12.95" customHeight="1" spans="1:5">
      <c r="A150" s="9" t="s">
        <v>1471</v>
      </c>
      <c r="B150" s="10"/>
      <c r="C150" s="10">
        <v>2565</v>
      </c>
      <c r="D150" s="80"/>
      <c r="E150" s="80">
        <v>0.758426966292135</v>
      </c>
    </row>
    <row r="151" ht="12.95" customHeight="1" spans="1:5">
      <c r="A151" s="9" t="s">
        <v>1472</v>
      </c>
      <c r="B151" s="10"/>
      <c r="C151" s="10"/>
      <c r="D151" s="80"/>
      <c r="E151" s="80"/>
    </row>
    <row r="152" ht="12.95" customHeight="1" spans="1:5">
      <c r="A152" s="9" t="s">
        <v>1473</v>
      </c>
      <c r="B152" s="10"/>
      <c r="C152" s="10">
        <v>900</v>
      </c>
      <c r="D152" s="80"/>
      <c r="E152" s="80"/>
    </row>
    <row r="153" ht="12.95" customHeight="1" spans="1:5">
      <c r="A153" s="9" t="s">
        <v>1474</v>
      </c>
      <c r="B153" s="10"/>
      <c r="C153" s="10">
        <v>200</v>
      </c>
      <c r="D153" s="80"/>
      <c r="E153" s="80"/>
    </row>
    <row r="154" ht="12.95" customHeight="1" spans="1:5">
      <c r="A154" s="9" t="s">
        <v>1475</v>
      </c>
      <c r="B154" s="10"/>
      <c r="C154" s="10"/>
      <c r="D154" s="80"/>
      <c r="E154" s="80"/>
    </row>
    <row r="155" ht="12.95" customHeight="1" spans="1:5">
      <c r="A155" s="9" t="s">
        <v>1476</v>
      </c>
      <c r="B155" s="10"/>
      <c r="C155" s="10"/>
      <c r="D155" s="80"/>
      <c r="E155" s="80"/>
    </row>
    <row r="156" ht="12.95" customHeight="1" spans="1:5">
      <c r="A156" s="9" t="s">
        <v>1477</v>
      </c>
      <c r="B156" s="10"/>
      <c r="C156" s="10">
        <v>136</v>
      </c>
      <c r="D156" s="80"/>
      <c r="E156" s="80"/>
    </row>
    <row r="157" ht="12.95" customHeight="1" spans="1:5">
      <c r="A157" s="9" t="s">
        <v>1478</v>
      </c>
      <c r="B157" s="10"/>
      <c r="C157" s="10"/>
      <c r="D157" s="80"/>
      <c r="E157" s="80"/>
    </row>
    <row r="158" ht="12.95" customHeight="1" spans="1:5">
      <c r="A158" s="9" t="s">
        <v>1479</v>
      </c>
      <c r="B158" s="10"/>
      <c r="C158" s="10"/>
      <c r="D158" s="80"/>
      <c r="E158" s="80"/>
    </row>
    <row r="159" ht="12.95" customHeight="1" spans="1:5">
      <c r="A159" s="9" t="s">
        <v>1480</v>
      </c>
      <c r="B159" s="10"/>
      <c r="C159" s="10"/>
      <c r="D159" s="80"/>
      <c r="E159" s="80"/>
    </row>
    <row r="160" ht="12.95" customHeight="1" spans="1:5">
      <c r="A160" s="9" t="s">
        <v>1481</v>
      </c>
      <c r="B160" s="10"/>
      <c r="C160" s="10"/>
      <c r="D160" s="80"/>
      <c r="E160" s="80"/>
    </row>
    <row r="161" ht="12.95" customHeight="1" spans="1:5">
      <c r="A161" s="9" t="s">
        <v>1482</v>
      </c>
      <c r="B161" s="10"/>
      <c r="C161" s="10">
        <v>1329</v>
      </c>
      <c r="D161" s="80"/>
      <c r="E161" s="80"/>
    </row>
    <row r="162" ht="12.95" customHeight="1" spans="1:5">
      <c r="A162" s="9" t="s">
        <v>1483</v>
      </c>
      <c r="B162" s="10"/>
      <c r="C162" s="10">
        <v>1682</v>
      </c>
      <c r="D162" s="80"/>
      <c r="E162" s="80">
        <v>3.86666666666667</v>
      </c>
    </row>
    <row r="163" ht="12.95" customHeight="1" spans="1:5">
      <c r="A163" s="9" t="s">
        <v>1484</v>
      </c>
      <c r="B163" s="10"/>
      <c r="C163" s="10">
        <v>1682</v>
      </c>
      <c r="D163" s="80"/>
      <c r="E163" s="80"/>
    </row>
    <row r="164" ht="12.95" customHeight="1" spans="1:5">
      <c r="A164" s="9" t="s">
        <v>1485</v>
      </c>
      <c r="B164" s="10"/>
      <c r="C164" s="10"/>
      <c r="D164" s="80"/>
      <c r="E164" s="80"/>
    </row>
    <row r="165" ht="12.95" customHeight="1" spans="1:5">
      <c r="A165" s="9" t="s">
        <v>1486</v>
      </c>
      <c r="B165" s="10"/>
      <c r="C165" s="10"/>
      <c r="D165" s="80"/>
      <c r="E165" s="80"/>
    </row>
    <row r="166" ht="12.95" customHeight="1" spans="1:5">
      <c r="A166" s="9" t="s">
        <v>1487</v>
      </c>
      <c r="B166" s="10"/>
      <c r="C166" s="10"/>
      <c r="D166" s="80"/>
      <c r="E166" s="80"/>
    </row>
    <row r="167" ht="12.95" customHeight="1" spans="1:5">
      <c r="A167" s="9" t="s">
        <v>1488</v>
      </c>
      <c r="B167" s="10"/>
      <c r="C167" s="10">
        <v>480</v>
      </c>
      <c r="D167" s="80"/>
      <c r="E167" s="80"/>
    </row>
    <row r="168" ht="12.95" customHeight="1" spans="1:5">
      <c r="A168" s="9" t="s">
        <v>1489</v>
      </c>
      <c r="B168" s="10"/>
      <c r="C168" s="10"/>
      <c r="D168" s="80"/>
      <c r="E168" s="80"/>
    </row>
    <row r="169" ht="12.95" customHeight="1" spans="1:5">
      <c r="A169" s="9" t="s">
        <v>1490</v>
      </c>
      <c r="B169" s="10"/>
      <c r="C169" s="10"/>
      <c r="D169" s="80"/>
      <c r="E169" s="80"/>
    </row>
    <row r="170" ht="12.95" customHeight="1" spans="1:5">
      <c r="A170" s="9" t="s">
        <v>1491</v>
      </c>
      <c r="B170" s="10"/>
      <c r="C170" s="10"/>
      <c r="D170" s="80"/>
      <c r="E170" s="80"/>
    </row>
    <row r="171" ht="12.95" customHeight="1" spans="1:5">
      <c r="A171" s="9" t="s">
        <v>1492</v>
      </c>
      <c r="B171" s="10"/>
      <c r="C171" s="10"/>
      <c r="D171" s="80"/>
      <c r="E171" s="80"/>
    </row>
    <row r="172" ht="12.95" customHeight="1" spans="1:5">
      <c r="A172" s="9" t="s">
        <v>1493</v>
      </c>
      <c r="B172" s="10"/>
      <c r="C172" s="10"/>
      <c r="D172" s="80"/>
      <c r="E172" s="80"/>
    </row>
    <row r="173" ht="12.95" customHeight="1" spans="1:5">
      <c r="A173" s="9" t="s">
        <v>1494</v>
      </c>
      <c r="B173" s="10"/>
      <c r="C173" s="10"/>
      <c r="D173" s="80"/>
      <c r="E173" s="80"/>
    </row>
    <row r="174" ht="12.95" customHeight="1" spans="1:5">
      <c r="A174" s="9" t="s">
        <v>1495</v>
      </c>
      <c r="B174" s="10"/>
      <c r="C174" s="10"/>
      <c r="D174" s="80"/>
      <c r="E174" s="80"/>
    </row>
    <row r="175" ht="12.95" customHeight="1" spans="1:5">
      <c r="A175" s="9" t="s">
        <v>1496</v>
      </c>
      <c r="B175" s="10"/>
      <c r="C175" s="10"/>
      <c r="D175" s="80"/>
      <c r="E175" s="80"/>
    </row>
    <row r="176" ht="12.95" customHeight="1" spans="1:5">
      <c r="A176" s="9" t="s">
        <v>1497</v>
      </c>
      <c r="B176" s="10"/>
      <c r="C176" s="10"/>
      <c r="D176" s="80"/>
      <c r="E176" s="80"/>
    </row>
    <row r="177" ht="12.95" customHeight="1" spans="1:5">
      <c r="A177" s="9" t="s">
        <v>1498</v>
      </c>
      <c r="B177" s="10"/>
      <c r="C177" s="10">
        <v>1202</v>
      </c>
      <c r="D177" s="80"/>
      <c r="E177" s="80"/>
    </row>
    <row r="178" ht="12.95" customHeight="1" spans="1:5">
      <c r="A178" s="9" t="s">
        <v>1499</v>
      </c>
      <c r="B178" s="10"/>
      <c r="C178" s="10"/>
      <c r="D178" s="80"/>
      <c r="E178" s="80"/>
    </row>
    <row r="179" ht="12.95" customHeight="1" spans="1:5">
      <c r="A179" s="9" t="s">
        <v>1500</v>
      </c>
      <c r="B179" s="10"/>
      <c r="C179" s="10"/>
      <c r="D179" s="80"/>
      <c r="E179" s="80"/>
    </row>
    <row r="180" ht="12.95" customHeight="1" spans="1:5">
      <c r="A180" s="9" t="s">
        <v>1501</v>
      </c>
      <c r="B180" s="10"/>
      <c r="C180" s="10"/>
      <c r="D180" s="80"/>
      <c r="E180" s="80"/>
    </row>
    <row r="181" ht="12.95" customHeight="1" spans="1:5">
      <c r="A181" s="9" t="s">
        <v>1502</v>
      </c>
      <c r="B181" s="10"/>
      <c r="C181" s="10">
        <v>40</v>
      </c>
      <c r="D181" s="80"/>
      <c r="E181" s="80">
        <v>13.3333333333333</v>
      </c>
    </row>
    <row r="182" ht="12.95" customHeight="1" spans="1:5">
      <c r="A182" s="9" t="s">
        <v>1503</v>
      </c>
      <c r="B182" s="10"/>
      <c r="C182" s="10">
        <v>40</v>
      </c>
      <c r="D182" s="80"/>
      <c r="E182" s="80"/>
    </row>
    <row r="183" ht="12.95" customHeight="1" spans="1:5">
      <c r="A183" s="9" t="s">
        <v>1504</v>
      </c>
      <c r="B183" s="10"/>
      <c r="C183" s="10"/>
      <c r="D183" s="80"/>
      <c r="E183" s="80"/>
    </row>
    <row r="184" ht="12.95" customHeight="1" spans="1:5">
      <c r="A184" s="9" t="s">
        <v>1505</v>
      </c>
      <c r="B184" s="10"/>
      <c r="C184" s="10"/>
      <c r="D184" s="80"/>
      <c r="E184" s="80"/>
    </row>
    <row r="185" ht="12.95" customHeight="1" spans="1:5">
      <c r="A185" s="9" t="s">
        <v>1506</v>
      </c>
      <c r="B185" s="10"/>
      <c r="C185" s="10"/>
      <c r="D185" s="80"/>
      <c r="E185" s="80"/>
    </row>
    <row r="186" ht="12.95" customHeight="1" spans="1:5">
      <c r="A186" s="9" t="s">
        <v>1507</v>
      </c>
      <c r="B186" s="10"/>
      <c r="C186" s="10"/>
      <c r="D186" s="80"/>
      <c r="E186" s="80"/>
    </row>
    <row r="187" ht="12.95" customHeight="1" spans="1:5">
      <c r="A187" s="9" t="s">
        <v>1508</v>
      </c>
      <c r="B187" s="10"/>
      <c r="C187" s="10"/>
      <c r="D187" s="80"/>
      <c r="E187" s="80"/>
    </row>
    <row r="188" ht="12.95" customHeight="1" spans="1:5">
      <c r="A188" s="9" t="s">
        <v>1509</v>
      </c>
      <c r="B188" s="10"/>
      <c r="C188" s="10"/>
      <c r="D188" s="80"/>
      <c r="E188" s="80"/>
    </row>
    <row r="189" ht="12.95" customHeight="1" spans="1:5">
      <c r="A189" s="9" t="s">
        <v>1510</v>
      </c>
      <c r="B189" s="10"/>
      <c r="C189" s="10"/>
      <c r="D189" s="80"/>
      <c r="E189" s="80"/>
    </row>
    <row r="190" ht="12.95" customHeight="1" spans="1:5">
      <c r="A190" s="9" t="s">
        <v>1511</v>
      </c>
      <c r="B190" s="10"/>
      <c r="C190" s="10"/>
      <c r="D190" s="80"/>
      <c r="E190" s="80"/>
    </row>
    <row r="191" ht="12.95" customHeight="1" spans="1:5">
      <c r="A191" s="9" t="s">
        <v>1512</v>
      </c>
      <c r="B191" s="10"/>
      <c r="C191" s="10"/>
      <c r="D191" s="80"/>
      <c r="E191" s="80"/>
    </row>
    <row r="192" ht="12.95" customHeight="1" spans="1:5">
      <c r="A192" s="9" t="s">
        <v>1513</v>
      </c>
      <c r="B192" s="10"/>
      <c r="C192" s="10"/>
      <c r="D192" s="80"/>
      <c r="E192" s="80"/>
    </row>
    <row r="193" ht="12.95" customHeight="1" spans="1:5">
      <c r="A193" s="9" t="s">
        <v>1514</v>
      </c>
      <c r="B193" s="10"/>
      <c r="C193" s="10"/>
      <c r="D193" s="80"/>
      <c r="E193" s="80"/>
    </row>
    <row r="194" ht="12.95" customHeight="1" spans="1:5">
      <c r="A194" s="9" t="s">
        <v>1515</v>
      </c>
      <c r="B194" s="10"/>
      <c r="C194" s="10"/>
      <c r="D194" s="80"/>
      <c r="E194" s="80"/>
    </row>
    <row r="195" ht="12.95" customHeight="1" spans="1:5">
      <c r="A195" s="9" t="s">
        <v>1516</v>
      </c>
      <c r="B195" s="10"/>
      <c r="C195" s="10"/>
      <c r="D195" s="80"/>
      <c r="E195" s="80"/>
    </row>
    <row r="196" ht="12.95" customHeight="1" spans="1:5">
      <c r="A196" s="9" t="s">
        <v>1517</v>
      </c>
      <c r="B196" s="10"/>
      <c r="C196" s="10">
        <v>40</v>
      </c>
      <c r="D196" s="80"/>
      <c r="E196" s="80"/>
    </row>
    <row r="197" ht="12.95" customHeight="1" spans="1:5">
      <c r="A197" s="9" t="s">
        <v>1518</v>
      </c>
      <c r="B197" s="10"/>
      <c r="C197" s="10"/>
      <c r="D197" s="80"/>
      <c r="E197" s="80"/>
    </row>
    <row r="198" ht="12.95" customHeight="1" spans="1:5">
      <c r="A198" s="9" t="s">
        <v>1519</v>
      </c>
      <c r="B198" s="10"/>
      <c r="C198" s="10"/>
      <c r="D198" s="80"/>
      <c r="E198" s="80"/>
    </row>
    <row r="199" ht="12.95" customHeight="1" spans="1:5">
      <c r="A199" s="9" t="s">
        <v>1520</v>
      </c>
      <c r="B199" s="10"/>
      <c r="C199" s="10"/>
      <c r="D199" s="80"/>
      <c r="E199" s="80"/>
    </row>
    <row r="200" ht="12.95" customHeight="1" spans="1:5">
      <c r="A200" s="9"/>
      <c r="B200" s="10"/>
      <c r="C200" s="10"/>
      <c r="D200" s="80"/>
      <c r="E200" s="80"/>
    </row>
    <row r="201" ht="12.95" customHeight="1" spans="1:5">
      <c r="A201" s="9" t="s">
        <v>1521</v>
      </c>
      <c r="B201" s="5"/>
      <c r="C201" s="5">
        <v>51589</v>
      </c>
      <c r="D201" s="80"/>
      <c r="E201" s="80">
        <v>4.19729883654707</v>
      </c>
    </row>
    <row r="202" ht="12.95" customHeight="1" spans="1:5">
      <c r="A202" s="9"/>
      <c r="B202" s="10"/>
      <c r="C202" s="10"/>
      <c r="D202" s="80"/>
      <c r="E202" s="80"/>
    </row>
    <row r="203" ht="12.95" customHeight="1" spans="1:5">
      <c r="A203" s="9" t="s">
        <v>1522</v>
      </c>
      <c r="B203" s="10"/>
      <c r="C203" s="10"/>
      <c r="D203" s="80"/>
      <c r="E203" s="80"/>
    </row>
    <row r="204" ht="12.95" customHeight="1" spans="1:5">
      <c r="A204" s="9" t="s">
        <v>1523</v>
      </c>
      <c r="B204" s="10"/>
      <c r="C204" s="10">
        <v>40</v>
      </c>
      <c r="D204" s="80"/>
      <c r="E204" s="80">
        <v>-0.380952380952381</v>
      </c>
    </row>
    <row r="205" ht="12.95" customHeight="1" spans="1:5">
      <c r="A205" s="9" t="s">
        <v>1524</v>
      </c>
      <c r="B205" s="10"/>
      <c r="C205" s="10">
        <v>17585</v>
      </c>
      <c r="D205" s="80"/>
      <c r="E205" s="80">
        <v>1.64699822047392</v>
      </c>
    </row>
    <row r="206" ht="12.95" customHeight="1" spans="1:5">
      <c r="A206" s="9" t="s">
        <v>188</v>
      </c>
      <c r="B206" s="10"/>
      <c r="C206" s="10"/>
      <c r="D206" s="80"/>
      <c r="E206" s="80"/>
    </row>
    <row r="207" ht="12.95" customHeight="1" spans="1:5">
      <c r="A207" s="9" t="s">
        <v>189</v>
      </c>
      <c r="B207" s="10"/>
      <c r="C207" s="10"/>
      <c r="D207" s="80"/>
      <c r="E207" s="80"/>
    </row>
    <row r="208" ht="12.95" customHeight="1" spans="1:5">
      <c r="A208" s="9" t="s">
        <v>1525</v>
      </c>
      <c r="B208" s="10"/>
      <c r="C208" s="10"/>
      <c r="D208" s="80"/>
      <c r="E208" s="80"/>
    </row>
    <row r="209" ht="12.95" customHeight="1" spans="1:5">
      <c r="A209" s="9" t="s">
        <v>1526</v>
      </c>
      <c r="B209" s="10"/>
      <c r="C209" s="10"/>
      <c r="D209" s="80"/>
      <c r="E209" s="80"/>
    </row>
    <row r="210" ht="12.95" customHeight="1" spans="1:5">
      <c r="A210" s="9" t="s">
        <v>1527</v>
      </c>
      <c r="B210" s="10"/>
      <c r="C210" s="10"/>
      <c r="D210" s="80"/>
      <c r="E210" s="80"/>
    </row>
    <row r="211" ht="12.95" customHeight="1" spans="1:5">
      <c r="A211" s="9" t="s">
        <v>1528</v>
      </c>
      <c r="B211" s="10"/>
      <c r="C211" s="10">
        <v>8267</v>
      </c>
      <c r="D211" s="80"/>
      <c r="E211" s="80"/>
    </row>
    <row r="212" ht="12.95" customHeight="1" spans="1:5">
      <c r="A212" s="9"/>
      <c r="B212" s="10"/>
      <c r="C212" s="10"/>
      <c r="D212" s="80"/>
      <c r="E212" s="80"/>
    </row>
    <row r="213" ht="12.95" customHeight="1" spans="1:5">
      <c r="A213" s="9" t="s">
        <v>201</v>
      </c>
      <c r="B213" s="5"/>
      <c r="C213" s="5">
        <v>77481</v>
      </c>
      <c r="D213" s="80"/>
      <c r="E213" s="80">
        <v>3.02683803422142</v>
      </c>
    </row>
  </sheetData>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5"/>
  <sheetViews>
    <sheetView workbookViewId="0">
      <selection activeCell="D5" sqref="D5"/>
    </sheetView>
  </sheetViews>
  <sheetFormatPr defaultColWidth="9" defaultRowHeight="13.5" outlineLevelCol="2"/>
  <cols>
    <col min="1" max="1" width="38.25" customWidth="1"/>
    <col min="2" max="2" width="8" customWidth="1"/>
    <col min="3" max="3" width="77.375" customWidth="1"/>
  </cols>
  <sheetData>
    <row r="1" spans="1:1">
      <c r="A1" t="s">
        <v>1541</v>
      </c>
    </row>
    <row r="2" ht="47.1" customHeight="1" spans="1:3">
      <c r="A2" s="102" t="s">
        <v>20</v>
      </c>
      <c r="B2" s="102"/>
      <c r="C2" s="102"/>
    </row>
    <row r="3" spans="1:3">
      <c r="A3" s="71"/>
      <c r="B3" s="71"/>
      <c r="C3" s="72" t="s">
        <v>36</v>
      </c>
    </row>
    <row r="4" spans="1:3">
      <c r="A4" s="85" t="s">
        <v>37</v>
      </c>
      <c r="B4" s="85" t="s">
        <v>39</v>
      </c>
      <c r="C4" s="85" t="s">
        <v>40</v>
      </c>
    </row>
    <row r="5" spans="1:3">
      <c r="A5" s="86" t="s">
        <v>1542</v>
      </c>
      <c r="B5" s="87"/>
      <c r="C5" s="88"/>
    </row>
    <row r="6" spans="1:3">
      <c r="A6" s="86" t="s">
        <v>1543</v>
      </c>
      <c r="B6" s="87"/>
      <c r="C6" s="88"/>
    </row>
    <row r="7" spans="1:3">
      <c r="A7" s="86" t="s">
        <v>1544</v>
      </c>
      <c r="B7" s="87"/>
      <c r="C7" s="88"/>
    </row>
    <row r="8" spans="1:3">
      <c r="A8" s="86" t="s">
        <v>1545</v>
      </c>
      <c r="B8" s="87"/>
      <c r="C8" s="88"/>
    </row>
    <row r="9" spans="1:3">
      <c r="A9" s="86" t="s">
        <v>1546</v>
      </c>
      <c r="B9" s="87"/>
      <c r="C9" s="88"/>
    </row>
    <row r="10" spans="1:3">
      <c r="A10" s="86" t="s">
        <v>1547</v>
      </c>
      <c r="B10" s="87"/>
      <c r="C10" s="88"/>
    </row>
    <row r="11" spans="1:3">
      <c r="A11" s="86" t="s">
        <v>1548</v>
      </c>
      <c r="B11" s="87"/>
      <c r="C11" s="88"/>
    </row>
    <row r="12" spans="1:3">
      <c r="A12" s="86" t="s">
        <v>1549</v>
      </c>
      <c r="B12" s="87"/>
      <c r="C12" s="88"/>
    </row>
    <row r="13" spans="1:3">
      <c r="A13" s="86" t="s">
        <v>1550</v>
      </c>
      <c r="B13" s="87"/>
      <c r="C13" s="88"/>
    </row>
    <row r="14" spans="1:3">
      <c r="A14" s="86" t="s">
        <v>1551</v>
      </c>
      <c r="B14" s="87"/>
      <c r="C14" s="88"/>
    </row>
    <row r="15" spans="1:3">
      <c r="A15" s="86" t="s">
        <v>1552</v>
      </c>
      <c r="B15" s="87"/>
      <c r="C15" s="88"/>
    </row>
    <row r="16" spans="1:3">
      <c r="A16" s="86" t="s">
        <v>1553</v>
      </c>
      <c r="B16" s="87"/>
      <c r="C16" s="88"/>
    </row>
    <row r="17" spans="1:3">
      <c r="A17" s="86" t="s">
        <v>1554</v>
      </c>
      <c r="B17" s="87"/>
      <c r="C17" s="88"/>
    </row>
    <row r="18" spans="1:3">
      <c r="A18" s="86" t="s">
        <v>1555</v>
      </c>
      <c r="B18" s="87"/>
      <c r="C18" s="88"/>
    </row>
    <row r="19" spans="1:3">
      <c r="A19" s="86" t="s">
        <v>1556</v>
      </c>
      <c r="B19" s="87"/>
      <c r="C19" s="88"/>
    </row>
    <row r="20" spans="1:3">
      <c r="A20" s="86" t="s">
        <v>1557</v>
      </c>
      <c r="B20" s="87"/>
      <c r="C20" s="88"/>
    </row>
    <row r="21" spans="1:3">
      <c r="A21" s="86" t="s">
        <v>1558</v>
      </c>
      <c r="B21" s="87"/>
      <c r="C21" s="88"/>
    </row>
    <row r="22" spans="1:3">
      <c r="A22" s="86" t="s">
        <v>1559</v>
      </c>
      <c r="B22" s="87"/>
      <c r="C22" s="88"/>
    </row>
    <row r="23" spans="1:3">
      <c r="A23" s="86" t="s">
        <v>1560</v>
      </c>
      <c r="B23" s="87"/>
      <c r="C23" s="88"/>
    </row>
    <row r="24" spans="1:3">
      <c r="A24" s="86" t="s">
        <v>1561</v>
      </c>
      <c r="B24" s="87"/>
      <c r="C24" s="88"/>
    </row>
    <row r="25" spans="1:3">
      <c r="A25" s="86" t="s">
        <v>1562</v>
      </c>
      <c r="B25" s="87"/>
      <c r="C25" s="88"/>
    </row>
    <row r="26" spans="1:3">
      <c r="A26" s="86" t="s">
        <v>1563</v>
      </c>
      <c r="B26" s="87"/>
      <c r="C26" s="88"/>
    </row>
    <row r="27" spans="1:3">
      <c r="A27" s="86" t="s">
        <v>1564</v>
      </c>
      <c r="B27" s="87"/>
      <c r="C27" s="88"/>
    </row>
    <row r="28" spans="1:3">
      <c r="A28" s="86" t="s">
        <v>1565</v>
      </c>
      <c r="B28" s="87"/>
      <c r="C28" s="88"/>
    </row>
    <row r="29" spans="1:3">
      <c r="A29" s="86" t="s">
        <v>1566</v>
      </c>
      <c r="B29" s="87"/>
      <c r="C29" s="88"/>
    </row>
    <row r="30" spans="1:3">
      <c r="A30" s="86" t="s">
        <v>1567</v>
      </c>
      <c r="B30" s="87"/>
      <c r="C30" s="88"/>
    </row>
    <row r="31" spans="1:3">
      <c r="A31" s="86" t="s">
        <v>1568</v>
      </c>
      <c r="B31" s="87"/>
      <c r="C31" s="88"/>
    </row>
    <row r="32" spans="1:3">
      <c r="A32" s="86"/>
      <c r="B32" s="87"/>
      <c r="C32" s="88"/>
    </row>
    <row r="33" spans="1:3">
      <c r="A33" s="86" t="s">
        <v>1522</v>
      </c>
      <c r="B33" s="10"/>
      <c r="C33" s="88"/>
    </row>
    <row r="35" spans="1:1">
      <c r="A35" s="12" t="s">
        <v>1569</v>
      </c>
    </row>
  </sheetData>
  <mergeCells count="1">
    <mergeCell ref="A2:C2"/>
  </mergeCells>
  <pageMargins left="0.699305555555556" right="0.699305555555556" top="0.75" bottom="0.75"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D5" sqref="D5"/>
    </sheetView>
  </sheetViews>
  <sheetFormatPr defaultColWidth="9" defaultRowHeight="13.5" outlineLevelCol="2"/>
  <cols>
    <col min="1" max="1" width="67.375" style="94" customWidth="1"/>
    <col min="2" max="2" width="24.5" style="94" customWidth="1"/>
    <col min="3" max="3" width="28" style="94" customWidth="1"/>
    <col min="4" max="16384" width="9" style="94"/>
  </cols>
  <sheetData>
    <row r="1" spans="1:1">
      <c r="A1" s="94" t="s">
        <v>1570</v>
      </c>
    </row>
    <row r="2" ht="20.25" spans="1:3">
      <c r="A2" s="95" t="s">
        <v>1571</v>
      </c>
      <c r="B2" s="95"/>
      <c r="C2" s="95"/>
    </row>
    <row r="3" ht="14.25" spans="1:3">
      <c r="A3" s="96" t="s">
        <v>1160</v>
      </c>
      <c r="B3" s="96"/>
      <c r="C3" s="96"/>
    </row>
    <row r="4" ht="14.25" spans="1:3">
      <c r="A4" s="97" t="s">
        <v>1161</v>
      </c>
      <c r="B4" s="97" t="s">
        <v>1572</v>
      </c>
      <c r="C4" s="97" t="s">
        <v>1573</v>
      </c>
    </row>
    <row r="5" s="93" customFormat="1" ht="27.75" customHeight="1" spans="1:3">
      <c r="A5" s="98" t="s">
        <v>1531</v>
      </c>
      <c r="B5" s="99"/>
      <c r="C5" s="100">
        <v>13400</v>
      </c>
    </row>
    <row r="6" s="93" customFormat="1" ht="27.75" customHeight="1" spans="1:3">
      <c r="A6" s="98" t="s">
        <v>1532</v>
      </c>
      <c r="B6" s="100"/>
      <c r="C6" s="100">
        <v>13400</v>
      </c>
    </row>
    <row r="7" s="93" customFormat="1" ht="27.75" customHeight="1" spans="1:3">
      <c r="A7" s="98" t="s">
        <v>1533</v>
      </c>
      <c r="B7" s="99"/>
      <c r="C7" s="100"/>
    </row>
    <row r="8" s="93" customFormat="1" ht="27.75" customHeight="1" spans="1:3">
      <c r="A8" s="98" t="s">
        <v>1534</v>
      </c>
      <c r="B8" s="99"/>
      <c r="C8" s="100">
        <v>2715</v>
      </c>
    </row>
    <row r="9" s="93" customFormat="1" ht="27.75" customHeight="1" spans="1:3">
      <c r="A9" s="98" t="s">
        <v>1535</v>
      </c>
      <c r="B9" s="99"/>
      <c r="C9" s="100">
        <v>2735</v>
      </c>
    </row>
    <row r="10" s="93" customFormat="1" ht="27.75" customHeight="1" spans="1:3">
      <c r="A10" s="98" t="s">
        <v>1536</v>
      </c>
      <c r="B10" s="99"/>
      <c r="C10" s="100">
        <v>13380</v>
      </c>
    </row>
    <row r="11" s="93" customFormat="1" ht="27.75" customHeight="1" spans="1:3">
      <c r="A11" s="98" t="s">
        <v>1537</v>
      </c>
      <c r="B11" s="99"/>
      <c r="C11" s="100">
        <v>36000</v>
      </c>
    </row>
    <row r="12" s="93" customFormat="1" ht="27.75" customHeight="1" spans="1:3">
      <c r="A12" s="98" t="s">
        <v>1538</v>
      </c>
      <c r="B12" s="99"/>
      <c r="C12" s="100">
        <v>49400</v>
      </c>
    </row>
    <row r="14" spans="2:2">
      <c r="B14" s="101"/>
    </row>
  </sheetData>
  <mergeCells count="2">
    <mergeCell ref="A2:C2"/>
    <mergeCell ref="A3:C3"/>
  </mergeCells>
  <pageMargins left="0.699305555555556" right="0.699305555555556" top="0.75" bottom="0.75" header="0.3" footer="0.3"/>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6"/>
  <sheetViews>
    <sheetView workbookViewId="0">
      <selection activeCell="F5" sqref="F5"/>
    </sheetView>
  </sheetViews>
  <sheetFormatPr defaultColWidth="9" defaultRowHeight="13.5" outlineLevelCol="4"/>
  <cols>
    <col min="1" max="1" width="38.125" customWidth="1"/>
    <col min="2" max="3" width="7.625" customWidth="1"/>
    <col min="4" max="4" width="8.875" customWidth="1"/>
    <col min="5" max="5" width="8.375" customWidth="1"/>
  </cols>
  <sheetData>
    <row r="1" spans="1:1">
      <c r="A1" t="s">
        <v>1574</v>
      </c>
    </row>
    <row r="2" ht="21" spans="1:5">
      <c r="A2" s="70" t="s">
        <v>22</v>
      </c>
      <c r="B2" s="70"/>
      <c r="C2" s="70"/>
      <c r="D2" s="70"/>
      <c r="E2" s="70"/>
    </row>
    <row r="3" spans="1:5">
      <c r="A3" s="71"/>
      <c r="B3" s="71"/>
      <c r="C3" s="71"/>
      <c r="D3" s="71"/>
      <c r="E3" s="72" t="s">
        <v>36</v>
      </c>
    </row>
    <row r="4" ht="36" spans="1:5">
      <c r="A4" s="85" t="s">
        <v>37</v>
      </c>
      <c r="B4" s="85" t="s">
        <v>38</v>
      </c>
      <c r="C4" s="85" t="s">
        <v>39</v>
      </c>
      <c r="D4" s="85" t="s">
        <v>156</v>
      </c>
      <c r="E4" s="85" t="s">
        <v>40</v>
      </c>
    </row>
    <row r="5" spans="1:5">
      <c r="A5" s="86" t="s">
        <v>1575</v>
      </c>
      <c r="B5" s="87"/>
      <c r="C5" s="87"/>
      <c r="D5" s="88"/>
      <c r="E5" s="88"/>
    </row>
    <row r="6" spans="1:5">
      <c r="A6" s="86" t="s">
        <v>67</v>
      </c>
      <c r="B6" s="87"/>
      <c r="C6" s="87"/>
      <c r="D6" s="88"/>
      <c r="E6" s="88"/>
    </row>
    <row r="7" spans="1:5">
      <c r="A7" s="86" t="s">
        <v>1576</v>
      </c>
      <c r="B7" s="87"/>
      <c r="C7" s="87"/>
      <c r="D7" s="88"/>
      <c r="E7" s="88"/>
    </row>
    <row r="8" spans="1:5">
      <c r="A8" s="86" t="s">
        <v>1577</v>
      </c>
      <c r="B8" s="87"/>
      <c r="C8" s="87"/>
      <c r="D8" s="88"/>
      <c r="E8" s="88"/>
    </row>
    <row r="9" spans="1:5">
      <c r="A9" s="86" t="s">
        <v>1578</v>
      </c>
      <c r="B9" s="87"/>
      <c r="C9" s="87"/>
      <c r="D9" s="88"/>
      <c r="E9" s="88"/>
    </row>
    <row r="10" spans="1:5">
      <c r="A10" s="86" t="s">
        <v>1579</v>
      </c>
      <c r="B10" s="87"/>
      <c r="C10" s="87"/>
      <c r="D10" s="88"/>
      <c r="E10" s="88"/>
    </row>
    <row r="11" spans="1:5">
      <c r="A11" s="86" t="s">
        <v>1580</v>
      </c>
      <c r="B11" s="87"/>
      <c r="C11" s="87"/>
      <c r="D11" s="88"/>
      <c r="E11" s="88"/>
    </row>
    <row r="12" spans="1:5">
      <c r="A12" s="86" t="s">
        <v>1581</v>
      </c>
      <c r="B12" s="87"/>
      <c r="C12" s="87"/>
      <c r="D12" s="88"/>
      <c r="E12" s="88"/>
    </row>
    <row r="13" spans="1:5">
      <c r="A13" s="86" t="s">
        <v>1582</v>
      </c>
      <c r="B13" s="87"/>
      <c r="C13" s="87"/>
      <c r="D13" s="88"/>
      <c r="E13" s="88"/>
    </row>
    <row r="14" spans="1:5">
      <c r="A14" s="86" t="s">
        <v>1583</v>
      </c>
      <c r="B14" s="87"/>
      <c r="C14" s="87"/>
      <c r="D14" s="88"/>
      <c r="E14" s="88"/>
    </row>
    <row r="15" spans="1:5">
      <c r="A15" s="86" t="s">
        <v>1584</v>
      </c>
      <c r="B15" s="87"/>
      <c r="C15" s="87"/>
      <c r="D15" s="88"/>
      <c r="E15" s="88"/>
    </row>
    <row r="16" spans="1:5">
      <c r="A16" s="86" t="s">
        <v>1585</v>
      </c>
      <c r="B16" s="87"/>
      <c r="C16" s="87"/>
      <c r="D16" s="88"/>
      <c r="E16" s="88"/>
    </row>
    <row r="17" spans="1:5">
      <c r="A17" s="86" t="s">
        <v>1586</v>
      </c>
      <c r="B17" s="87"/>
      <c r="C17" s="87"/>
      <c r="D17" s="88"/>
      <c r="E17" s="88"/>
    </row>
    <row r="18" spans="1:5">
      <c r="A18" s="86" t="s">
        <v>1587</v>
      </c>
      <c r="B18" s="87"/>
      <c r="C18" s="87"/>
      <c r="D18" s="88"/>
      <c r="E18" s="88"/>
    </row>
    <row r="19" spans="1:5">
      <c r="A19" s="86" t="s">
        <v>1588</v>
      </c>
      <c r="B19" s="87"/>
      <c r="C19" s="87"/>
      <c r="D19" s="88"/>
      <c r="E19" s="88"/>
    </row>
    <row r="20" spans="1:5">
      <c r="A20" s="86" t="s">
        <v>1589</v>
      </c>
      <c r="B20" s="87"/>
      <c r="C20" s="87"/>
      <c r="D20" s="88"/>
      <c r="E20" s="88"/>
    </row>
    <row r="21" spans="1:5">
      <c r="A21" s="86" t="s">
        <v>1590</v>
      </c>
      <c r="B21" s="87"/>
      <c r="C21" s="87"/>
      <c r="D21" s="88"/>
      <c r="E21" s="88"/>
    </row>
    <row r="22" spans="1:5">
      <c r="A22" s="86" t="s">
        <v>1591</v>
      </c>
      <c r="B22" s="87"/>
      <c r="C22" s="87"/>
      <c r="D22" s="88"/>
      <c r="E22" s="88"/>
    </row>
    <row r="23" spans="1:5">
      <c r="A23" s="86" t="s">
        <v>1592</v>
      </c>
      <c r="B23" s="87"/>
      <c r="C23" s="87"/>
      <c r="D23" s="88"/>
      <c r="E23" s="88"/>
    </row>
    <row r="24" spans="1:5">
      <c r="A24" s="86" t="s">
        <v>1593</v>
      </c>
      <c r="B24" s="87"/>
      <c r="C24" s="87"/>
      <c r="D24" s="88"/>
      <c r="E24" s="88"/>
    </row>
    <row r="25" spans="1:5">
      <c r="A25" s="86" t="s">
        <v>1594</v>
      </c>
      <c r="B25" s="87"/>
      <c r="C25" s="87"/>
      <c r="D25" s="88"/>
      <c r="E25" s="88"/>
    </row>
    <row r="26" spans="1:5">
      <c r="A26" s="86" t="s">
        <v>1595</v>
      </c>
      <c r="B26" s="87"/>
      <c r="C26" s="87"/>
      <c r="D26" s="88"/>
      <c r="E26" s="88"/>
    </row>
    <row r="27" spans="1:5">
      <c r="A27" s="86" t="s">
        <v>1596</v>
      </c>
      <c r="B27" s="87"/>
      <c r="C27" s="87"/>
      <c r="D27" s="88"/>
      <c r="E27" s="88"/>
    </row>
    <row r="28" spans="1:5">
      <c r="A28" s="86" t="s">
        <v>1597</v>
      </c>
      <c r="B28" s="87"/>
      <c r="C28" s="87"/>
      <c r="D28" s="88"/>
      <c r="E28" s="88"/>
    </row>
    <row r="29" spans="1:5">
      <c r="A29" s="86" t="s">
        <v>1598</v>
      </c>
      <c r="B29" s="87"/>
      <c r="C29" s="87"/>
      <c r="D29" s="88"/>
      <c r="E29" s="88"/>
    </row>
    <row r="30" spans="1:5">
      <c r="A30" s="86" t="s">
        <v>1599</v>
      </c>
      <c r="B30" s="87"/>
      <c r="C30" s="87"/>
      <c r="D30" s="88"/>
      <c r="E30" s="88"/>
    </row>
    <row r="31" spans="1:5">
      <c r="A31" s="86" t="s">
        <v>1600</v>
      </c>
      <c r="B31" s="87"/>
      <c r="C31" s="87"/>
      <c r="D31" s="88"/>
      <c r="E31" s="88"/>
    </row>
    <row r="32" spans="1:5">
      <c r="A32" s="86" t="s">
        <v>1601</v>
      </c>
      <c r="B32" s="87"/>
      <c r="C32" s="87"/>
      <c r="D32" s="88"/>
      <c r="E32" s="88"/>
    </row>
    <row r="33" spans="1:5">
      <c r="A33" s="86" t="s">
        <v>1602</v>
      </c>
      <c r="B33" s="87"/>
      <c r="C33" s="87"/>
      <c r="D33" s="88"/>
      <c r="E33" s="88"/>
    </row>
    <row r="34" spans="1:5">
      <c r="A34" s="86" t="s">
        <v>1603</v>
      </c>
      <c r="B34" s="87"/>
      <c r="C34" s="87"/>
      <c r="D34" s="88"/>
      <c r="E34" s="88"/>
    </row>
    <row r="35" spans="1:5">
      <c r="A35" s="86" t="s">
        <v>1604</v>
      </c>
      <c r="B35" s="87"/>
      <c r="C35" s="87"/>
      <c r="D35" s="88"/>
      <c r="E35" s="88"/>
    </row>
    <row r="36" spans="1:5">
      <c r="A36" s="86" t="s">
        <v>1605</v>
      </c>
      <c r="B36" s="87"/>
      <c r="C36" s="87"/>
      <c r="D36" s="88"/>
      <c r="E36" s="88"/>
    </row>
    <row r="37" spans="1:5">
      <c r="A37" s="86" t="s">
        <v>1606</v>
      </c>
      <c r="B37" s="87"/>
      <c r="C37" s="87"/>
      <c r="D37" s="88"/>
      <c r="E37" s="88"/>
    </row>
    <row r="38" spans="1:5">
      <c r="A38" s="86" t="s">
        <v>1607</v>
      </c>
      <c r="B38" s="87"/>
      <c r="C38" s="87"/>
      <c r="D38" s="88"/>
      <c r="E38" s="88"/>
    </row>
    <row r="39" spans="1:5">
      <c r="A39" s="86" t="s">
        <v>1608</v>
      </c>
      <c r="B39" s="87"/>
      <c r="C39" s="87"/>
      <c r="D39" s="88"/>
      <c r="E39" s="88"/>
    </row>
    <row r="40" spans="1:5">
      <c r="A40" s="86" t="s">
        <v>1609</v>
      </c>
      <c r="B40" s="87"/>
      <c r="C40" s="87"/>
      <c r="D40" s="88"/>
      <c r="E40" s="88"/>
    </row>
    <row r="41" spans="1:5">
      <c r="A41" s="86" t="s">
        <v>1610</v>
      </c>
      <c r="B41" s="87"/>
      <c r="C41" s="87"/>
      <c r="D41" s="88"/>
      <c r="E41" s="88"/>
    </row>
    <row r="42" spans="1:5">
      <c r="A42" s="86" t="s">
        <v>1611</v>
      </c>
      <c r="B42" s="87"/>
      <c r="C42" s="87"/>
      <c r="D42" s="88"/>
      <c r="E42" s="88"/>
    </row>
    <row r="43" spans="1:5">
      <c r="A43" s="86" t="s">
        <v>1612</v>
      </c>
      <c r="B43" s="87"/>
      <c r="C43" s="87"/>
      <c r="D43" s="88"/>
      <c r="E43" s="88"/>
    </row>
    <row r="44" spans="1:5">
      <c r="A44" s="86" t="s">
        <v>1613</v>
      </c>
      <c r="B44" s="87"/>
      <c r="C44" s="87"/>
      <c r="D44" s="88"/>
      <c r="E44" s="88"/>
    </row>
    <row r="45" spans="1:5">
      <c r="A45" s="86" t="s">
        <v>1614</v>
      </c>
      <c r="B45" s="87"/>
      <c r="C45" s="87"/>
      <c r="D45" s="88"/>
      <c r="E45" s="88"/>
    </row>
    <row r="46" spans="1:5">
      <c r="A46" s="86" t="s">
        <v>1615</v>
      </c>
      <c r="B46" s="87"/>
      <c r="C46" s="87"/>
      <c r="D46" s="88"/>
      <c r="E46" s="88"/>
    </row>
    <row r="47" spans="1:5">
      <c r="A47" s="86" t="s">
        <v>1616</v>
      </c>
      <c r="B47" s="87"/>
      <c r="C47" s="87"/>
      <c r="D47" s="88"/>
      <c r="E47" s="88"/>
    </row>
    <row r="48" spans="1:5">
      <c r="A48" s="86" t="s">
        <v>1617</v>
      </c>
      <c r="B48" s="87"/>
      <c r="C48" s="87"/>
      <c r="D48" s="88"/>
      <c r="E48" s="88"/>
    </row>
    <row r="49" spans="1:5">
      <c r="A49" s="86" t="s">
        <v>1618</v>
      </c>
      <c r="B49" s="87"/>
      <c r="C49" s="87"/>
      <c r="D49" s="88"/>
      <c r="E49" s="88"/>
    </row>
    <row r="50" spans="1:5">
      <c r="A50" s="86" t="s">
        <v>1619</v>
      </c>
      <c r="B50" s="87"/>
      <c r="C50" s="87"/>
      <c r="D50" s="88"/>
      <c r="E50" s="88"/>
    </row>
    <row r="51" spans="1:5">
      <c r="A51" s="86" t="s">
        <v>1620</v>
      </c>
      <c r="B51" s="87"/>
      <c r="C51" s="87"/>
      <c r="D51" s="88"/>
      <c r="E51" s="88"/>
    </row>
    <row r="52" spans="1:5">
      <c r="A52" s="86" t="s">
        <v>1621</v>
      </c>
      <c r="B52" s="87"/>
      <c r="C52" s="87"/>
      <c r="D52" s="88"/>
      <c r="E52" s="88"/>
    </row>
    <row r="53" spans="1:5">
      <c r="A53" s="86" t="s">
        <v>1622</v>
      </c>
      <c r="B53" s="87"/>
      <c r="C53" s="87"/>
      <c r="D53" s="88"/>
      <c r="E53" s="88"/>
    </row>
    <row r="54" spans="1:5">
      <c r="A54" s="86" t="s">
        <v>1623</v>
      </c>
      <c r="B54" s="87"/>
      <c r="C54" s="87"/>
      <c r="D54" s="88"/>
      <c r="E54" s="88"/>
    </row>
    <row r="55" spans="1:5">
      <c r="A55" s="86"/>
      <c r="B55" s="87"/>
      <c r="C55" s="87"/>
      <c r="D55" s="88"/>
      <c r="E55" s="88"/>
    </row>
    <row r="56" spans="1:5">
      <c r="A56" s="89" t="s">
        <v>1624</v>
      </c>
      <c r="B56" s="90"/>
      <c r="C56" s="90"/>
      <c r="D56" s="91"/>
      <c r="E56" s="91"/>
    </row>
    <row r="57" spans="1:5">
      <c r="A57" s="9"/>
      <c r="B57" s="10"/>
      <c r="C57" s="10"/>
      <c r="D57" s="10"/>
      <c r="E57" s="80"/>
    </row>
    <row r="58" spans="1:5">
      <c r="A58" s="9" t="s">
        <v>1625</v>
      </c>
      <c r="B58" s="10"/>
      <c r="C58" s="10"/>
      <c r="D58" s="10"/>
      <c r="E58" s="80"/>
    </row>
    <row r="59" spans="1:5">
      <c r="A59" s="9" t="s">
        <v>1626</v>
      </c>
      <c r="B59" s="10"/>
      <c r="C59" s="10"/>
      <c r="D59" s="10"/>
      <c r="E59" s="80"/>
    </row>
    <row r="60" spans="1:5">
      <c r="A60" s="9" t="s">
        <v>1627</v>
      </c>
      <c r="B60" s="10"/>
      <c r="C60" s="10"/>
      <c r="D60" s="10"/>
      <c r="E60" s="80"/>
    </row>
    <row r="61" spans="1:5">
      <c r="A61" s="9" t="s">
        <v>1628</v>
      </c>
      <c r="B61" s="10"/>
      <c r="C61" s="10"/>
      <c r="D61" s="10"/>
      <c r="E61" s="80"/>
    </row>
    <row r="62" spans="1:5">
      <c r="A62" s="9" t="s">
        <v>1629</v>
      </c>
      <c r="B62" s="10"/>
      <c r="C62" s="10"/>
      <c r="D62" s="10"/>
      <c r="E62" s="80"/>
    </row>
    <row r="63" spans="1:5">
      <c r="A63" s="9"/>
      <c r="B63" s="10"/>
      <c r="C63" s="10"/>
      <c r="D63" s="10"/>
      <c r="E63" s="80"/>
    </row>
    <row r="64" spans="1:5">
      <c r="A64" s="9"/>
      <c r="B64" s="10"/>
      <c r="C64" s="10"/>
      <c r="D64" s="10"/>
      <c r="E64" s="80"/>
    </row>
    <row r="65" spans="1:5">
      <c r="A65" s="4" t="s">
        <v>90</v>
      </c>
      <c r="B65" s="5"/>
      <c r="C65" s="5"/>
      <c r="D65" s="5"/>
      <c r="E65" s="92"/>
    </row>
    <row r="66" spans="1:1">
      <c r="A66" t="s">
        <v>1630</v>
      </c>
    </row>
  </sheetData>
  <pageMargins left="0.699305555555556" right="0.699305555555556" top="0.75" bottom="0.75"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workbookViewId="0">
      <selection activeCell="I9" sqref="I9"/>
    </sheetView>
  </sheetViews>
  <sheetFormatPr defaultColWidth="9" defaultRowHeight="13.5" outlineLevelCol="4"/>
  <cols>
    <col min="1" max="1" width="39.625" customWidth="1"/>
    <col min="2" max="3" width="7.625" customWidth="1"/>
    <col min="4" max="4" width="8.875" customWidth="1"/>
    <col min="5" max="5" width="8.375" customWidth="1"/>
  </cols>
  <sheetData>
    <row r="1" spans="1:1">
      <c r="A1" t="s">
        <v>1631</v>
      </c>
    </row>
    <row r="2" ht="21" spans="1:5">
      <c r="A2" s="70" t="s">
        <v>23</v>
      </c>
      <c r="B2" s="70"/>
      <c r="C2" s="70"/>
      <c r="D2" s="70"/>
      <c r="E2" s="70"/>
    </row>
    <row r="3" spans="1:5">
      <c r="A3" s="71"/>
      <c r="B3" s="71"/>
      <c r="C3" s="71"/>
      <c r="D3" s="71"/>
      <c r="E3" s="72" t="s">
        <v>36</v>
      </c>
    </row>
    <row r="4" ht="36" spans="1:5">
      <c r="A4" s="85" t="s">
        <v>37</v>
      </c>
      <c r="B4" s="85" t="s">
        <v>38</v>
      </c>
      <c r="C4" s="85" t="s">
        <v>39</v>
      </c>
      <c r="D4" s="85" t="s">
        <v>156</v>
      </c>
      <c r="E4" s="85" t="s">
        <v>40</v>
      </c>
    </row>
    <row r="5" spans="1:5">
      <c r="A5" s="86" t="s">
        <v>164</v>
      </c>
      <c r="B5" s="87"/>
      <c r="C5" s="87"/>
      <c r="D5" s="88"/>
      <c r="E5" s="88"/>
    </row>
    <row r="6" spans="1:5">
      <c r="A6" s="86" t="s">
        <v>1221</v>
      </c>
      <c r="B6" s="87"/>
      <c r="C6" s="87"/>
      <c r="D6" s="88"/>
      <c r="E6" s="88"/>
    </row>
    <row r="7" spans="1:5">
      <c r="A7" s="86" t="s">
        <v>1632</v>
      </c>
      <c r="B7" s="87"/>
      <c r="C7" s="87"/>
      <c r="D7" s="88"/>
      <c r="E7" s="88"/>
    </row>
    <row r="8" spans="1:5">
      <c r="A8" s="86" t="s">
        <v>1633</v>
      </c>
      <c r="B8" s="87"/>
      <c r="C8" s="87"/>
      <c r="D8" s="88"/>
      <c r="E8" s="88"/>
    </row>
    <row r="9" spans="1:5">
      <c r="A9" s="86" t="s">
        <v>1634</v>
      </c>
      <c r="B9" s="87"/>
      <c r="C9" s="87"/>
      <c r="D9" s="88"/>
      <c r="E9" s="88"/>
    </row>
    <row r="10" spans="1:5">
      <c r="A10" s="86" t="s">
        <v>1635</v>
      </c>
      <c r="B10" s="87"/>
      <c r="C10" s="87"/>
      <c r="D10" s="88"/>
      <c r="E10" s="88"/>
    </row>
    <row r="11" spans="1:5">
      <c r="A11" s="86" t="s">
        <v>1636</v>
      </c>
      <c r="B11" s="87"/>
      <c r="C11" s="87"/>
      <c r="D11" s="88"/>
      <c r="E11" s="88"/>
    </row>
    <row r="12" spans="1:5">
      <c r="A12" s="86" t="s">
        <v>1637</v>
      </c>
      <c r="B12" s="87"/>
      <c r="C12" s="87"/>
      <c r="D12" s="88"/>
      <c r="E12" s="88"/>
    </row>
    <row r="13" spans="1:5">
      <c r="A13" s="86" t="s">
        <v>1638</v>
      </c>
      <c r="B13" s="87"/>
      <c r="C13" s="87"/>
      <c r="D13" s="88"/>
      <c r="E13" s="88"/>
    </row>
    <row r="14" spans="1:5">
      <c r="A14" s="86" t="s">
        <v>1639</v>
      </c>
      <c r="B14" s="87"/>
      <c r="C14" s="87"/>
      <c r="D14" s="88"/>
      <c r="E14" s="88"/>
    </row>
    <row r="15" spans="1:5">
      <c r="A15" s="86" t="s">
        <v>1640</v>
      </c>
      <c r="B15" s="87"/>
      <c r="C15" s="87"/>
      <c r="D15" s="88"/>
      <c r="E15" s="88"/>
    </row>
    <row r="16" spans="1:5">
      <c r="A16" s="86" t="s">
        <v>1641</v>
      </c>
      <c r="B16" s="87"/>
      <c r="C16" s="87"/>
      <c r="D16" s="88"/>
      <c r="E16" s="88"/>
    </row>
    <row r="17" spans="1:5">
      <c r="A17" s="86" t="s">
        <v>1642</v>
      </c>
      <c r="B17" s="87"/>
      <c r="C17" s="87"/>
      <c r="D17" s="88"/>
      <c r="E17" s="88"/>
    </row>
    <row r="18" spans="1:5">
      <c r="A18" s="86" t="s">
        <v>1643</v>
      </c>
      <c r="B18" s="87"/>
      <c r="C18" s="87"/>
      <c r="D18" s="88"/>
      <c r="E18" s="88"/>
    </row>
    <row r="19" spans="1:5">
      <c r="A19" s="86" t="s">
        <v>1644</v>
      </c>
      <c r="B19" s="87"/>
      <c r="C19" s="87"/>
      <c r="D19" s="88"/>
      <c r="E19" s="88"/>
    </row>
    <row r="20" spans="1:5">
      <c r="A20" s="86" t="s">
        <v>1645</v>
      </c>
      <c r="B20" s="87"/>
      <c r="C20" s="87"/>
      <c r="D20" s="88"/>
      <c r="E20" s="88"/>
    </row>
    <row r="21" spans="1:5">
      <c r="A21" s="86" t="s">
        <v>1646</v>
      </c>
      <c r="B21" s="87"/>
      <c r="C21" s="87"/>
      <c r="D21" s="88"/>
      <c r="E21" s="88"/>
    </row>
    <row r="22" spans="1:5">
      <c r="A22" s="86" t="s">
        <v>1647</v>
      </c>
      <c r="B22" s="87"/>
      <c r="C22" s="87"/>
      <c r="D22" s="88"/>
      <c r="E22" s="88"/>
    </row>
    <row r="23" spans="1:5">
      <c r="A23" s="86" t="s">
        <v>1648</v>
      </c>
      <c r="B23" s="87"/>
      <c r="C23" s="87"/>
      <c r="D23" s="88"/>
      <c r="E23" s="88"/>
    </row>
    <row r="24" spans="1:5">
      <c r="A24" s="86" t="s">
        <v>1649</v>
      </c>
      <c r="B24" s="87"/>
      <c r="C24" s="87"/>
      <c r="D24" s="88"/>
      <c r="E24" s="88"/>
    </row>
    <row r="25" spans="1:5">
      <c r="A25" s="86" t="s">
        <v>1650</v>
      </c>
      <c r="B25" s="87"/>
      <c r="C25" s="87"/>
      <c r="D25" s="88"/>
      <c r="E25" s="88"/>
    </row>
    <row r="26" spans="1:5">
      <c r="A26" s="86" t="s">
        <v>1651</v>
      </c>
      <c r="B26" s="87"/>
      <c r="C26" s="87"/>
      <c r="D26" s="88"/>
      <c r="E26" s="88"/>
    </row>
    <row r="27" spans="1:5">
      <c r="A27" s="86" t="s">
        <v>1652</v>
      </c>
      <c r="B27" s="87"/>
      <c r="C27" s="87"/>
      <c r="D27" s="88"/>
      <c r="E27" s="88"/>
    </row>
    <row r="28" spans="1:5">
      <c r="A28" s="86" t="s">
        <v>1653</v>
      </c>
      <c r="B28" s="87"/>
      <c r="C28" s="87"/>
      <c r="D28" s="88"/>
      <c r="E28" s="88"/>
    </row>
    <row r="29" spans="1:5">
      <c r="A29" s="86" t="s">
        <v>1654</v>
      </c>
      <c r="B29" s="87"/>
      <c r="C29" s="87"/>
      <c r="D29" s="88"/>
      <c r="E29" s="88"/>
    </row>
    <row r="30" spans="1:5">
      <c r="A30" s="86" t="s">
        <v>1655</v>
      </c>
      <c r="B30" s="87"/>
      <c r="C30" s="87"/>
      <c r="D30" s="88"/>
      <c r="E30" s="88"/>
    </row>
    <row r="31" spans="1:5">
      <c r="A31" s="86" t="s">
        <v>1656</v>
      </c>
      <c r="B31" s="87"/>
      <c r="C31" s="87"/>
      <c r="D31" s="88"/>
      <c r="E31" s="88"/>
    </row>
    <row r="32" spans="1:5">
      <c r="A32" s="86" t="s">
        <v>1657</v>
      </c>
      <c r="B32" s="87"/>
      <c r="C32" s="87"/>
      <c r="D32" s="88"/>
      <c r="E32" s="88"/>
    </row>
    <row r="33" spans="1:5">
      <c r="A33" s="86" t="s">
        <v>1658</v>
      </c>
      <c r="B33" s="87"/>
      <c r="C33" s="87"/>
      <c r="D33" s="88"/>
      <c r="E33" s="88"/>
    </row>
    <row r="34" spans="1:5">
      <c r="A34" s="86" t="s">
        <v>1659</v>
      </c>
      <c r="B34" s="87"/>
      <c r="C34" s="87"/>
      <c r="D34" s="88"/>
      <c r="E34" s="88"/>
    </row>
    <row r="35" spans="1:5">
      <c r="A35" s="86" t="s">
        <v>1660</v>
      </c>
      <c r="B35" s="87"/>
      <c r="C35" s="87"/>
      <c r="D35" s="88"/>
      <c r="E35" s="88"/>
    </row>
    <row r="36" spans="1:5">
      <c r="A36" s="86"/>
      <c r="B36" s="87"/>
      <c r="C36" s="87"/>
      <c r="D36" s="88"/>
      <c r="E36" s="88"/>
    </row>
    <row r="37" spans="1:5">
      <c r="A37" s="86" t="s">
        <v>1633</v>
      </c>
      <c r="B37" s="10"/>
      <c r="C37" s="10"/>
      <c r="D37" s="80"/>
      <c r="E37" s="88"/>
    </row>
    <row r="38" spans="1:5">
      <c r="A38" s="86"/>
      <c r="B38" s="10"/>
      <c r="C38" s="10"/>
      <c r="D38" s="10"/>
      <c r="E38" s="88"/>
    </row>
    <row r="39" spans="1:5">
      <c r="A39" s="86" t="s">
        <v>1661</v>
      </c>
      <c r="B39" s="10"/>
      <c r="C39" s="10"/>
      <c r="D39" s="10"/>
      <c r="E39" s="88"/>
    </row>
    <row r="40" spans="1:5">
      <c r="A40" s="86" t="s">
        <v>1662</v>
      </c>
      <c r="B40" s="10"/>
      <c r="C40" s="10"/>
      <c r="D40" s="10"/>
      <c r="E40" s="88"/>
    </row>
    <row r="41" spans="1:5">
      <c r="A41" s="86" t="s">
        <v>1663</v>
      </c>
      <c r="B41" s="10"/>
      <c r="C41" s="10"/>
      <c r="D41" s="10"/>
      <c r="E41" s="88"/>
    </row>
    <row r="42" spans="1:5">
      <c r="A42" s="86" t="s">
        <v>1664</v>
      </c>
      <c r="B42" s="10"/>
      <c r="C42" s="10"/>
      <c r="D42" s="10"/>
      <c r="E42" s="88"/>
    </row>
    <row r="43" spans="1:5">
      <c r="A43" s="86" t="s">
        <v>1665</v>
      </c>
      <c r="B43" s="10"/>
      <c r="C43" s="10"/>
      <c r="D43" s="10"/>
      <c r="E43" s="88"/>
    </row>
    <row r="44" spans="1:5">
      <c r="A44" s="86" t="s">
        <v>1666</v>
      </c>
      <c r="B44" s="10"/>
      <c r="C44" s="10"/>
      <c r="D44" s="10"/>
      <c r="E44" s="88"/>
    </row>
    <row r="45" spans="1:5">
      <c r="A45" s="86"/>
      <c r="B45" s="10"/>
      <c r="C45" s="10"/>
      <c r="D45" s="10"/>
      <c r="E45" s="88"/>
    </row>
    <row r="46" spans="1:5">
      <c r="A46" s="86" t="s">
        <v>201</v>
      </c>
      <c r="B46" s="10"/>
      <c r="C46" s="10"/>
      <c r="D46" s="10"/>
      <c r="E46" s="88"/>
    </row>
    <row r="47" spans="1:1">
      <c r="A47" t="s">
        <v>1630</v>
      </c>
    </row>
  </sheetData>
  <pageMargins left="0.699305555555556" right="0.699305555555556" top="0.75" bottom="0.75"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4"/>
  <sheetViews>
    <sheetView workbookViewId="0">
      <selection activeCell="H9" sqref="H9"/>
    </sheetView>
  </sheetViews>
  <sheetFormatPr defaultColWidth="9" defaultRowHeight="13.5" outlineLevelCol="4"/>
  <cols>
    <col min="1" max="1" width="44.875" style="12" customWidth="1"/>
    <col min="2" max="3" width="7.625" style="12" customWidth="1"/>
    <col min="4" max="4" width="8.875" style="12" customWidth="1"/>
    <col min="5" max="5" width="8.375" style="12" customWidth="1"/>
    <col min="6" max="16384" width="9" style="12"/>
  </cols>
  <sheetData>
    <row r="1" spans="1:1">
      <c r="A1" s="12" t="s">
        <v>1667</v>
      </c>
    </row>
    <row r="2" ht="22.5" spans="1:5">
      <c r="A2" s="81" t="s">
        <v>24</v>
      </c>
      <c r="B2" s="82"/>
      <c r="C2" s="82"/>
      <c r="D2" s="82"/>
      <c r="E2" s="82"/>
    </row>
    <row r="3" spans="1:5">
      <c r="A3" s="83"/>
      <c r="B3" s="83"/>
      <c r="C3" s="83"/>
      <c r="D3" s="83"/>
      <c r="E3" s="84" t="s">
        <v>36</v>
      </c>
    </row>
    <row r="4" ht="36" spans="1:5">
      <c r="A4" s="3" t="s">
        <v>37</v>
      </c>
      <c r="B4" s="3" t="s">
        <v>38</v>
      </c>
      <c r="C4" s="3" t="s">
        <v>39</v>
      </c>
      <c r="D4" s="3" t="s">
        <v>156</v>
      </c>
      <c r="E4" s="3" t="s">
        <v>40</v>
      </c>
    </row>
    <row r="5" ht="11.45" customHeight="1" spans="1:5">
      <c r="A5" s="9" t="s">
        <v>1575</v>
      </c>
      <c r="B5" s="10"/>
      <c r="C5" s="10"/>
      <c r="D5" s="80"/>
      <c r="E5" s="80"/>
    </row>
    <row r="6" ht="11.45" customHeight="1" spans="1:5">
      <c r="A6" s="9" t="s">
        <v>67</v>
      </c>
      <c r="B6" s="10"/>
      <c r="C6" s="10"/>
      <c r="D6" s="80"/>
      <c r="E6" s="80"/>
    </row>
    <row r="7" ht="11.45" customHeight="1" spans="1:5">
      <c r="A7" s="9" t="s">
        <v>1576</v>
      </c>
      <c r="B7" s="10"/>
      <c r="C7" s="10"/>
      <c r="D7" s="80"/>
      <c r="E7" s="80"/>
    </row>
    <row r="8" ht="11.45" customHeight="1" spans="1:5">
      <c r="A8" s="9" t="s">
        <v>1577</v>
      </c>
      <c r="B8" s="10"/>
      <c r="C8" s="10"/>
      <c r="D8" s="80"/>
      <c r="E8" s="80"/>
    </row>
    <row r="9" ht="11.45" customHeight="1" spans="1:5">
      <c r="A9" s="9" t="s">
        <v>1578</v>
      </c>
      <c r="B9" s="10"/>
      <c r="C9" s="10"/>
      <c r="D9" s="80"/>
      <c r="E9" s="80"/>
    </row>
    <row r="10" ht="11.45" customHeight="1" spans="1:5">
      <c r="A10" s="9" t="s">
        <v>1579</v>
      </c>
      <c r="B10" s="10"/>
      <c r="C10" s="10"/>
      <c r="D10" s="80"/>
      <c r="E10" s="80"/>
    </row>
    <row r="11" ht="11.45" customHeight="1" spans="1:5">
      <c r="A11" s="9" t="s">
        <v>1580</v>
      </c>
      <c r="B11" s="10"/>
      <c r="C11" s="10"/>
      <c r="D11" s="80"/>
      <c r="E11" s="80"/>
    </row>
    <row r="12" ht="11.45" customHeight="1" spans="1:5">
      <c r="A12" s="9" t="s">
        <v>1581</v>
      </c>
      <c r="B12" s="10"/>
      <c r="C12" s="10"/>
      <c r="D12" s="80"/>
      <c r="E12" s="80"/>
    </row>
    <row r="13" ht="11.45" customHeight="1" spans="1:5">
      <c r="A13" s="9" t="s">
        <v>1582</v>
      </c>
      <c r="B13" s="10"/>
      <c r="C13" s="10"/>
      <c r="D13" s="80"/>
      <c r="E13" s="80"/>
    </row>
    <row r="14" ht="11.45" customHeight="1" spans="1:5">
      <c r="A14" s="9" t="s">
        <v>1583</v>
      </c>
      <c r="B14" s="10"/>
      <c r="C14" s="10"/>
      <c r="D14" s="80"/>
      <c r="E14" s="80"/>
    </row>
    <row r="15" ht="11.45" customHeight="1" spans="1:5">
      <c r="A15" s="9" t="s">
        <v>1584</v>
      </c>
      <c r="B15" s="10"/>
      <c r="C15" s="10"/>
      <c r="D15" s="80"/>
      <c r="E15" s="80"/>
    </row>
    <row r="16" ht="11.45" customHeight="1" spans="1:5">
      <c r="A16" s="9" t="s">
        <v>1585</v>
      </c>
      <c r="B16" s="10"/>
      <c r="C16" s="10"/>
      <c r="D16" s="80"/>
      <c r="E16" s="80"/>
    </row>
    <row r="17" ht="11.45" customHeight="1" spans="1:5">
      <c r="A17" s="9" t="s">
        <v>1586</v>
      </c>
      <c r="B17" s="10"/>
      <c r="C17" s="10"/>
      <c r="D17" s="80"/>
      <c r="E17" s="80"/>
    </row>
    <row r="18" ht="11.45" customHeight="1" spans="1:5">
      <c r="A18" s="9" t="s">
        <v>1587</v>
      </c>
      <c r="B18" s="10"/>
      <c r="C18" s="10"/>
      <c r="D18" s="80"/>
      <c r="E18" s="80"/>
    </row>
    <row r="19" ht="11.45" customHeight="1" spans="1:5">
      <c r="A19" s="9" t="s">
        <v>1588</v>
      </c>
      <c r="B19" s="10"/>
      <c r="C19" s="10"/>
      <c r="D19" s="80"/>
      <c r="E19" s="80"/>
    </row>
    <row r="20" ht="11.45" customHeight="1" spans="1:5">
      <c r="A20" s="9" t="s">
        <v>1589</v>
      </c>
      <c r="B20" s="10"/>
      <c r="C20" s="10"/>
      <c r="D20" s="80"/>
      <c r="E20" s="80"/>
    </row>
    <row r="21" ht="11.45" customHeight="1" spans="1:5">
      <c r="A21" s="9" t="s">
        <v>1590</v>
      </c>
      <c r="B21" s="10"/>
      <c r="C21" s="10"/>
      <c r="D21" s="80"/>
      <c r="E21" s="80"/>
    </row>
    <row r="22" ht="11.45" customHeight="1" spans="1:5">
      <c r="A22" s="9" t="s">
        <v>1591</v>
      </c>
      <c r="B22" s="10"/>
      <c r="C22" s="10"/>
      <c r="D22" s="80"/>
      <c r="E22" s="80"/>
    </row>
    <row r="23" ht="11.45" customHeight="1" spans="1:5">
      <c r="A23" s="9" t="s">
        <v>1592</v>
      </c>
      <c r="B23" s="10"/>
      <c r="C23" s="10"/>
      <c r="D23" s="80"/>
      <c r="E23" s="80"/>
    </row>
    <row r="24" ht="11.45" customHeight="1" spans="1:5">
      <c r="A24" s="9" t="s">
        <v>1593</v>
      </c>
      <c r="B24" s="10"/>
      <c r="C24" s="10"/>
      <c r="D24" s="80"/>
      <c r="E24" s="80"/>
    </row>
    <row r="25" ht="11.45" customHeight="1" spans="1:5">
      <c r="A25" s="9" t="s">
        <v>1594</v>
      </c>
      <c r="B25" s="10"/>
      <c r="C25" s="10"/>
      <c r="D25" s="80"/>
      <c r="E25" s="80"/>
    </row>
    <row r="26" ht="11.45" customHeight="1" spans="1:5">
      <c r="A26" s="9" t="s">
        <v>1595</v>
      </c>
      <c r="B26" s="10"/>
      <c r="C26" s="10"/>
      <c r="D26" s="80"/>
      <c r="E26" s="80"/>
    </row>
    <row r="27" ht="11.45" customHeight="1" spans="1:5">
      <c r="A27" s="9" t="s">
        <v>1596</v>
      </c>
      <c r="B27" s="10"/>
      <c r="C27" s="10"/>
      <c r="D27" s="80"/>
      <c r="E27" s="80"/>
    </row>
    <row r="28" ht="11.45" customHeight="1" spans="1:5">
      <c r="A28" s="9" t="s">
        <v>1597</v>
      </c>
      <c r="B28" s="10"/>
      <c r="C28" s="10"/>
      <c r="D28" s="80"/>
      <c r="E28" s="80"/>
    </row>
    <row r="29" ht="11.45" customHeight="1" spans="1:5">
      <c r="A29" s="9" t="s">
        <v>1598</v>
      </c>
      <c r="B29" s="10"/>
      <c r="C29" s="10"/>
      <c r="D29" s="80"/>
      <c r="E29" s="80"/>
    </row>
    <row r="30" ht="11.45" customHeight="1" spans="1:5">
      <c r="A30" s="9" t="s">
        <v>1599</v>
      </c>
      <c r="B30" s="10"/>
      <c r="C30" s="10"/>
      <c r="D30" s="80"/>
      <c r="E30" s="80"/>
    </row>
    <row r="31" ht="11.45" customHeight="1" spans="1:5">
      <c r="A31" s="9" t="s">
        <v>1600</v>
      </c>
      <c r="B31" s="10"/>
      <c r="C31" s="10"/>
      <c r="D31" s="80"/>
      <c r="E31" s="80"/>
    </row>
    <row r="32" ht="11.45" customHeight="1" spans="1:5">
      <c r="A32" s="9" t="s">
        <v>1601</v>
      </c>
      <c r="B32" s="10"/>
      <c r="C32" s="10"/>
      <c r="D32" s="80"/>
      <c r="E32" s="80"/>
    </row>
    <row r="33" ht="11.45" customHeight="1" spans="1:5">
      <c r="A33" s="9" t="s">
        <v>1602</v>
      </c>
      <c r="B33" s="10"/>
      <c r="C33" s="10"/>
      <c r="D33" s="80"/>
      <c r="E33" s="80"/>
    </row>
    <row r="34" ht="11.45" customHeight="1" spans="1:5">
      <c r="A34" s="9" t="s">
        <v>1603</v>
      </c>
      <c r="B34" s="10"/>
      <c r="C34" s="10"/>
      <c r="D34" s="80"/>
      <c r="E34" s="80"/>
    </row>
    <row r="35" ht="11.45" customHeight="1" spans="1:5">
      <c r="A35" s="9" t="s">
        <v>1604</v>
      </c>
      <c r="B35" s="10"/>
      <c r="C35" s="10"/>
      <c r="D35" s="80"/>
      <c r="E35" s="80"/>
    </row>
    <row r="36" ht="11.45" customHeight="1" spans="1:5">
      <c r="A36" s="9" t="s">
        <v>1605</v>
      </c>
      <c r="B36" s="10"/>
      <c r="C36" s="10"/>
      <c r="D36" s="80"/>
      <c r="E36" s="80"/>
    </row>
    <row r="37" ht="11.45" customHeight="1" spans="1:5">
      <c r="A37" s="9" t="s">
        <v>1606</v>
      </c>
      <c r="B37" s="10"/>
      <c r="C37" s="10"/>
      <c r="D37" s="80"/>
      <c r="E37" s="80"/>
    </row>
    <row r="38" ht="11.45" customHeight="1" spans="1:5">
      <c r="A38" s="9" t="s">
        <v>1607</v>
      </c>
      <c r="B38" s="10"/>
      <c r="C38" s="10"/>
      <c r="D38" s="80"/>
      <c r="E38" s="80"/>
    </row>
    <row r="39" ht="11.45" customHeight="1" spans="1:5">
      <c r="A39" s="9" t="s">
        <v>1608</v>
      </c>
      <c r="B39" s="10"/>
      <c r="C39" s="10"/>
      <c r="D39" s="80"/>
      <c r="E39" s="80"/>
    </row>
    <row r="40" ht="11.45" customHeight="1" spans="1:5">
      <c r="A40" s="9" t="s">
        <v>1609</v>
      </c>
      <c r="B40" s="10"/>
      <c r="C40" s="10"/>
      <c r="D40" s="80"/>
      <c r="E40" s="80"/>
    </row>
    <row r="41" ht="11.45" customHeight="1" spans="1:5">
      <c r="A41" s="9" t="s">
        <v>1610</v>
      </c>
      <c r="B41" s="10"/>
      <c r="C41" s="10"/>
      <c r="D41" s="80"/>
      <c r="E41" s="80"/>
    </row>
    <row r="42" ht="11.45" customHeight="1" spans="1:5">
      <c r="A42" s="9" t="s">
        <v>1611</v>
      </c>
      <c r="B42" s="10"/>
      <c r="C42" s="10"/>
      <c r="D42" s="80"/>
      <c r="E42" s="80"/>
    </row>
    <row r="43" ht="11.45" customHeight="1" spans="1:5">
      <c r="A43" s="9" t="s">
        <v>1612</v>
      </c>
      <c r="B43" s="10"/>
      <c r="C43" s="10"/>
      <c r="D43" s="80"/>
      <c r="E43" s="80"/>
    </row>
    <row r="44" ht="11.45" customHeight="1" spans="1:5">
      <c r="A44" s="9" t="s">
        <v>1613</v>
      </c>
      <c r="B44" s="10"/>
      <c r="C44" s="10"/>
      <c r="D44" s="80"/>
      <c r="E44" s="80"/>
    </row>
    <row r="45" ht="11.45" customHeight="1" spans="1:5">
      <c r="A45" s="9" t="s">
        <v>1614</v>
      </c>
      <c r="B45" s="10"/>
      <c r="C45" s="10"/>
      <c r="D45" s="80"/>
      <c r="E45" s="80"/>
    </row>
    <row r="46" ht="11.45" customHeight="1" spans="1:5">
      <c r="A46" s="9" t="s">
        <v>1615</v>
      </c>
      <c r="B46" s="10"/>
      <c r="C46" s="10"/>
      <c r="D46" s="80"/>
      <c r="E46" s="80"/>
    </row>
    <row r="47" ht="11.45" customHeight="1" spans="1:5">
      <c r="A47" s="9" t="s">
        <v>1616</v>
      </c>
      <c r="B47" s="10"/>
      <c r="C47" s="10"/>
      <c r="D47" s="80"/>
      <c r="E47" s="80"/>
    </row>
    <row r="48" ht="11.45" customHeight="1" spans="1:5">
      <c r="A48" s="9" t="s">
        <v>1617</v>
      </c>
      <c r="B48" s="10"/>
      <c r="C48" s="10"/>
      <c r="D48" s="80"/>
      <c r="E48" s="80"/>
    </row>
    <row r="49" ht="11.45" customHeight="1" spans="1:5">
      <c r="A49" s="9" t="s">
        <v>1618</v>
      </c>
      <c r="B49" s="10"/>
      <c r="C49" s="10"/>
      <c r="D49" s="80"/>
      <c r="E49" s="80"/>
    </row>
    <row r="50" ht="11.45" customHeight="1" spans="1:5">
      <c r="A50" s="9" t="s">
        <v>1619</v>
      </c>
      <c r="B50" s="10"/>
      <c r="C50" s="10"/>
      <c r="D50" s="80"/>
      <c r="E50" s="80"/>
    </row>
    <row r="51" ht="11.45" customHeight="1" spans="1:5">
      <c r="A51" s="9" t="s">
        <v>1620</v>
      </c>
      <c r="B51" s="10"/>
      <c r="C51" s="10"/>
      <c r="D51" s="80"/>
      <c r="E51" s="80"/>
    </row>
    <row r="52" ht="11.45" customHeight="1" spans="1:5">
      <c r="A52" s="9" t="s">
        <v>1621</v>
      </c>
      <c r="B52" s="10"/>
      <c r="C52" s="10"/>
      <c r="D52" s="80"/>
      <c r="E52" s="80"/>
    </row>
    <row r="53" ht="11.45" customHeight="1" spans="1:5">
      <c r="A53" s="9" t="s">
        <v>1622</v>
      </c>
      <c r="B53" s="10"/>
      <c r="C53" s="10"/>
      <c r="D53" s="80"/>
      <c r="E53" s="80"/>
    </row>
    <row r="54" ht="11.45" customHeight="1" spans="1:5">
      <c r="A54" s="9" t="s">
        <v>1623</v>
      </c>
      <c r="B54" s="10"/>
      <c r="C54" s="10"/>
      <c r="D54" s="80"/>
      <c r="E54" s="80"/>
    </row>
    <row r="55" ht="11.45" customHeight="1" spans="1:5">
      <c r="A55" s="9"/>
      <c r="B55" s="10"/>
      <c r="C55" s="10"/>
      <c r="D55" s="80"/>
      <c r="E55" s="80"/>
    </row>
    <row r="56" ht="11.45" customHeight="1" spans="1:5">
      <c r="A56" s="9" t="s">
        <v>1624</v>
      </c>
      <c r="B56" s="10"/>
      <c r="C56" s="10"/>
      <c r="D56" s="80"/>
      <c r="E56" s="80"/>
    </row>
    <row r="57" ht="11.45" customHeight="1" spans="1:5">
      <c r="A57" s="9">
        <v>0</v>
      </c>
      <c r="B57" s="10"/>
      <c r="C57" s="10"/>
      <c r="D57" s="10"/>
      <c r="E57" s="80"/>
    </row>
    <row r="58" ht="11.45" customHeight="1" spans="1:5">
      <c r="A58" s="9" t="s">
        <v>1625</v>
      </c>
      <c r="B58" s="10"/>
      <c r="C58" s="10"/>
      <c r="D58" s="10"/>
      <c r="E58" s="80"/>
    </row>
    <row r="59" ht="11.45" customHeight="1" spans="1:5">
      <c r="A59" s="9" t="s">
        <v>1626</v>
      </c>
      <c r="B59" s="10"/>
      <c r="C59" s="10"/>
      <c r="D59" s="10"/>
      <c r="E59" s="80"/>
    </row>
    <row r="60" ht="11.45" customHeight="1" spans="1:5">
      <c r="A60" s="9" t="s">
        <v>1627</v>
      </c>
      <c r="B60" s="10"/>
      <c r="C60" s="10"/>
      <c r="D60" s="10"/>
      <c r="E60" s="80"/>
    </row>
    <row r="61" ht="11.45" customHeight="1" spans="1:5">
      <c r="A61" s="9" t="s">
        <v>1628</v>
      </c>
      <c r="B61" s="10"/>
      <c r="C61" s="10"/>
      <c r="D61" s="10"/>
      <c r="E61" s="80"/>
    </row>
    <row r="62" ht="11.45" customHeight="1" spans="1:5">
      <c r="A62" s="9" t="s">
        <v>1629</v>
      </c>
      <c r="B62" s="10"/>
      <c r="C62" s="10"/>
      <c r="D62" s="10"/>
      <c r="E62" s="80"/>
    </row>
    <row r="63" ht="11.45" customHeight="1" spans="1:5">
      <c r="A63" s="9" t="s">
        <v>90</v>
      </c>
      <c r="B63" s="10"/>
      <c r="C63" s="10"/>
      <c r="D63" s="10"/>
      <c r="E63" s="80"/>
    </row>
    <row r="64" spans="1:1">
      <c r="A64" t="s">
        <v>1630</v>
      </c>
    </row>
  </sheetData>
  <pageMargins left="0.699305555555556" right="0.699305555555556" top="0.75" bottom="0.75"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workbookViewId="0">
      <selection activeCell="H5" sqref="H5"/>
    </sheetView>
  </sheetViews>
  <sheetFormatPr defaultColWidth="9" defaultRowHeight="13.5" outlineLevelCol="4"/>
  <cols>
    <col min="1" max="1" width="38.25" customWidth="1"/>
    <col min="2" max="2" width="6.75" customWidth="1"/>
    <col min="3" max="3" width="7.625" customWidth="1"/>
    <col min="4" max="4" width="8.875" customWidth="1"/>
    <col min="5" max="5" width="8.375" customWidth="1"/>
  </cols>
  <sheetData>
    <row r="1" spans="1:1">
      <c r="A1" t="s">
        <v>1668</v>
      </c>
    </row>
    <row r="2" ht="22.5" spans="1:5">
      <c r="A2" s="69" t="s">
        <v>25</v>
      </c>
      <c r="B2" s="70"/>
      <c r="C2" s="70"/>
      <c r="D2" s="70"/>
      <c r="E2" s="70"/>
    </row>
    <row r="3" spans="1:5">
      <c r="A3" s="71"/>
      <c r="B3" s="71"/>
      <c r="C3" s="71"/>
      <c r="D3" s="71"/>
      <c r="E3" s="72" t="s">
        <v>36</v>
      </c>
    </row>
    <row r="4" s="12" customFormat="1" ht="12.95" customHeight="1" spans="1:5">
      <c r="A4" s="3" t="s">
        <v>37</v>
      </c>
      <c r="B4" s="3" t="s">
        <v>38</v>
      </c>
      <c r="C4" s="3" t="s">
        <v>39</v>
      </c>
      <c r="D4" s="3" t="s">
        <v>156</v>
      </c>
      <c r="E4" s="3" t="s">
        <v>40</v>
      </c>
    </row>
    <row r="5" s="12" customFormat="1" ht="12.95" customHeight="1" spans="1:5">
      <c r="A5" s="9" t="s">
        <v>164</v>
      </c>
      <c r="B5" s="10"/>
      <c r="C5" s="10"/>
      <c r="D5" s="80"/>
      <c r="E5" s="80"/>
    </row>
    <row r="6" s="12" customFormat="1" ht="12.95" customHeight="1" spans="1:5">
      <c r="A6" s="9" t="s">
        <v>1221</v>
      </c>
      <c r="B6" s="10"/>
      <c r="C6" s="10"/>
      <c r="D6" s="80"/>
      <c r="E6" s="80"/>
    </row>
    <row r="7" s="12" customFormat="1" ht="12.95" customHeight="1" spans="1:5">
      <c r="A7" s="9" t="s">
        <v>1632</v>
      </c>
      <c r="B7" s="10"/>
      <c r="C7" s="10"/>
      <c r="D7" s="80"/>
      <c r="E7" s="80"/>
    </row>
    <row r="8" s="12" customFormat="1" ht="12.95" customHeight="1" spans="1:5">
      <c r="A8" s="9" t="s">
        <v>1633</v>
      </c>
      <c r="B8" s="10"/>
      <c r="C8" s="10"/>
      <c r="D8" s="80"/>
      <c r="E8" s="80"/>
    </row>
    <row r="9" s="12" customFormat="1" ht="12.95" customHeight="1" spans="1:5">
      <c r="A9" s="9" t="s">
        <v>1634</v>
      </c>
      <c r="B9" s="10"/>
      <c r="C9" s="10"/>
      <c r="D9" s="80"/>
      <c r="E9" s="80"/>
    </row>
    <row r="10" s="12" customFormat="1" ht="12.95" customHeight="1" spans="1:5">
      <c r="A10" s="9" t="s">
        <v>1635</v>
      </c>
      <c r="B10" s="10"/>
      <c r="C10" s="10"/>
      <c r="D10" s="80"/>
      <c r="E10" s="80"/>
    </row>
    <row r="11" s="12" customFormat="1" ht="12.95" customHeight="1" spans="1:5">
      <c r="A11" s="9" t="s">
        <v>1636</v>
      </c>
      <c r="B11" s="10"/>
      <c r="C11" s="10"/>
      <c r="D11" s="80"/>
      <c r="E11" s="80"/>
    </row>
    <row r="12" s="12" customFormat="1" ht="12.95" customHeight="1" spans="1:5">
      <c r="A12" s="9" t="s">
        <v>1637</v>
      </c>
      <c r="B12" s="10"/>
      <c r="C12" s="10"/>
      <c r="D12" s="80"/>
      <c r="E12" s="80"/>
    </row>
    <row r="13" s="12" customFormat="1" ht="12.95" customHeight="1" spans="1:5">
      <c r="A13" s="9" t="s">
        <v>1638</v>
      </c>
      <c r="B13" s="10"/>
      <c r="C13" s="10"/>
      <c r="D13" s="80"/>
      <c r="E13" s="80"/>
    </row>
    <row r="14" s="12" customFormat="1" ht="12.95" customHeight="1" spans="1:5">
      <c r="A14" s="9" t="s">
        <v>1639</v>
      </c>
      <c r="B14" s="10"/>
      <c r="C14" s="10"/>
      <c r="D14" s="80"/>
      <c r="E14" s="80"/>
    </row>
    <row r="15" s="12" customFormat="1" ht="12.95" customHeight="1" spans="1:5">
      <c r="A15" s="9" t="s">
        <v>1640</v>
      </c>
      <c r="B15" s="10"/>
      <c r="C15" s="10"/>
      <c r="D15" s="80"/>
      <c r="E15" s="80"/>
    </row>
    <row r="16" s="12" customFormat="1" ht="12.95" customHeight="1" spans="1:5">
      <c r="A16" s="9" t="s">
        <v>1641</v>
      </c>
      <c r="B16" s="10"/>
      <c r="C16" s="10"/>
      <c r="D16" s="80"/>
      <c r="E16" s="80"/>
    </row>
    <row r="17" s="12" customFormat="1" ht="12.95" customHeight="1" spans="1:5">
      <c r="A17" s="9" t="s">
        <v>1642</v>
      </c>
      <c r="B17" s="10"/>
      <c r="C17" s="10"/>
      <c r="D17" s="80"/>
      <c r="E17" s="80"/>
    </row>
    <row r="18" s="12" customFormat="1" ht="12.95" customHeight="1" spans="1:5">
      <c r="A18" s="9" t="s">
        <v>1643</v>
      </c>
      <c r="B18" s="10"/>
      <c r="C18" s="10"/>
      <c r="D18" s="80"/>
      <c r="E18" s="80"/>
    </row>
    <row r="19" s="12" customFormat="1" ht="12.95" customHeight="1" spans="1:5">
      <c r="A19" s="9" t="s">
        <v>1644</v>
      </c>
      <c r="B19" s="10"/>
      <c r="C19" s="10"/>
      <c r="D19" s="80"/>
      <c r="E19" s="80"/>
    </row>
    <row r="20" s="12" customFormat="1" ht="12.95" customHeight="1" spans="1:5">
      <c r="A20" s="9" t="s">
        <v>1645</v>
      </c>
      <c r="B20" s="10"/>
      <c r="C20" s="10"/>
      <c r="D20" s="80"/>
      <c r="E20" s="80"/>
    </row>
    <row r="21" s="12" customFormat="1" ht="12.95" customHeight="1" spans="1:5">
      <c r="A21" s="9" t="s">
        <v>1646</v>
      </c>
      <c r="B21" s="10"/>
      <c r="C21" s="10"/>
      <c r="D21" s="80"/>
      <c r="E21" s="80"/>
    </row>
    <row r="22" s="12" customFormat="1" ht="12.95" customHeight="1" spans="1:5">
      <c r="A22" s="9" t="s">
        <v>1647</v>
      </c>
      <c r="B22" s="10"/>
      <c r="C22" s="10"/>
      <c r="D22" s="80"/>
      <c r="E22" s="80"/>
    </row>
    <row r="23" s="12" customFormat="1" ht="12.95" customHeight="1" spans="1:5">
      <c r="A23" s="9" t="s">
        <v>1648</v>
      </c>
      <c r="B23" s="10"/>
      <c r="C23" s="10"/>
      <c r="D23" s="80"/>
      <c r="E23" s="80"/>
    </row>
    <row r="24" s="12" customFormat="1" ht="12.95" customHeight="1" spans="1:5">
      <c r="A24" s="9" t="s">
        <v>1649</v>
      </c>
      <c r="B24" s="10"/>
      <c r="C24" s="10"/>
      <c r="D24" s="80"/>
      <c r="E24" s="80"/>
    </row>
    <row r="25" s="12" customFormat="1" ht="12.95" customHeight="1" spans="1:5">
      <c r="A25" s="9" t="s">
        <v>1650</v>
      </c>
      <c r="B25" s="10"/>
      <c r="C25" s="10"/>
      <c r="D25" s="80"/>
      <c r="E25" s="80"/>
    </row>
    <row r="26" s="12" customFormat="1" ht="12.95" customHeight="1" spans="1:5">
      <c r="A26" s="9" t="s">
        <v>1651</v>
      </c>
      <c r="B26" s="10"/>
      <c r="C26" s="10"/>
      <c r="D26" s="80"/>
      <c r="E26" s="80"/>
    </row>
    <row r="27" s="12" customFormat="1" ht="12.95" customHeight="1" spans="1:5">
      <c r="A27" s="9" t="s">
        <v>1652</v>
      </c>
      <c r="B27" s="10"/>
      <c r="C27" s="10"/>
      <c r="D27" s="80"/>
      <c r="E27" s="80"/>
    </row>
    <row r="28" s="12" customFormat="1" ht="12.95" customHeight="1" spans="1:5">
      <c r="A28" s="9" t="s">
        <v>1653</v>
      </c>
      <c r="B28" s="10"/>
      <c r="C28" s="10"/>
      <c r="D28" s="80"/>
      <c r="E28" s="80"/>
    </row>
    <row r="29" s="12" customFormat="1" ht="12.95" customHeight="1" spans="1:5">
      <c r="A29" s="9" t="s">
        <v>1654</v>
      </c>
      <c r="B29" s="10"/>
      <c r="C29" s="10"/>
      <c r="D29" s="80"/>
      <c r="E29" s="80"/>
    </row>
    <row r="30" s="12" customFormat="1" ht="12.95" customHeight="1" spans="1:5">
      <c r="A30" s="9" t="s">
        <v>1655</v>
      </c>
      <c r="B30" s="10"/>
      <c r="C30" s="10"/>
      <c r="D30" s="80"/>
      <c r="E30" s="80"/>
    </row>
    <row r="31" s="12" customFormat="1" ht="12.95" customHeight="1" spans="1:5">
      <c r="A31" s="9" t="s">
        <v>1656</v>
      </c>
      <c r="B31" s="10"/>
      <c r="C31" s="10"/>
      <c r="D31" s="80"/>
      <c r="E31" s="80"/>
    </row>
    <row r="32" s="12" customFormat="1" ht="12.95" customHeight="1" spans="1:5">
      <c r="A32" s="9" t="s">
        <v>1657</v>
      </c>
      <c r="B32" s="10"/>
      <c r="C32" s="10"/>
      <c r="D32" s="80"/>
      <c r="E32" s="80"/>
    </row>
    <row r="33" s="12" customFormat="1" ht="12.95" customHeight="1" spans="1:5">
      <c r="A33" s="9" t="s">
        <v>1658</v>
      </c>
      <c r="B33" s="10"/>
      <c r="C33" s="10"/>
      <c r="D33" s="80"/>
      <c r="E33" s="80"/>
    </row>
    <row r="34" s="12" customFormat="1" ht="12.95" customHeight="1" spans="1:5">
      <c r="A34" s="9" t="s">
        <v>1659</v>
      </c>
      <c r="B34" s="10"/>
      <c r="C34" s="10"/>
      <c r="D34" s="80"/>
      <c r="E34" s="80"/>
    </row>
    <row r="35" s="12" customFormat="1" ht="12.95" customHeight="1" spans="1:5">
      <c r="A35" s="9" t="s">
        <v>1660</v>
      </c>
      <c r="B35" s="10"/>
      <c r="C35" s="10"/>
      <c r="D35" s="80"/>
      <c r="E35" s="80"/>
    </row>
    <row r="36" s="12" customFormat="1" ht="12.95" customHeight="1" spans="1:5">
      <c r="A36" s="9"/>
      <c r="B36" s="10"/>
      <c r="C36" s="10"/>
      <c r="D36" s="80"/>
      <c r="E36" s="80"/>
    </row>
    <row r="37" s="12" customFormat="1" ht="12.95" customHeight="1" spans="1:5">
      <c r="A37" s="9" t="s">
        <v>1633</v>
      </c>
      <c r="B37" s="10"/>
      <c r="C37" s="10"/>
      <c r="D37" s="80"/>
      <c r="E37" s="80"/>
    </row>
    <row r="38" s="12" customFormat="1" ht="12.95" customHeight="1" spans="1:5">
      <c r="A38" s="9">
        <v>0</v>
      </c>
      <c r="B38" s="10"/>
      <c r="C38" s="10"/>
      <c r="D38" s="10"/>
      <c r="E38" s="80"/>
    </row>
    <row r="39" s="12" customFormat="1" ht="12.95" customHeight="1" spans="1:5">
      <c r="A39" s="9" t="s">
        <v>1661</v>
      </c>
      <c r="B39" s="10"/>
      <c r="C39" s="10"/>
      <c r="D39" s="10"/>
      <c r="E39" s="80"/>
    </row>
    <row r="40" s="12" customFormat="1" ht="12.95" customHeight="1" spans="1:5">
      <c r="A40" s="9" t="s">
        <v>1662</v>
      </c>
      <c r="B40" s="10"/>
      <c r="C40" s="10"/>
      <c r="D40" s="10"/>
      <c r="E40" s="80"/>
    </row>
    <row r="41" s="12" customFormat="1" ht="12.95" customHeight="1" spans="1:5">
      <c r="A41" s="9" t="s">
        <v>1663</v>
      </c>
      <c r="B41" s="10"/>
      <c r="C41" s="10"/>
      <c r="D41" s="10"/>
      <c r="E41" s="80"/>
    </row>
    <row r="42" s="12" customFormat="1" ht="12.95" customHeight="1" spans="1:5">
      <c r="A42" s="9" t="s">
        <v>1664</v>
      </c>
      <c r="B42" s="10"/>
      <c r="C42" s="10"/>
      <c r="D42" s="10"/>
      <c r="E42" s="80"/>
    </row>
    <row r="43" s="12" customFormat="1" ht="12.95" customHeight="1" spans="1:5">
      <c r="A43" s="9" t="s">
        <v>1665</v>
      </c>
      <c r="B43" s="10"/>
      <c r="C43" s="10"/>
      <c r="D43" s="10"/>
      <c r="E43" s="80"/>
    </row>
    <row r="44" s="12" customFormat="1" ht="12.95" customHeight="1" spans="1:5">
      <c r="A44" s="9" t="s">
        <v>1666</v>
      </c>
      <c r="B44" s="10"/>
      <c r="C44" s="10"/>
      <c r="D44" s="10"/>
      <c r="E44" s="80"/>
    </row>
    <row r="45" s="12" customFormat="1" ht="12.95" customHeight="1" spans="1:5">
      <c r="A45" s="9">
        <v>0</v>
      </c>
      <c r="B45" s="10"/>
      <c r="C45" s="10"/>
      <c r="D45" s="10"/>
      <c r="E45" s="80"/>
    </row>
    <row r="46" s="12" customFormat="1" ht="12.95" customHeight="1" spans="1:5">
      <c r="A46" s="9" t="s">
        <v>201</v>
      </c>
      <c r="B46" s="10"/>
      <c r="C46" s="10"/>
      <c r="D46" s="10"/>
      <c r="E46" s="80"/>
    </row>
    <row r="48" spans="1:1">
      <c r="A48" t="s">
        <v>1630</v>
      </c>
    </row>
  </sheetData>
  <pageMargins left="0.699305555555556" right="0.699305555555556" top="0.75" bottom="0.75"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G3" sqref="G3"/>
    </sheetView>
  </sheetViews>
  <sheetFormatPr defaultColWidth="9" defaultRowHeight="13.5" outlineLevelRow="6" outlineLevelCol="4"/>
  <cols>
    <col min="1" max="1" width="38.25" customWidth="1"/>
    <col min="2" max="2" width="6.75" customWidth="1"/>
    <col min="3" max="3" width="7.625" customWidth="1"/>
    <col min="4" max="4" width="8.875" customWidth="1"/>
    <col min="5" max="5" width="8.375" customWidth="1"/>
  </cols>
  <sheetData>
    <row r="1" spans="1:1">
      <c r="A1" t="s">
        <v>1669</v>
      </c>
    </row>
    <row r="2" ht="22.5" spans="1:5">
      <c r="A2" s="69" t="s">
        <v>1670</v>
      </c>
      <c r="B2" s="70"/>
      <c r="C2" s="70"/>
      <c r="D2" s="70"/>
      <c r="E2" s="70"/>
    </row>
    <row r="3" spans="1:5">
      <c r="A3" s="71"/>
      <c r="B3" s="71"/>
      <c r="C3" s="71"/>
      <c r="D3" s="71"/>
      <c r="E3" s="72" t="s">
        <v>36</v>
      </c>
    </row>
    <row r="4" s="12" customFormat="1" ht="44.25" customHeight="1" spans="1:5">
      <c r="A4" s="3" t="s">
        <v>1671</v>
      </c>
      <c r="B4" s="73" t="s">
        <v>37</v>
      </c>
      <c r="C4" s="74"/>
      <c r="D4" s="75"/>
      <c r="E4" s="3" t="s">
        <v>1672</v>
      </c>
    </row>
    <row r="5" s="12" customFormat="1" ht="45.75" customHeight="1" spans="1:5">
      <c r="A5" s="9"/>
      <c r="B5" s="76"/>
      <c r="C5" s="77"/>
      <c r="D5" s="78"/>
      <c r="E5" s="79"/>
    </row>
    <row r="7" spans="1:1">
      <c r="A7" t="s">
        <v>1673</v>
      </c>
    </row>
  </sheetData>
  <mergeCells count="2">
    <mergeCell ref="B4:D4"/>
    <mergeCell ref="B5:D5"/>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F4" sqref="F4"/>
    </sheetView>
  </sheetViews>
  <sheetFormatPr defaultColWidth="9" defaultRowHeight="13.5" outlineLevelCol="4"/>
  <cols>
    <col min="1" max="1" width="33" style="68" customWidth="1"/>
    <col min="2" max="5" width="13.25" style="68" customWidth="1"/>
    <col min="6" max="16384" width="9" style="68"/>
  </cols>
  <sheetData>
    <row r="1" spans="1:1">
      <c r="A1" t="s">
        <v>1674</v>
      </c>
    </row>
    <row r="2" ht="66.75" customHeight="1" spans="1:5">
      <c r="A2" s="37" t="s">
        <v>27</v>
      </c>
      <c r="B2" s="37"/>
      <c r="C2" s="37"/>
      <c r="D2" s="37"/>
      <c r="E2" s="37"/>
    </row>
    <row r="3" ht="14.25" spans="1:5">
      <c r="A3" s="38"/>
      <c r="B3" s="59"/>
      <c r="C3" s="34"/>
      <c r="D3" s="60"/>
      <c r="E3" s="60" t="s">
        <v>1160</v>
      </c>
    </row>
    <row r="4" ht="48" customHeight="1" spans="1:5">
      <c r="A4" s="40" t="s">
        <v>37</v>
      </c>
      <c r="B4" s="41" t="s">
        <v>38</v>
      </c>
      <c r="C4" s="42" t="s">
        <v>39</v>
      </c>
      <c r="D4" s="43" t="s">
        <v>156</v>
      </c>
      <c r="E4" s="43" t="s">
        <v>40</v>
      </c>
    </row>
    <row r="5" ht="20.1" customHeight="1" spans="1:5">
      <c r="A5" s="48" t="s">
        <v>1675</v>
      </c>
      <c r="B5" s="46"/>
      <c r="C5" s="46">
        <v>11948</v>
      </c>
      <c r="D5" s="47"/>
      <c r="E5" s="47">
        <v>1.31166977714348</v>
      </c>
    </row>
    <row r="6" ht="20.1" customHeight="1" spans="1:5">
      <c r="A6" s="48" t="s">
        <v>1676</v>
      </c>
      <c r="B6" s="46"/>
      <c r="C6" s="46">
        <v>23662</v>
      </c>
      <c r="D6" s="47"/>
      <c r="E6" s="47">
        <v>0.988552807486631</v>
      </c>
    </row>
    <row r="7" ht="20.1" customHeight="1" spans="1:5">
      <c r="A7" s="48" t="s">
        <v>1677</v>
      </c>
      <c r="B7" s="46"/>
      <c r="C7" s="46"/>
      <c r="D7" s="47"/>
      <c r="E7" s="47"/>
    </row>
    <row r="8" ht="20.1" customHeight="1" spans="1:5">
      <c r="A8" s="48" t="s">
        <v>1678</v>
      </c>
      <c r="B8" s="46"/>
      <c r="C8" s="46"/>
      <c r="D8" s="47"/>
      <c r="E8" s="47"/>
    </row>
    <row r="9" ht="20.1" customHeight="1" spans="1:5">
      <c r="A9" s="48" t="s">
        <v>1679</v>
      </c>
      <c r="B9" s="46"/>
      <c r="C9" s="46"/>
      <c r="D9" s="47"/>
      <c r="E9" s="47"/>
    </row>
    <row r="10" ht="20.1" customHeight="1" spans="1:5">
      <c r="A10" s="48" t="s">
        <v>1680</v>
      </c>
      <c r="B10" s="46"/>
      <c r="C10" s="46"/>
      <c r="D10" s="47"/>
      <c r="E10" s="47"/>
    </row>
    <row r="11" ht="20.1" customHeight="1" spans="1:5">
      <c r="A11" s="48" t="s">
        <v>1681</v>
      </c>
      <c r="B11" s="46"/>
      <c r="C11" s="46">
        <v>562</v>
      </c>
      <c r="D11" s="47"/>
      <c r="E11" s="47">
        <v>1.30697674418605</v>
      </c>
    </row>
    <row r="12" ht="20.1" customHeight="1" spans="1:5">
      <c r="A12" s="48" t="s">
        <v>1682</v>
      </c>
      <c r="B12" s="62"/>
      <c r="C12" s="50"/>
      <c r="D12" s="47"/>
      <c r="E12" s="47"/>
    </row>
    <row r="13" ht="20.1" customHeight="1" spans="1:5">
      <c r="A13" s="51" t="s">
        <v>1683</v>
      </c>
      <c r="B13" s="53"/>
      <c r="C13" s="53">
        <v>36172</v>
      </c>
      <c r="D13" s="47"/>
      <c r="E13" s="47">
        <v>1.08056758775205</v>
      </c>
    </row>
    <row r="14" ht="20.1" customHeight="1" spans="1:5">
      <c r="A14" s="63" t="s">
        <v>1684</v>
      </c>
      <c r="B14" s="55"/>
      <c r="C14" s="55"/>
      <c r="D14" s="47"/>
      <c r="E14" s="47"/>
    </row>
    <row r="15" ht="20.1" customHeight="1" spans="1:5">
      <c r="A15" s="48" t="s">
        <v>1685</v>
      </c>
      <c r="B15" s="56"/>
      <c r="C15" s="64"/>
      <c r="D15" s="47"/>
      <c r="E15" s="47"/>
    </row>
    <row r="16" ht="20.1" customHeight="1" spans="1:5">
      <c r="A16" s="44" t="s">
        <v>1686</v>
      </c>
      <c r="B16" s="56"/>
      <c r="C16" s="65"/>
      <c r="D16" s="47"/>
      <c r="E16" s="47"/>
    </row>
    <row r="17" ht="20.1" customHeight="1" spans="1:5">
      <c r="A17" s="58" t="s">
        <v>1687</v>
      </c>
      <c r="B17" s="55"/>
      <c r="C17" s="53">
        <v>36172</v>
      </c>
      <c r="D17" s="47"/>
      <c r="E17" s="47">
        <v>1.08056758775205</v>
      </c>
    </row>
  </sheetData>
  <mergeCells count="1">
    <mergeCell ref="A2:E2"/>
  </mergeCells>
  <conditionalFormatting sqref="A14:A16 A5:A12">
    <cfRule type="expression" dxfId="0" priority="1" stopIfTrue="1">
      <formula>"len($A:$A)=3"</formula>
    </cfRule>
  </conditionalFormatting>
  <conditionalFormatting sqref="D5:E17">
    <cfRule type="cellIs" dxfId="1" priority="2" stopIfTrue="1" operator="lessThan">
      <formula>0</formula>
    </cfRule>
  </conditionalFormatting>
  <pageMargins left="0.699305555555556" right="0.699305555555556" top="0.75" bottom="0.75"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F4" sqref="F4"/>
    </sheetView>
  </sheetViews>
  <sheetFormatPr defaultColWidth="9" defaultRowHeight="14.25" outlineLevelCol="4"/>
  <cols>
    <col min="1" max="1" width="36.125" style="34" customWidth="1"/>
    <col min="2" max="3" width="13.125" style="34" customWidth="1"/>
    <col min="4" max="5" width="13.125" style="35" customWidth="1"/>
    <col min="6" max="6" width="11.625" style="34" customWidth="1"/>
    <col min="7" max="7" width="10.375" style="34" customWidth="1"/>
    <col min="8" max="14" width="9" style="34"/>
    <col min="15" max="15" width="12.75" style="34" customWidth="1"/>
    <col min="16" max="16384" width="9" style="34"/>
  </cols>
  <sheetData>
    <row r="1" spans="1:1">
      <c r="A1" s="34" t="s">
        <v>1688</v>
      </c>
    </row>
    <row r="2" ht="21.75" spans="1:5">
      <c r="A2" s="37" t="s">
        <v>28</v>
      </c>
      <c r="B2" s="37"/>
      <c r="C2" s="37"/>
      <c r="D2" s="37"/>
      <c r="E2" s="37"/>
    </row>
    <row r="3" spans="1:5">
      <c r="A3" s="38"/>
      <c r="C3" s="39"/>
      <c r="D3" s="39"/>
      <c r="E3" s="39" t="s">
        <v>1160</v>
      </c>
    </row>
    <row r="4" s="32" customFormat="1" ht="48.75" customHeight="1" spans="1:5">
      <c r="A4" s="40" t="s">
        <v>37</v>
      </c>
      <c r="B4" s="41" t="s">
        <v>38</v>
      </c>
      <c r="C4" s="42" t="s">
        <v>39</v>
      </c>
      <c r="D4" s="43" t="s">
        <v>156</v>
      </c>
      <c r="E4" s="43" t="s">
        <v>40</v>
      </c>
    </row>
    <row r="5" ht="20.1" customHeight="1" spans="1:5">
      <c r="A5" s="44" t="s">
        <v>1689</v>
      </c>
      <c r="B5" s="45"/>
      <c r="C5" s="46">
        <v>11116</v>
      </c>
      <c r="D5" s="47"/>
      <c r="E5" s="47">
        <v>1.35759648265755</v>
      </c>
    </row>
    <row r="6" ht="20.1" customHeight="1" spans="1:5">
      <c r="A6" s="48" t="s">
        <v>1690</v>
      </c>
      <c r="B6" s="45"/>
      <c r="C6" s="46">
        <v>19934</v>
      </c>
      <c r="D6" s="47"/>
      <c r="E6" s="47">
        <v>1.18372921615202</v>
      </c>
    </row>
    <row r="7" ht="20.1" customHeight="1" spans="1:5">
      <c r="A7" s="44" t="s">
        <v>1691</v>
      </c>
      <c r="B7" s="49"/>
      <c r="C7" s="46"/>
      <c r="D7" s="47"/>
      <c r="E7" s="47"/>
    </row>
    <row r="8" ht="20.1" customHeight="1" spans="1:5">
      <c r="A8" s="44" t="s">
        <v>1692</v>
      </c>
      <c r="B8" s="45"/>
      <c r="C8" s="46"/>
      <c r="D8" s="47"/>
      <c r="E8" s="47"/>
    </row>
    <row r="9" ht="20.1" customHeight="1" spans="1:5">
      <c r="A9" s="44" t="s">
        <v>1693</v>
      </c>
      <c r="B9" s="45"/>
      <c r="C9" s="46"/>
      <c r="D9" s="47"/>
      <c r="E9" s="47"/>
    </row>
    <row r="10" ht="20.1" customHeight="1" spans="1:5">
      <c r="A10" s="44" t="s">
        <v>1694</v>
      </c>
      <c r="B10" s="45"/>
      <c r="C10" s="46"/>
      <c r="D10" s="47"/>
      <c r="E10" s="47"/>
    </row>
    <row r="11" ht="20.1" customHeight="1" spans="1:5">
      <c r="A11" s="48" t="s">
        <v>1695</v>
      </c>
      <c r="B11" s="45"/>
      <c r="C11" s="46">
        <v>562</v>
      </c>
      <c r="D11" s="47"/>
      <c r="E11" s="47">
        <v>1.30697674418605</v>
      </c>
    </row>
    <row r="12" ht="20.1" customHeight="1" spans="1:5">
      <c r="A12" s="48" t="s">
        <v>1696</v>
      </c>
      <c r="B12" s="46"/>
      <c r="C12" s="50"/>
      <c r="D12" s="47"/>
      <c r="E12" s="47"/>
    </row>
    <row r="13" s="33" customFormat="1" ht="20.1" customHeight="1" spans="1:5">
      <c r="A13" s="51" t="s">
        <v>1697</v>
      </c>
      <c r="B13" s="52"/>
      <c r="C13" s="53">
        <v>31612</v>
      </c>
      <c r="D13" s="47"/>
      <c r="E13" s="47">
        <v>1.24173147929924</v>
      </c>
    </row>
    <row r="14" ht="20.1" customHeight="1" spans="1:5">
      <c r="A14" s="54" t="s">
        <v>1698</v>
      </c>
      <c r="B14" s="55"/>
      <c r="C14" s="55"/>
      <c r="D14" s="47"/>
      <c r="E14" s="47"/>
    </row>
    <row r="15" ht="20.1" customHeight="1" spans="1:5">
      <c r="A15" s="44" t="s">
        <v>1699</v>
      </c>
      <c r="B15" s="56"/>
      <c r="C15" s="57"/>
      <c r="D15" s="47"/>
      <c r="E15" s="47"/>
    </row>
    <row r="16" ht="20.1" customHeight="1" spans="1:5">
      <c r="A16" s="44" t="s">
        <v>1700</v>
      </c>
      <c r="B16" s="56"/>
      <c r="C16" s="57"/>
      <c r="D16" s="47"/>
      <c r="E16" s="47"/>
    </row>
    <row r="17" s="33" customFormat="1" ht="20.1" customHeight="1" spans="1:5">
      <c r="A17" s="58" t="s">
        <v>1701</v>
      </c>
      <c r="B17" s="55"/>
      <c r="C17" s="53">
        <v>31612</v>
      </c>
      <c r="D17" s="47"/>
      <c r="E17" s="47">
        <v>1.24173147929924</v>
      </c>
    </row>
  </sheetData>
  <mergeCells count="1">
    <mergeCell ref="A2:E2"/>
  </mergeCells>
  <conditionalFormatting sqref="D5:E17">
    <cfRule type="cellIs" dxfId="1" priority="3" stopIfTrue="1" operator="lessThan">
      <formula>0</formula>
    </cfRule>
  </conditionalFormatting>
  <conditionalFormatting sqref="A6 A11:A12">
    <cfRule type="expression" dxfId="0" priority="1" stopIfTrue="1">
      <formula>"len($A:$A)=3"</formula>
    </cfRule>
  </conditionalFormatting>
  <pageMargins left="0.699305555555556" right="0.699305555555556" top="0.75" bottom="0.75"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F5" sqref="F5"/>
    </sheetView>
  </sheetViews>
  <sheetFormatPr defaultColWidth="9" defaultRowHeight="14.25" outlineLevelCol="4"/>
  <cols>
    <col min="1" max="1" width="35.75" style="34" customWidth="1"/>
    <col min="2" max="2" width="14.125" style="34" customWidth="1"/>
    <col min="3" max="3" width="13.125" style="34" customWidth="1"/>
    <col min="4" max="5" width="12.125" style="35" customWidth="1"/>
    <col min="6" max="6" width="11.625" style="34" customWidth="1"/>
    <col min="7" max="7" width="10.375" style="34" customWidth="1"/>
    <col min="8" max="14" width="9" style="34"/>
    <col min="15" max="15" width="12.75" style="34" customWidth="1"/>
    <col min="16" max="16384" width="9" style="34"/>
  </cols>
  <sheetData>
    <row r="1" spans="1:1">
      <c r="A1" s="34" t="s">
        <v>1702</v>
      </c>
    </row>
    <row r="2" ht="21.75" spans="1:5">
      <c r="A2" s="36" t="s">
        <v>29</v>
      </c>
      <c r="B2" s="36"/>
      <c r="C2" s="36"/>
      <c r="D2" s="36"/>
      <c r="E2" s="37"/>
    </row>
    <row r="3" spans="1:5">
      <c r="A3" s="38"/>
      <c r="B3" s="59"/>
      <c r="D3" s="60"/>
      <c r="E3" s="60" t="s">
        <v>1160</v>
      </c>
    </row>
    <row r="4" s="32" customFormat="1" ht="48.75" customHeight="1" spans="1:5">
      <c r="A4" s="40" t="s">
        <v>37</v>
      </c>
      <c r="B4" s="41" t="s">
        <v>38</v>
      </c>
      <c r="C4" s="42" t="s">
        <v>39</v>
      </c>
      <c r="D4" s="43" t="s">
        <v>156</v>
      </c>
      <c r="E4" s="43" t="s">
        <v>40</v>
      </c>
    </row>
    <row r="5" ht="20.1" customHeight="1" spans="1:5">
      <c r="A5" s="48" t="s">
        <v>1675</v>
      </c>
      <c r="B5" s="46"/>
      <c r="C5" s="46">
        <v>11948</v>
      </c>
      <c r="D5" s="47"/>
      <c r="E5" s="47">
        <v>1.31166977714348</v>
      </c>
    </row>
    <row r="6" ht="20.1" customHeight="1" spans="1:5">
      <c r="A6" s="48" t="s">
        <v>1676</v>
      </c>
      <c r="B6" s="46"/>
      <c r="C6" s="46">
        <v>23662</v>
      </c>
      <c r="D6" s="47"/>
      <c r="E6" s="47">
        <v>0.988552807486631</v>
      </c>
    </row>
    <row r="7" ht="20.1" customHeight="1" spans="1:5">
      <c r="A7" s="48" t="s">
        <v>1677</v>
      </c>
      <c r="B7" s="46"/>
      <c r="C7" s="46"/>
      <c r="D7" s="47"/>
      <c r="E7" s="47"/>
    </row>
    <row r="8" ht="20.1" customHeight="1" spans="1:5">
      <c r="A8" s="48" t="s">
        <v>1678</v>
      </c>
      <c r="B8" s="46"/>
      <c r="C8" s="46"/>
      <c r="D8" s="47"/>
      <c r="E8" s="47"/>
    </row>
    <row r="9" ht="20.1" customHeight="1" spans="1:5">
      <c r="A9" s="48" t="s">
        <v>1679</v>
      </c>
      <c r="B9" s="46"/>
      <c r="C9" s="46"/>
      <c r="D9" s="47"/>
      <c r="E9" s="47"/>
    </row>
    <row r="10" ht="20.1" customHeight="1" spans="1:5">
      <c r="A10" s="48" t="s">
        <v>1680</v>
      </c>
      <c r="B10" s="46"/>
      <c r="C10" s="46"/>
      <c r="D10" s="47"/>
      <c r="E10" s="47"/>
    </row>
    <row r="11" ht="20.1" customHeight="1" spans="1:5">
      <c r="A11" s="48" t="s">
        <v>1681</v>
      </c>
      <c r="B11" s="46"/>
      <c r="C11" s="46">
        <v>562</v>
      </c>
      <c r="D11" s="47"/>
      <c r="E11" s="47">
        <v>1.30697674418605</v>
      </c>
    </row>
    <row r="12" ht="20.1" customHeight="1" spans="1:5">
      <c r="A12" s="61" t="s">
        <v>1682</v>
      </c>
      <c r="B12" s="62"/>
      <c r="C12" s="50"/>
      <c r="D12" s="47"/>
      <c r="E12" s="47"/>
    </row>
    <row r="13" s="33" customFormat="1" ht="20.1" customHeight="1" spans="1:5">
      <c r="A13" s="51" t="s">
        <v>1683</v>
      </c>
      <c r="B13" s="53"/>
      <c r="C13" s="53">
        <v>36172</v>
      </c>
      <c r="D13" s="47"/>
      <c r="E13" s="47">
        <v>1.08056758775205</v>
      </c>
    </row>
    <row r="14" ht="20.1" customHeight="1" spans="1:5">
      <c r="A14" s="63" t="s">
        <v>1684</v>
      </c>
      <c r="B14" s="55"/>
      <c r="C14" s="55"/>
      <c r="D14" s="47"/>
      <c r="E14" s="47"/>
    </row>
    <row r="15" ht="20.1" customHeight="1" spans="1:5">
      <c r="A15" s="48" t="s">
        <v>1685</v>
      </c>
      <c r="B15" s="56"/>
      <c r="C15" s="64"/>
      <c r="D15" s="47"/>
      <c r="E15" s="47"/>
    </row>
    <row r="16" ht="20.1" customHeight="1" spans="1:5">
      <c r="A16" s="44" t="s">
        <v>1686</v>
      </c>
      <c r="B16" s="56"/>
      <c r="C16" s="65"/>
      <c r="D16" s="47"/>
      <c r="E16" s="47"/>
    </row>
    <row r="17" s="33" customFormat="1" ht="20.1" customHeight="1" spans="1:5">
      <c r="A17" s="58" t="s">
        <v>1687</v>
      </c>
      <c r="B17" s="55"/>
      <c r="C17" s="53">
        <v>36172</v>
      </c>
      <c r="D17" s="47"/>
      <c r="E17" s="47">
        <v>1.08056758775205</v>
      </c>
    </row>
    <row r="18" spans="2:2">
      <c r="B18" s="66"/>
    </row>
    <row r="19" spans="2:2">
      <c r="B19" s="66"/>
    </row>
    <row r="20" spans="2:2">
      <c r="B20" s="66"/>
    </row>
    <row r="21" spans="2:5">
      <c r="B21" s="66"/>
      <c r="D21" s="67"/>
      <c r="E21" s="67"/>
    </row>
    <row r="22" spans="2:2">
      <c r="B22" s="66"/>
    </row>
  </sheetData>
  <conditionalFormatting sqref="A14:A16 A5:A12">
    <cfRule type="expression" dxfId="0" priority="2" stopIfTrue="1">
      <formula>"len($A:$A)=3"</formula>
    </cfRule>
  </conditionalFormatting>
  <conditionalFormatting sqref="D5:E17">
    <cfRule type="cellIs" dxfId="1" priority="3" stopIfTrue="1" operator="lessThan">
      <formula>0</formula>
    </cfRule>
    <cfRule type="cellIs" dxfId="1" priority="1" stopIfTrue="1" operator="lessThan">
      <formula>0</formula>
    </cfRule>
  </conditionalFormatting>
  <pageMargins left="0.699305555555556" right="0.699305555555556" top="0.75" bottom="0.75"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F5" sqref="F5"/>
    </sheetView>
  </sheetViews>
  <sheetFormatPr defaultColWidth="9" defaultRowHeight="14.25" outlineLevelCol="4"/>
  <cols>
    <col min="1" max="1" width="38.75" style="34" customWidth="1"/>
    <col min="2" max="2" width="12.5" style="34" customWidth="1"/>
    <col min="3" max="3" width="11.75" style="34" customWidth="1"/>
    <col min="4" max="4" width="12.125" style="35" customWidth="1"/>
    <col min="5" max="5" width="13.625" style="35" customWidth="1"/>
    <col min="6" max="6" width="11.625" style="34" customWidth="1"/>
    <col min="7" max="7" width="10.375" style="34" customWidth="1"/>
    <col min="8" max="14" width="9" style="34"/>
    <col min="15" max="15" width="12.75" style="34" customWidth="1"/>
    <col min="16" max="16384" width="9" style="34"/>
  </cols>
  <sheetData>
    <row r="1" spans="1:1">
      <c r="A1" s="34" t="s">
        <v>1703</v>
      </c>
    </row>
    <row r="2" ht="21.75" spans="1:5">
      <c r="A2" s="36" t="s">
        <v>30</v>
      </c>
      <c r="B2" s="36"/>
      <c r="C2" s="36"/>
      <c r="D2" s="36"/>
      <c r="E2" s="37"/>
    </row>
    <row r="3" spans="1:5">
      <c r="A3" s="38"/>
      <c r="C3" s="39"/>
      <c r="D3" s="39"/>
      <c r="E3" s="39" t="s">
        <v>1160</v>
      </c>
    </row>
    <row r="4" s="32" customFormat="1" ht="57" customHeight="1" spans="1:5">
      <c r="A4" s="40" t="s">
        <v>37</v>
      </c>
      <c r="B4" s="41" t="s">
        <v>38</v>
      </c>
      <c r="C4" s="42" t="s">
        <v>39</v>
      </c>
      <c r="D4" s="43" t="s">
        <v>156</v>
      </c>
      <c r="E4" s="43" t="s">
        <v>40</v>
      </c>
    </row>
    <row r="5" ht="20.1" customHeight="1" spans="1:5">
      <c r="A5" s="44" t="s">
        <v>1689</v>
      </c>
      <c r="B5" s="45"/>
      <c r="C5" s="46">
        <v>11116</v>
      </c>
      <c r="D5" s="47"/>
      <c r="E5" s="47">
        <v>1.35759648265755</v>
      </c>
    </row>
    <row r="6" ht="20.1" customHeight="1" spans="1:5">
      <c r="A6" s="48" t="s">
        <v>1690</v>
      </c>
      <c r="B6" s="45"/>
      <c r="C6" s="46">
        <v>19934</v>
      </c>
      <c r="D6" s="47"/>
      <c r="E6" s="47">
        <v>1.18372921615202</v>
      </c>
    </row>
    <row r="7" ht="20.1" customHeight="1" spans="1:5">
      <c r="A7" s="44" t="s">
        <v>1691</v>
      </c>
      <c r="B7" s="49"/>
      <c r="C7" s="46"/>
      <c r="D7" s="47"/>
      <c r="E7" s="47"/>
    </row>
    <row r="8" ht="20.1" customHeight="1" spans="1:5">
      <c r="A8" s="44" t="s">
        <v>1692</v>
      </c>
      <c r="B8" s="45"/>
      <c r="C8" s="46"/>
      <c r="D8" s="47"/>
      <c r="E8" s="47"/>
    </row>
    <row r="9" ht="20.1" customHeight="1" spans="1:5">
      <c r="A9" s="44" t="s">
        <v>1693</v>
      </c>
      <c r="B9" s="45"/>
      <c r="C9" s="46"/>
      <c r="D9" s="47"/>
      <c r="E9" s="47"/>
    </row>
    <row r="10" ht="20.1" customHeight="1" spans="1:5">
      <c r="A10" s="44" t="s">
        <v>1694</v>
      </c>
      <c r="B10" s="45"/>
      <c r="C10" s="46"/>
      <c r="D10" s="47"/>
      <c r="E10" s="47"/>
    </row>
    <row r="11" ht="20.1" customHeight="1" spans="1:5">
      <c r="A11" s="48" t="s">
        <v>1695</v>
      </c>
      <c r="B11" s="45"/>
      <c r="C11" s="46">
        <v>562</v>
      </c>
      <c r="D11" s="47"/>
      <c r="E11" s="47">
        <v>1.30697674418605</v>
      </c>
    </row>
    <row r="12" ht="20.1" customHeight="1" spans="1:5">
      <c r="A12" s="48" t="s">
        <v>1696</v>
      </c>
      <c r="B12" s="46"/>
      <c r="C12" s="50"/>
      <c r="D12" s="47"/>
      <c r="E12" s="47"/>
    </row>
    <row r="13" s="33" customFormat="1" ht="20.1" customHeight="1" spans="1:5">
      <c r="A13" s="51" t="s">
        <v>1697</v>
      </c>
      <c r="B13" s="52"/>
      <c r="C13" s="53">
        <v>31612</v>
      </c>
      <c r="D13" s="47"/>
      <c r="E13" s="47">
        <v>1.24173147929924</v>
      </c>
    </row>
    <row r="14" ht="20.1" customHeight="1" spans="1:5">
      <c r="A14" s="54" t="s">
        <v>1698</v>
      </c>
      <c r="B14" s="55"/>
      <c r="C14" s="55"/>
      <c r="D14" s="47"/>
      <c r="E14" s="47"/>
    </row>
    <row r="15" ht="20.1" customHeight="1" spans="1:5">
      <c r="A15" s="44" t="s">
        <v>1699</v>
      </c>
      <c r="B15" s="56"/>
      <c r="C15" s="57"/>
      <c r="D15" s="47"/>
      <c r="E15" s="47"/>
    </row>
    <row r="16" ht="20.1" customHeight="1" spans="1:5">
      <c r="A16" s="44" t="s">
        <v>1700</v>
      </c>
      <c r="B16" s="56"/>
      <c r="C16" s="57"/>
      <c r="D16" s="47"/>
      <c r="E16" s="47"/>
    </row>
    <row r="17" s="33" customFormat="1" ht="20.1" customHeight="1" spans="1:5">
      <c r="A17" s="58" t="s">
        <v>1701</v>
      </c>
      <c r="B17" s="55"/>
      <c r="C17" s="53">
        <v>31612</v>
      </c>
      <c r="D17" s="47"/>
      <c r="E17" s="47">
        <v>1.24173147929924</v>
      </c>
    </row>
    <row r="18" ht="20.1" customHeight="1"/>
  </sheetData>
  <conditionalFormatting sqref="D5:E17">
    <cfRule type="cellIs" dxfId="1" priority="4" stopIfTrue="1" operator="lessThan">
      <formula>0</formula>
    </cfRule>
    <cfRule type="cellIs" dxfId="1" priority="1" stopIfTrue="1" operator="lessThan">
      <formula>0</formula>
    </cfRule>
  </conditionalFormatting>
  <conditionalFormatting sqref="A6 A11:A12">
    <cfRule type="expression" dxfId="0" priority="2" stopIfTrue="1">
      <formula>"len($A:$A)=3"</formula>
    </cfRule>
  </conditionalFormatting>
  <pageMargins left="0.699305555555556" right="0.699305555555556" top="0.75" bottom="0.75"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I2" sqref="I2"/>
    </sheetView>
  </sheetViews>
  <sheetFormatPr defaultColWidth="9" defaultRowHeight="13.5" outlineLevelCol="6"/>
  <cols>
    <col min="1" max="1" width="16.625" customWidth="1"/>
    <col min="2" max="6" width="11.75" customWidth="1"/>
    <col min="7" max="7" width="12.875" customWidth="1"/>
  </cols>
  <sheetData>
    <row r="1" spans="1:1">
      <c r="A1" t="s">
        <v>1704</v>
      </c>
    </row>
    <row r="2" ht="42" customHeight="1" spans="1:7">
      <c r="A2" s="14" t="s">
        <v>1705</v>
      </c>
      <c r="B2" s="14"/>
      <c r="C2" s="14"/>
      <c r="D2" s="14"/>
      <c r="E2" s="14"/>
      <c r="F2" s="14"/>
      <c r="G2" s="14"/>
    </row>
    <row r="3" spans="1:7">
      <c r="A3" s="29"/>
      <c r="B3" s="29"/>
      <c r="C3" s="25"/>
      <c r="D3" s="25"/>
      <c r="E3" s="25"/>
      <c r="F3" s="26" t="s">
        <v>1160</v>
      </c>
      <c r="G3" s="26"/>
    </row>
    <row r="4" spans="1:7">
      <c r="A4" s="17" t="s">
        <v>1706</v>
      </c>
      <c r="B4" s="17" t="s">
        <v>1707</v>
      </c>
      <c r="C4" s="17"/>
      <c r="D4" s="17"/>
      <c r="E4" s="17" t="s">
        <v>1708</v>
      </c>
      <c r="F4" s="17"/>
      <c r="G4" s="17"/>
    </row>
    <row r="5" spans="1:7">
      <c r="A5" s="17"/>
      <c r="B5" s="15"/>
      <c r="C5" s="17" t="s">
        <v>1709</v>
      </c>
      <c r="D5" s="17" t="s">
        <v>1710</v>
      </c>
      <c r="E5" s="15"/>
      <c r="F5" s="17" t="s">
        <v>1709</v>
      </c>
      <c r="G5" s="17" t="s">
        <v>1710</v>
      </c>
    </row>
    <row r="6" spans="1:7">
      <c r="A6" s="17" t="s">
        <v>1711</v>
      </c>
      <c r="B6" s="17" t="s">
        <v>1712</v>
      </c>
      <c r="C6" s="17" t="s">
        <v>1713</v>
      </c>
      <c r="D6" s="17" t="s">
        <v>1714</v>
      </c>
      <c r="E6" s="17" t="s">
        <v>1715</v>
      </c>
      <c r="F6" s="17" t="s">
        <v>1716</v>
      </c>
      <c r="G6" s="17" t="s">
        <v>1717</v>
      </c>
    </row>
    <row r="7" ht="36" customHeight="1" spans="1:7">
      <c r="A7" s="18" t="s">
        <v>1718</v>
      </c>
      <c r="B7" s="30">
        <v>145900</v>
      </c>
      <c r="C7" s="30">
        <v>96500</v>
      </c>
      <c r="D7" s="30">
        <v>49400</v>
      </c>
      <c r="E7" s="30">
        <v>131942</v>
      </c>
      <c r="F7" s="30">
        <v>82562</v>
      </c>
      <c r="G7" s="30">
        <v>49380</v>
      </c>
    </row>
    <row r="8" ht="27" customHeight="1" spans="1:7">
      <c r="A8" s="28" t="s">
        <v>1719</v>
      </c>
      <c r="B8" s="28"/>
      <c r="C8" s="28"/>
      <c r="D8" s="28"/>
      <c r="E8" s="28"/>
      <c r="F8" s="28"/>
      <c r="G8" s="28"/>
    </row>
    <row r="9" ht="27" customHeight="1" spans="1:7">
      <c r="A9" s="31" t="s">
        <v>1720</v>
      </c>
      <c r="B9" s="31"/>
      <c r="C9" s="31"/>
      <c r="D9" s="31"/>
      <c r="E9" s="31"/>
      <c r="F9" s="31"/>
      <c r="G9" s="31"/>
    </row>
  </sheetData>
  <mergeCells count="7">
    <mergeCell ref="A2:G2"/>
    <mergeCell ref="F3:G3"/>
    <mergeCell ref="B4:D4"/>
    <mergeCell ref="E4:G4"/>
    <mergeCell ref="A8:G8"/>
    <mergeCell ref="A9:G9"/>
    <mergeCell ref="A4:A5"/>
  </mergeCells>
  <pageMargins left="0.699305555555556" right="0.699305555555556"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I4" sqref="I4"/>
    </sheetView>
  </sheetViews>
  <sheetFormatPr defaultColWidth="9" defaultRowHeight="13.5" outlineLevelRow="6" outlineLevelCol="7"/>
  <cols>
    <col min="4" max="4" width="10.5" customWidth="1"/>
    <col min="5" max="5" width="11.125" customWidth="1"/>
    <col min="6" max="6" width="12.5" customWidth="1"/>
    <col min="7" max="7" width="12.25" customWidth="1"/>
    <col min="8" max="8" width="21.875" customWidth="1"/>
  </cols>
  <sheetData>
    <row r="1" spans="1:8">
      <c r="A1" s="24" t="s">
        <v>1721</v>
      </c>
      <c r="B1" s="25"/>
      <c r="C1" s="25"/>
      <c r="D1" s="25"/>
      <c r="E1" s="25"/>
      <c r="F1" s="25"/>
      <c r="G1" s="25"/>
      <c r="H1" s="25"/>
    </row>
    <row r="2" ht="39" customHeight="1" spans="1:8">
      <c r="A2" s="14" t="s">
        <v>32</v>
      </c>
      <c r="B2" s="14"/>
      <c r="C2" s="14"/>
      <c r="D2" s="14"/>
      <c r="E2" s="14"/>
      <c r="F2" s="14"/>
      <c r="G2" s="14"/>
      <c r="H2" s="14"/>
    </row>
    <row r="3" spans="1:8">
      <c r="A3" s="26" t="s">
        <v>1160</v>
      </c>
      <c r="B3" s="26"/>
      <c r="C3" s="26"/>
      <c r="D3" s="26"/>
      <c r="E3" s="26"/>
      <c r="F3" s="26"/>
      <c r="G3" s="26"/>
      <c r="H3" s="26"/>
    </row>
    <row r="4" ht="24" spans="1:8">
      <c r="A4" s="17" t="s">
        <v>1722</v>
      </c>
      <c r="B4" s="17" t="s">
        <v>1723</v>
      </c>
      <c r="C4" s="17" t="s">
        <v>1724</v>
      </c>
      <c r="D4" s="17" t="s">
        <v>1725</v>
      </c>
      <c r="E4" s="17" t="s">
        <v>1726</v>
      </c>
      <c r="F4" s="17" t="s">
        <v>1727</v>
      </c>
      <c r="G4" s="17" t="s">
        <v>1728</v>
      </c>
      <c r="H4" s="17" t="s">
        <v>1729</v>
      </c>
    </row>
    <row r="5" ht="48" spans="1:8">
      <c r="A5" s="15" t="s">
        <v>1730</v>
      </c>
      <c r="B5" s="15" t="s">
        <v>1731</v>
      </c>
      <c r="C5" s="15" t="s">
        <v>1732</v>
      </c>
      <c r="D5" s="15" t="s">
        <v>1733</v>
      </c>
      <c r="E5" s="15" t="s">
        <v>1734</v>
      </c>
      <c r="F5" s="17" t="s">
        <v>1735</v>
      </c>
      <c r="G5" s="15">
        <v>16000</v>
      </c>
      <c r="H5" s="27">
        <v>43466</v>
      </c>
    </row>
    <row r="6" ht="48" spans="1:8">
      <c r="A6" s="15" t="s">
        <v>1736</v>
      </c>
      <c r="B6" s="15" t="s">
        <v>1737</v>
      </c>
      <c r="C6" s="15" t="s">
        <v>1732</v>
      </c>
      <c r="D6" s="15" t="s">
        <v>1733</v>
      </c>
      <c r="E6" s="15" t="s">
        <v>1734</v>
      </c>
      <c r="F6" s="17" t="s">
        <v>1735</v>
      </c>
      <c r="G6" s="15">
        <v>20000</v>
      </c>
      <c r="H6" s="27">
        <v>43466</v>
      </c>
    </row>
    <row r="7" ht="27" customHeight="1" spans="1:8">
      <c r="A7" s="28" t="s">
        <v>1738</v>
      </c>
      <c r="B7" s="28"/>
      <c r="C7" s="28"/>
      <c r="D7" s="28"/>
      <c r="E7" s="28"/>
      <c r="F7" s="28"/>
      <c r="G7" s="28"/>
      <c r="H7" s="28"/>
    </row>
  </sheetData>
  <mergeCells count="3">
    <mergeCell ref="A2:H2"/>
    <mergeCell ref="A3:H3"/>
    <mergeCell ref="A7:H7"/>
  </mergeCells>
  <pageMargins left="0.699305555555556" right="0.699305555555556" top="0.75" bottom="0.75" header="0.3" footer="0.3"/>
  <pageSetup paperSize="9"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7"/>
  <sheetViews>
    <sheetView tabSelected="1" workbookViewId="0">
      <selection activeCell="B19" sqref="B19"/>
    </sheetView>
  </sheetViews>
  <sheetFormatPr defaultColWidth="9" defaultRowHeight="13.5" outlineLevelCol="2"/>
  <cols>
    <col min="1" max="1" width="32.625" customWidth="1"/>
    <col min="2" max="2" width="25.375" customWidth="1"/>
    <col min="3" max="3" width="27.25" customWidth="1"/>
    <col min="4" max="4" width="32.625" customWidth="1"/>
  </cols>
  <sheetData>
    <row r="1" spans="1:1">
      <c r="A1" t="s">
        <v>1739</v>
      </c>
    </row>
    <row r="2" ht="39" customHeight="1" spans="1:3">
      <c r="A2" s="14" t="s">
        <v>33</v>
      </c>
      <c r="B2" s="14"/>
      <c r="C2" s="14"/>
    </row>
    <row r="3" spans="1:3">
      <c r="A3" s="15"/>
      <c r="B3" s="15"/>
      <c r="C3" s="16" t="s">
        <v>1269</v>
      </c>
    </row>
    <row r="4" spans="1:3">
      <c r="A4" s="17" t="s">
        <v>37</v>
      </c>
      <c r="B4" s="17" t="s">
        <v>1740</v>
      </c>
      <c r="C4" s="17" t="s">
        <v>1741</v>
      </c>
    </row>
    <row r="5" spans="1:3">
      <c r="A5" s="18" t="s">
        <v>1742</v>
      </c>
      <c r="B5" s="19">
        <v>92542</v>
      </c>
      <c r="C5" s="20"/>
    </row>
    <row r="6" spans="1:3">
      <c r="A6" s="18" t="s">
        <v>1743</v>
      </c>
      <c r="B6" s="19">
        <v>79162</v>
      </c>
      <c r="C6" s="20"/>
    </row>
    <row r="7" spans="1:3">
      <c r="A7" s="18" t="s">
        <v>1744</v>
      </c>
      <c r="B7" s="19">
        <v>13380</v>
      </c>
      <c r="C7" s="20"/>
    </row>
    <row r="8" spans="1:3">
      <c r="A8" s="18" t="s">
        <v>1745</v>
      </c>
      <c r="B8" s="19">
        <v>106272</v>
      </c>
      <c r="C8" s="20"/>
    </row>
    <row r="9" spans="1:3">
      <c r="A9" s="18" t="s">
        <v>1743</v>
      </c>
      <c r="B9" s="21">
        <v>92872</v>
      </c>
      <c r="C9" s="20"/>
    </row>
    <row r="10" spans="1:3">
      <c r="A10" s="18" t="s">
        <v>1744</v>
      </c>
      <c r="B10" s="21">
        <v>13400</v>
      </c>
      <c r="C10" s="20"/>
    </row>
    <row r="11" spans="1:3">
      <c r="A11" s="18" t="s">
        <v>1746</v>
      </c>
      <c r="B11" s="21">
        <v>37687</v>
      </c>
      <c r="C11" s="20"/>
    </row>
    <row r="12" spans="1:3">
      <c r="A12" s="18" t="s">
        <v>1747</v>
      </c>
      <c r="B12" s="19"/>
      <c r="C12" s="20"/>
    </row>
    <row r="13" spans="1:3">
      <c r="A13" s="18" t="s">
        <v>1748</v>
      </c>
      <c r="B13" s="19">
        <v>1687</v>
      </c>
      <c r="C13" s="20"/>
    </row>
    <row r="14" spans="1:3">
      <c r="A14" s="18" t="s">
        <v>1749</v>
      </c>
      <c r="B14" s="19"/>
      <c r="C14" s="20"/>
    </row>
    <row r="15" spans="1:3">
      <c r="A15" s="18" t="s">
        <v>1750</v>
      </c>
      <c r="B15" s="21">
        <v>36000</v>
      </c>
      <c r="C15" s="20"/>
    </row>
    <row r="16" spans="1:3">
      <c r="A16" s="18" t="s">
        <v>1751</v>
      </c>
      <c r="B16" s="21">
        <v>1687</v>
      </c>
      <c r="C16" s="20"/>
    </row>
    <row r="17" spans="1:3">
      <c r="A17" s="18" t="s">
        <v>1752</v>
      </c>
      <c r="B17" s="21">
        <v>1687</v>
      </c>
      <c r="C17" s="20"/>
    </row>
    <row r="18" spans="1:3">
      <c r="A18" s="18" t="s">
        <v>1753</v>
      </c>
      <c r="B18" s="19"/>
      <c r="C18" s="20"/>
    </row>
    <row r="19" spans="1:3">
      <c r="A19" s="18" t="s">
        <v>1754</v>
      </c>
      <c r="B19" s="19">
        <v>4612</v>
      </c>
      <c r="C19" s="20"/>
    </row>
    <row r="20" spans="1:3">
      <c r="A20" s="18" t="s">
        <v>1755</v>
      </c>
      <c r="B20" s="19">
        <v>2930</v>
      </c>
      <c r="C20" s="20"/>
    </row>
    <row r="21" spans="1:3">
      <c r="A21" s="18" t="s">
        <v>1756</v>
      </c>
      <c r="B21" s="19">
        <v>1682</v>
      </c>
      <c r="C21" s="20"/>
    </row>
    <row r="22" spans="1:3">
      <c r="A22" s="18" t="s">
        <v>1757</v>
      </c>
      <c r="B22" s="21">
        <v>131942</v>
      </c>
      <c r="C22" s="20"/>
    </row>
    <row r="23" spans="1:3">
      <c r="A23" s="18" t="s">
        <v>1743</v>
      </c>
      <c r="B23" s="21">
        <v>82562</v>
      </c>
      <c r="C23" s="20"/>
    </row>
    <row r="24" spans="1:3">
      <c r="A24" s="18" t="s">
        <v>1744</v>
      </c>
      <c r="B24" s="21">
        <v>49380</v>
      </c>
      <c r="C24" s="20"/>
    </row>
    <row r="25" spans="1:3">
      <c r="A25" s="18" t="s">
        <v>1758</v>
      </c>
      <c r="B25" s="19">
        <v>145900</v>
      </c>
      <c r="C25" s="20"/>
    </row>
    <row r="26" spans="1:3">
      <c r="A26" s="18" t="s">
        <v>1743</v>
      </c>
      <c r="B26" s="21">
        <v>96500</v>
      </c>
      <c r="C26" s="20"/>
    </row>
    <row r="27" spans="1:3">
      <c r="A27" s="18" t="s">
        <v>1744</v>
      </c>
      <c r="B27" s="21">
        <v>49400</v>
      </c>
      <c r="C27" s="20"/>
    </row>
    <row r="28" ht="108" customHeight="1" spans="1:3">
      <c r="A28" s="22" t="s">
        <v>1759</v>
      </c>
      <c r="B28" s="22"/>
      <c r="C28" s="22"/>
    </row>
    <row r="29" spans="1:3">
      <c r="A29" s="23"/>
      <c r="B29" s="23"/>
      <c r="C29" s="23"/>
    </row>
    <row r="30" spans="1:3">
      <c r="A30" s="23"/>
      <c r="B30" s="23"/>
      <c r="C30" s="23"/>
    </row>
    <row r="31" spans="1:3">
      <c r="A31" s="23"/>
      <c r="B31" s="23"/>
      <c r="C31" s="23"/>
    </row>
    <row r="32" spans="1:3">
      <c r="A32" s="23"/>
      <c r="B32" s="23"/>
      <c r="C32" s="23"/>
    </row>
    <row r="33" spans="1:3">
      <c r="A33" s="23"/>
      <c r="B33" s="23"/>
      <c r="C33" s="23"/>
    </row>
    <row r="34" spans="1:3">
      <c r="A34" s="23"/>
      <c r="B34" s="23"/>
      <c r="C34" s="23"/>
    </row>
    <row r="35" spans="1:3">
      <c r="A35" s="23"/>
      <c r="B35" s="23"/>
      <c r="C35" s="23"/>
    </row>
    <row r="36" spans="1:3">
      <c r="A36" s="23"/>
      <c r="B36" s="23"/>
      <c r="C36" s="23"/>
    </row>
    <row r="37" spans="1:3">
      <c r="A37" s="23"/>
      <c r="B37" s="23"/>
      <c r="C37" s="23"/>
    </row>
    <row r="38" spans="1:3">
      <c r="A38" s="23"/>
      <c r="B38" s="23"/>
      <c r="C38" s="23"/>
    </row>
    <row r="39" spans="1:3">
      <c r="A39" s="23"/>
      <c r="B39" s="23"/>
      <c r="C39" s="23"/>
    </row>
    <row r="40" spans="1:3">
      <c r="A40" s="23"/>
      <c r="B40" s="23"/>
      <c r="C40" s="23"/>
    </row>
    <row r="41" spans="1:3">
      <c r="A41" s="23"/>
      <c r="B41" s="23"/>
      <c r="C41" s="23"/>
    </row>
    <row r="42" spans="1:3">
      <c r="A42" s="23"/>
      <c r="B42" s="23"/>
      <c r="C42" s="23"/>
    </row>
    <row r="43" spans="1:3">
      <c r="A43" s="23"/>
      <c r="B43" s="23"/>
      <c r="C43" s="23"/>
    </row>
    <row r="44" spans="1:3">
      <c r="A44" s="23"/>
      <c r="B44" s="23"/>
      <c r="C44" s="23"/>
    </row>
    <row r="45" spans="1:3">
      <c r="A45" s="23"/>
      <c r="B45" s="23"/>
      <c r="C45" s="23"/>
    </row>
    <row r="46" spans="1:3">
      <c r="A46" s="23"/>
      <c r="B46" s="23"/>
      <c r="C46" s="23"/>
    </row>
    <row r="47" spans="1:3">
      <c r="A47" s="23"/>
      <c r="B47" s="23"/>
      <c r="C47" s="23"/>
    </row>
  </sheetData>
  <mergeCells count="2">
    <mergeCell ref="A2:C2"/>
    <mergeCell ref="A28:C28"/>
  </mergeCells>
  <pageMargins left="0.699305555555556" right="0.699305555555556" top="0.75" bottom="0.75" header="0.3" footer="0.3"/>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1"/>
  <sheetViews>
    <sheetView workbookViewId="0">
      <selection activeCell="F46" sqref="F46"/>
    </sheetView>
  </sheetViews>
  <sheetFormatPr defaultColWidth="8.875" defaultRowHeight="13.5" outlineLevelCol="6"/>
  <cols>
    <col min="1" max="1" width="40.875" customWidth="1"/>
    <col min="6" max="6" width="15.25" customWidth="1"/>
  </cols>
  <sheetData>
    <row r="1" spans="1:1">
      <c r="A1" t="s">
        <v>1760</v>
      </c>
    </row>
    <row r="2" ht="53.25" customHeight="1" spans="1:7">
      <c r="A2" s="1" t="s">
        <v>34</v>
      </c>
      <c r="B2" s="1"/>
      <c r="C2" s="1"/>
      <c r="D2" s="1"/>
      <c r="E2" s="1"/>
      <c r="F2" s="2"/>
      <c r="G2" s="2"/>
    </row>
    <row r="3" spans="1:1">
      <c r="A3" t="s">
        <v>1761</v>
      </c>
    </row>
    <row r="4" ht="38.1" hidden="1" customHeight="1"/>
    <row r="5" ht="38.1" hidden="1" customHeight="1"/>
    <row r="6" ht="38.1" hidden="1" customHeight="1"/>
    <row r="7" ht="38.1" hidden="1" customHeight="1"/>
    <row r="8" ht="38.1" hidden="1" customHeight="1"/>
    <row r="9" ht="38.1" hidden="1" customHeight="1"/>
    <row r="10" ht="38.1" hidden="1" customHeight="1"/>
    <row r="11" ht="38.1" hidden="1" customHeight="1"/>
    <row r="12" ht="38.1" hidden="1" customHeight="1"/>
    <row r="13" ht="38.1" hidden="1" customHeight="1"/>
    <row r="14" ht="38.1" hidden="1" customHeight="1"/>
    <row r="15" ht="38.1" hidden="1" customHeight="1"/>
    <row r="16" ht="38.1" hidden="1" customHeight="1"/>
    <row r="17" ht="38.1" hidden="1" customHeight="1"/>
    <row r="18" ht="38.1" hidden="1" customHeight="1"/>
    <row r="19" ht="38.1" hidden="1" customHeight="1"/>
    <row r="20" ht="38.1" hidden="1" customHeight="1"/>
    <row r="21" ht="38.1" hidden="1" customHeight="1"/>
    <row r="22" ht="38.1" hidden="1" customHeight="1"/>
    <row r="23" ht="38.1" hidden="1" customHeight="1"/>
    <row r="24" ht="38.1" hidden="1" customHeight="1"/>
    <row r="25" ht="38.1" hidden="1" customHeight="1"/>
    <row r="26" ht="38.1" hidden="1" customHeight="1"/>
    <row r="27" ht="38.1" hidden="1" customHeight="1"/>
    <row r="28" ht="38.1" hidden="1" customHeight="1"/>
    <row r="29" ht="38.1" hidden="1" customHeight="1"/>
    <row r="30" ht="38.1" hidden="1" customHeight="1"/>
    <row r="31" ht="38.1" hidden="1" customHeight="1"/>
    <row r="32" ht="37.5" hidden="1" customHeight="1"/>
    <row r="33" ht="37.5" hidden="1" customHeight="1"/>
    <row r="34" ht="38.1" hidden="1" customHeight="1"/>
    <row r="35" ht="38.1" hidden="1" customHeight="1"/>
    <row r="36" ht="38.1" hidden="1" customHeight="1"/>
    <row r="37" ht="38.1" hidden="1" customHeight="1"/>
    <row r="38" ht="38.1" hidden="1" customHeight="1"/>
    <row r="39" ht="38.1" hidden="1" customHeight="1"/>
    <row r="40" ht="12.75" hidden="1" customHeight="1"/>
    <row r="41" ht="12.75" hidden="1" customHeight="1"/>
    <row r="42" ht="12.75" hidden="1" customHeight="1"/>
    <row r="43" ht="12.75" hidden="1" customHeight="1"/>
    <row r="44" hidden="1"/>
    <row r="45" hidden="1"/>
    <row r="47" ht="24" spans="1:5">
      <c r="A47" s="3" t="s">
        <v>37</v>
      </c>
      <c r="B47" s="3" t="s">
        <v>1762</v>
      </c>
      <c r="C47" s="3" t="s">
        <v>1763</v>
      </c>
      <c r="D47" s="3" t="s">
        <v>1764</v>
      </c>
      <c r="E47" s="3" t="s">
        <v>1765</v>
      </c>
    </row>
    <row r="48" spans="1:5">
      <c r="A48" s="4" t="s">
        <v>182</v>
      </c>
      <c r="B48" s="5">
        <v>395372</v>
      </c>
      <c r="C48" s="6">
        <v>367527</v>
      </c>
      <c r="D48" s="7">
        <f>B48-C48</f>
        <v>27845</v>
      </c>
      <c r="E48" s="8">
        <f>D48/C48</f>
        <v>0.075763141211394</v>
      </c>
    </row>
    <row r="49" spans="1:5">
      <c r="A49" s="9" t="s">
        <v>203</v>
      </c>
      <c r="B49" s="10">
        <v>44517</v>
      </c>
      <c r="C49" s="11">
        <v>38244</v>
      </c>
      <c r="D49" s="7">
        <f t="shared" ref="D49:D112" si="0">B49-C49</f>
        <v>6273</v>
      </c>
      <c r="E49" s="8">
        <f t="shared" ref="E49:E112" si="1">D49/C49</f>
        <v>0.1640257295262</v>
      </c>
    </row>
    <row r="50" spans="1:5">
      <c r="A50" s="9" t="s">
        <v>204</v>
      </c>
      <c r="B50" s="10">
        <v>1486</v>
      </c>
      <c r="C50" s="11">
        <v>1475</v>
      </c>
      <c r="D50" s="7">
        <f t="shared" si="0"/>
        <v>11</v>
      </c>
      <c r="E50" s="8">
        <f t="shared" si="1"/>
        <v>0.00745762711864407</v>
      </c>
    </row>
    <row r="51" spans="1:5">
      <c r="A51" s="9" t="s">
        <v>205</v>
      </c>
      <c r="B51" s="10">
        <v>1143</v>
      </c>
      <c r="C51" s="11">
        <v>925</v>
      </c>
      <c r="D51" s="7">
        <f t="shared" si="0"/>
        <v>218</v>
      </c>
      <c r="E51" s="8">
        <f t="shared" si="1"/>
        <v>0.235675675675676</v>
      </c>
    </row>
    <row r="52" spans="1:5">
      <c r="A52" s="9" t="s">
        <v>206</v>
      </c>
      <c r="B52" s="10">
        <v>18</v>
      </c>
      <c r="C52" s="11"/>
      <c r="D52" s="7">
        <f t="shared" si="0"/>
        <v>18</v>
      </c>
      <c r="E52" s="8"/>
    </row>
    <row r="53" spans="1:5">
      <c r="A53" s="9" t="s">
        <v>208</v>
      </c>
      <c r="B53" s="10">
        <v>65</v>
      </c>
      <c r="C53" s="11">
        <v>64</v>
      </c>
      <c r="D53" s="7">
        <f t="shared" si="0"/>
        <v>1</v>
      </c>
      <c r="E53" s="8">
        <f t="shared" si="1"/>
        <v>0.015625</v>
      </c>
    </row>
    <row r="54" spans="1:5">
      <c r="A54" s="9" t="s">
        <v>209</v>
      </c>
      <c r="B54" s="10"/>
      <c r="C54" s="11">
        <v>25</v>
      </c>
      <c r="D54" s="7">
        <f t="shared" si="0"/>
        <v>-25</v>
      </c>
      <c r="E54" s="8">
        <f t="shared" si="1"/>
        <v>-1</v>
      </c>
    </row>
    <row r="55" spans="1:5">
      <c r="A55" s="9" t="s">
        <v>210</v>
      </c>
      <c r="B55" s="10"/>
      <c r="C55" s="11">
        <v>40</v>
      </c>
      <c r="D55" s="7">
        <f t="shared" si="0"/>
        <v>-40</v>
      </c>
      <c r="E55" s="8">
        <f t="shared" si="1"/>
        <v>-1</v>
      </c>
    </row>
    <row r="56" spans="1:5">
      <c r="A56" s="9" t="s">
        <v>212</v>
      </c>
      <c r="B56" s="10">
        <v>59</v>
      </c>
      <c r="C56" s="11">
        <v>351</v>
      </c>
      <c r="D56" s="7">
        <f t="shared" si="0"/>
        <v>-292</v>
      </c>
      <c r="E56" s="8">
        <f t="shared" si="1"/>
        <v>-0.831908831908832</v>
      </c>
    </row>
    <row r="57" spans="1:5">
      <c r="A57" s="9" t="s">
        <v>215</v>
      </c>
      <c r="B57" s="10">
        <v>201</v>
      </c>
      <c r="C57" s="11">
        <v>70</v>
      </c>
      <c r="D57" s="7">
        <f t="shared" si="0"/>
        <v>131</v>
      </c>
      <c r="E57" s="8">
        <f t="shared" si="1"/>
        <v>1.87142857142857</v>
      </c>
    </row>
    <row r="58" spans="1:5">
      <c r="A58" s="9" t="s">
        <v>216</v>
      </c>
      <c r="B58" s="10">
        <v>788</v>
      </c>
      <c r="C58" s="11">
        <v>757</v>
      </c>
      <c r="D58" s="7">
        <f t="shared" si="0"/>
        <v>31</v>
      </c>
      <c r="E58" s="8">
        <f t="shared" si="1"/>
        <v>0.0409511228533686</v>
      </c>
    </row>
    <row r="59" spans="1:5">
      <c r="A59" s="9" t="s">
        <v>205</v>
      </c>
      <c r="B59" s="10">
        <v>658</v>
      </c>
      <c r="C59" s="11">
        <v>685</v>
      </c>
      <c r="D59" s="7">
        <f t="shared" si="0"/>
        <v>-27</v>
      </c>
      <c r="E59" s="8">
        <f t="shared" si="1"/>
        <v>-0.0394160583941606</v>
      </c>
    </row>
    <row r="60" spans="1:5">
      <c r="A60" s="9" t="s">
        <v>217</v>
      </c>
      <c r="B60" s="10">
        <v>60</v>
      </c>
      <c r="C60" s="11">
        <v>66</v>
      </c>
      <c r="D60" s="7">
        <f t="shared" si="0"/>
        <v>-6</v>
      </c>
      <c r="E60" s="8">
        <f t="shared" si="1"/>
        <v>-0.0909090909090909</v>
      </c>
    </row>
    <row r="61" spans="1:5">
      <c r="A61" s="9" t="s">
        <v>220</v>
      </c>
      <c r="B61" s="10">
        <v>70</v>
      </c>
      <c r="C61" s="11">
        <v>6</v>
      </c>
      <c r="D61" s="7">
        <f t="shared" si="0"/>
        <v>64</v>
      </c>
      <c r="E61" s="8">
        <f t="shared" si="1"/>
        <v>10.6666666666667</v>
      </c>
    </row>
    <row r="62" spans="1:5">
      <c r="A62" s="9" t="s">
        <v>221</v>
      </c>
      <c r="B62" s="10">
        <v>11252</v>
      </c>
      <c r="C62" s="11">
        <v>12012</v>
      </c>
      <c r="D62" s="7">
        <f t="shared" si="0"/>
        <v>-760</v>
      </c>
      <c r="E62" s="8">
        <f t="shared" si="1"/>
        <v>-0.0632700632700633</v>
      </c>
    </row>
    <row r="63" spans="1:5">
      <c r="A63" s="9" t="s">
        <v>205</v>
      </c>
      <c r="B63" s="10">
        <v>9807</v>
      </c>
      <c r="C63" s="11">
        <v>9495</v>
      </c>
      <c r="D63" s="7">
        <f t="shared" si="0"/>
        <v>312</v>
      </c>
      <c r="E63" s="8">
        <f t="shared" si="1"/>
        <v>0.0328593996840442</v>
      </c>
    </row>
    <row r="64" spans="1:5">
      <c r="A64" s="9" t="s">
        <v>206</v>
      </c>
      <c r="B64" s="10">
        <v>559</v>
      </c>
      <c r="C64" s="11"/>
      <c r="D64" s="7">
        <f t="shared" si="0"/>
        <v>559</v>
      </c>
      <c r="E64" s="8"/>
    </row>
    <row r="65" spans="1:5">
      <c r="A65" s="9" t="s">
        <v>223</v>
      </c>
      <c r="B65" s="10"/>
      <c r="C65" s="11">
        <v>15</v>
      </c>
      <c r="D65" s="7">
        <f t="shared" si="0"/>
        <v>-15</v>
      </c>
      <c r="E65" s="8">
        <f t="shared" si="1"/>
        <v>-1</v>
      </c>
    </row>
    <row r="66" spans="1:5">
      <c r="A66" s="9" t="s">
        <v>225</v>
      </c>
      <c r="B66" s="12"/>
      <c r="C66" s="11">
        <v>3</v>
      </c>
      <c r="D66" s="7">
        <f t="shared" si="0"/>
        <v>-3</v>
      </c>
      <c r="E66" s="8">
        <f t="shared" si="1"/>
        <v>-1</v>
      </c>
    </row>
    <row r="67" spans="1:5">
      <c r="A67" s="9" t="s">
        <v>226</v>
      </c>
      <c r="B67" s="10">
        <v>123</v>
      </c>
      <c r="C67" s="11">
        <v>39</v>
      </c>
      <c r="D67" s="7">
        <f t="shared" si="0"/>
        <v>84</v>
      </c>
      <c r="E67" s="8">
        <f t="shared" si="1"/>
        <v>2.15384615384615</v>
      </c>
    </row>
    <row r="68" spans="1:5">
      <c r="A68" s="9" t="s">
        <v>228</v>
      </c>
      <c r="B68" s="10">
        <v>763</v>
      </c>
      <c r="C68" s="11">
        <v>2460</v>
      </c>
      <c r="D68" s="7">
        <f t="shared" si="0"/>
        <v>-1697</v>
      </c>
      <c r="E68" s="8">
        <f t="shared" si="1"/>
        <v>-0.689837398373984</v>
      </c>
    </row>
    <row r="69" spans="1:5">
      <c r="A69" s="9" t="s">
        <v>229</v>
      </c>
      <c r="B69" s="10">
        <v>692</v>
      </c>
      <c r="C69" s="11">
        <v>770</v>
      </c>
      <c r="D69" s="7">
        <f t="shared" si="0"/>
        <v>-78</v>
      </c>
      <c r="E69" s="8">
        <f t="shared" si="1"/>
        <v>-0.101298701298701</v>
      </c>
    </row>
    <row r="70" spans="1:5">
      <c r="A70" s="9" t="s">
        <v>205</v>
      </c>
      <c r="B70" s="10">
        <v>692</v>
      </c>
      <c r="C70" s="11">
        <v>750</v>
      </c>
      <c r="D70" s="7">
        <f t="shared" si="0"/>
        <v>-58</v>
      </c>
      <c r="E70" s="8">
        <f t="shared" si="1"/>
        <v>-0.0773333333333333</v>
      </c>
    </row>
    <row r="71" spans="1:5">
      <c r="A71" s="9" t="s">
        <v>236</v>
      </c>
      <c r="B71" s="10"/>
      <c r="C71" s="11">
        <v>20</v>
      </c>
      <c r="D71" s="7">
        <f t="shared" si="0"/>
        <v>-20</v>
      </c>
      <c r="E71" s="8">
        <f t="shared" si="1"/>
        <v>-1</v>
      </c>
    </row>
    <row r="72" spans="1:5">
      <c r="A72" s="9" t="s">
        <v>237</v>
      </c>
      <c r="B72" s="10">
        <v>858</v>
      </c>
      <c r="C72" s="11">
        <v>861</v>
      </c>
      <c r="D72" s="7">
        <f t="shared" si="0"/>
        <v>-3</v>
      </c>
      <c r="E72" s="8">
        <f t="shared" si="1"/>
        <v>-0.00348432055749129</v>
      </c>
    </row>
    <row r="73" spans="1:5">
      <c r="A73" s="9" t="s">
        <v>205</v>
      </c>
      <c r="B73" s="10">
        <v>657</v>
      </c>
      <c r="C73" s="11">
        <v>794</v>
      </c>
      <c r="D73" s="7">
        <f t="shared" si="0"/>
        <v>-137</v>
      </c>
      <c r="E73" s="8">
        <f t="shared" si="1"/>
        <v>-0.172544080604534</v>
      </c>
    </row>
    <row r="74" spans="1:5">
      <c r="A74" s="9" t="s">
        <v>241</v>
      </c>
      <c r="B74" s="10">
        <v>149</v>
      </c>
      <c r="C74" s="11">
        <v>6</v>
      </c>
      <c r="D74" s="7">
        <f t="shared" si="0"/>
        <v>143</v>
      </c>
      <c r="E74" s="8">
        <f t="shared" si="1"/>
        <v>23.8333333333333</v>
      </c>
    </row>
    <row r="75" spans="1:5">
      <c r="A75" s="9" t="s">
        <v>242</v>
      </c>
      <c r="B75" s="10"/>
      <c r="C75" s="11">
        <v>5</v>
      </c>
      <c r="D75" s="7">
        <f t="shared" si="0"/>
        <v>-5</v>
      </c>
      <c r="E75" s="8">
        <f t="shared" si="1"/>
        <v>-1</v>
      </c>
    </row>
    <row r="76" spans="1:5">
      <c r="A76" s="9" t="s">
        <v>243</v>
      </c>
      <c r="B76" s="10">
        <v>52</v>
      </c>
      <c r="C76" s="11">
        <v>56</v>
      </c>
      <c r="D76" s="7">
        <f t="shared" si="0"/>
        <v>-4</v>
      </c>
      <c r="E76" s="8">
        <f t="shared" si="1"/>
        <v>-0.0714285714285714</v>
      </c>
    </row>
    <row r="77" spans="1:5">
      <c r="A77" s="9" t="s">
        <v>244</v>
      </c>
      <c r="B77" s="10">
        <v>1955</v>
      </c>
      <c r="C77" s="11">
        <v>1968</v>
      </c>
      <c r="D77" s="7">
        <f t="shared" si="0"/>
        <v>-13</v>
      </c>
      <c r="E77" s="8">
        <f t="shared" si="1"/>
        <v>-0.00660569105691057</v>
      </c>
    </row>
    <row r="78" spans="1:5">
      <c r="A78" s="9" t="s">
        <v>205</v>
      </c>
      <c r="B78" s="10">
        <v>1824</v>
      </c>
      <c r="C78" s="11">
        <v>1911</v>
      </c>
      <c r="D78" s="7">
        <f t="shared" si="0"/>
        <v>-87</v>
      </c>
      <c r="E78" s="8">
        <f t="shared" si="1"/>
        <v>-0.0455259026687598</v>
      </c>
    </row>
    <row r="79" spans="1:5">
      <c r="A79" s="9" t="s">
        <v>246</v>
      </c>
      <c r="B79" s="10"/>
      <c r="C79" s="11">
        <v>5</v>
      </c>
      <c r="D79" s="7">
        <f t="shared" si="0"/>
        <v>-5</v>
      </c>
      <c r="E79" s="8">
        <f t="shared" si="1"/>
        <v>-1</v>
      </c>
    </row>
    <row r="80" spans="1:5">
      <c r="A80" s="9" t="s">
        <v>249</v>
      </c>
      <c r="B80" s="10"/>
      <c r="C80" s="11">
        <v>10</v>
      </c>
      <c r="D80" s="7">
        <f t="shared" si="0"/>
        <v>-10</v>
      </c>
      <c r="E80" s="8">
        <f t="shared" si="1"/>
        <v>-1</v>
      </c>
    </row>
    <row r="81" spans="1:5">
      <c r="A81" s="9" t="s">
        <v>250</v>
      </c>
      <c r="B81" s="10">
        <v>131</v>
      </c>
      <c r="C81" s="11">
        <v>42</v>
      </c>
      <c r="D81" s="7">
        <f t="shared" si="0"/>
        <v>89</v>
      </c>
      <c r="E81" s="8">
        <f t="shared" si="1"/>
        <v>2.11904761904762</v>
      </c>
    </row>
    <row r="82" spans="1:5">
      <c r="A82" s="9" t="s">
        <v>251</v>
      </c>
      <c r="B82" s="10">
        <v>877</v>
      </c>
      <c r="C82" s="11">
        <v>844</v>
      </c>
      <c r="D82" s="7">
        <f t="shared" si="0"/>
        <v>33</v>
      </c>
      <c r="E82" s="8">
        <f t="shared" si="1"/>
        <v>0.0390995260663507</v>
      </c>
    </row>
    <row r="83" spans="1:5">
      <c r="A83" s="9" t="s">
        <v>205</v>
      </c>
      <c r="B83" s="10">
        <v>367</v>
      </c>
      <c r="C83" s="11">
        <v>426</v>
      </c>
      <c r="D83" s="7">
        <f t="shared" si="0"/>
        <v>-59</v>
      </c>
      <c r="E83" s="8">
        <f t="shared" si="1"/>
        <v>-0.13849765258216</v>
      </c>
    </row>
    <row r="84" spans="1:5">
      <c r="A84" s="9" t="s">
        <v>254</v>
      </c>
      <c r="B84" s="10">
        <v>171</v>
      </c>
      <c r="C84" s="11">
        <v>77</v>
      </c>
      <c r="D84" s="7">
        <f t="shared" si="0"/>
        <v>94</v>
      </c>
      <c r="E84" s="8">
        <f t="shared" si="1"/>
        <v>1.22077922077922</v>
      </c>
    </row>
    <row r="85" spans="1:5">
      <c r="A85" s="9" t="s">
        <v>257</v>
      </c>
      <c r="B85" s="10">
        <v>339</v>
      </c>
      <c r="C85" s="11">
        <v>341</v>
      </c>
      <c r="D85" s="7">
        <f t="shared" si="0"/>
        <v>-2</v>
      </c>
      <c r="E85" s="8">
        <f t="shared" si="1"/>
        <v>-0.00586510263929619</v>
      </c>
    </row>
    <row r="86" spans="1:5">
      <c r="A86" s="9" t="s">
        <v>258</v>
      </c>
      <c r="B86" s="10">
        <v>378</v>
      </c>
      <c r="C86" s="11">
        <v>183</v>
      </c>
      <c r="D86" s="7">
        <f t="shared" si="0"/>
        <v>195</v>
      </c>
      <c r="E86" s="8">
        <f t="shared" si="1"/>
        <v>1.0655737704918</v>
      </c>
    </row>
    <row r="87" spans="1:5">
      <c r="A87" s="9" t="s">
        <v>205</v>
      </c>
      <c r="B87" s="10">
        <v>18</v>
      </c>
      <c r="C87" s="11">
        <v>108</v>
      </c>
      <c r="D87" s="7">
        <f t="shared" si="0"/>
        <v>-90</v>
      </c>
      <c r="E87" s="8">
        <f t="shared" si="1"/>
        <v>-0.833333333333333</v>
      </c>
    </row>
    <row r="88" spans="1:5">
      <c r="A88" s="9" t="s">
        <v>259</v>
      </c>
      <c r="B88" s="10">
        <v>360</v>
      </c>
      <c r="C88" s="11"/>
      <c r="D88" s="7">
        <f t="shared" si="0"/>
        <v>360</v>
      </c>
      <c r="E88" s="8"/>
    </row>
    <row r="89" spans="1:5">
      <c r="A89" s="9" t="s">
        <v>261</v>
      </c>
      <c r="B89" s="10"/>
      <c r="C89" s="11">
        <v>75</v>
      </c>
      <c r="D89" s="7">
        <f t="shared" si="0"/>
        <v>-75</v>
      </c>
      <c r="E89" s="8">
        <f t="shared" si="1"/>
        <v>-1</v>
      </c>
    </row>
    <row r="90" spans="1:5">
      <c r="A90" s="9" t="s">
        <v>267</v>
      </c>
      <c r="B90" s="10">
        <v>250</v>
      </c>
      <c r="C90" s="11"/>
      <c r="D90" s="7">
        <f t="shared" si="0"/>
        <v>250</v>
      </c>
      <c r="E90" s="8"/>
    </row>
    <row r="91" spans="1:5">
      <c r="A91" s="9" t="s">
        <v>205</v>
      </c>
      <c r="B91" s="10">
        <v>250</v>
      </c>
      <c r="C91" s="11"/>
      <c r="D91" s="7">
        <f t="shared" si="0"/>
        <v>250</v>
      </c>
      <c r="E91" s="8"/>
    </row>
    <row r="92" spans="1:5">
      <c r="A92" s="9" t="s">
        <v>278</v>
      </c>
      <c r="B92" s="10">
        <f>SUM(B93:B95)</f>
        <v>1625</v>
      </c>
      <c r="C92" s="11">
        <v>1601</v>
      </c>
      <c r="D92" s="7">
        <f t="shared" si="0"/>
        <v>24</v>
      </c>
      <c r="E92" s="8">
        <f t="shared" si="1"/>
        <v>0.0149906308557152</v>
      </c>
    </row>
    <row r="93" spans="1:5">
      <c r="A93" s="13" t="s">
        <v>205</v>
      </c>
      <c r="B93" s="10">
        <v>1530</v>
      </c>
      <c r="C93" s="11">
        <v>1434</v>
      </c>
      <c r="D93" s="7">
        <f t="shared" si="0"/>
        <v>96</v>
      </c>
      <c r="E93" s="8">
        <f t="shared" si="1"/>
        <v>0.0669456066945607</v>
      </c>
    </row>
    <row r="94" spans="1:5">
      <c r="A94" s="13" t="s">
        <v>279</v>
      </c>
      <c r="B94" s="10">
        <v>50</v>
      </c>
      <c r="C94" s="11"/>
      <c r="D94" s="7">
        <f t="shared" si="0"/>
        <v>50</v>
      </c>
      <c r="E94" s="8"/>
    </row>
    <row r="95" spans="1:5">
      <c r="A95" s="13" t="s">
        <v>282</v>
      </c>
      <c r="B95" s="10">
        <v>45</v>
      </c>
      <c r="C95" s="11">
        <v>167</v>
      </c>
      <c r="D95" s="7">
        <f t="shared" si="0"/>
        <v>-122</v>
      </c>
      <c r="E95" s="8">
        <f t="shared" si="1"/>
        <v>-0.730538922155689</v>
      </c>
    </row>
    <row r="96" spans="1:5">
      <c r="A96" s="9" t="s">
        <v>283</v>
      </c>
      <c r="B96" s="10">
        <v>97</v>
      </c>
      <c r="C96" s="11">
        <v>314</v>
      </c>
      <c r="D96" s="7">
        <f t="shared" si="0"/>
        <v>-217</v>
      </c>
      <c r="E96" s="8">
        <f t="shared" si="1"/>
        <v>-0.691082802547771</v>
      </c>
    </row>
    <row r="97" spans="1:5">
      <c r="A97" s="9" t="s">
        <v>288</v>
      </c>
      <c r="B97" s="10">
        <v>97</v>
      </c>
      <c r="C97" s="11">
        <v>314</v>
      </c>
      <c r="D97" s="7">
        <f t="shared" si="0"/>
        <v>-217</v>
      </c>
      <c r="E97" s="8">
        <f t="shared" si="1"/>
        <v>-0.691082802547771</v>
      </c>
    </row>
    <row r="98" spans="1:5">
      <c r="A98" s="9" t="s">
        <v>290</v>
      </c>
      <c r="B98" s="10">
        <v>3</v>
      </c>
      <c r="C98" s="11">
        <v>1</v>
      </c>
      <c r="D98" s="7">
        <f t="shared" si="0"/>
        <v>2</v>
      </c>
      <c r="E98" s="8">
        <f t="shared" si="1"/>
        <v>2</v>
      </c>
    </row>
    <row r="99" spans="1:5">
      <c r="A99" s="9" t="s">
        <v>292</v>
      </c>
      <c r="B99" s="10">
        <v>3</v>
      </c>
      <c r="C99" s="11">
        <v>1</v>
      </c>
      <c r="D99" s="7">
        <f t="shared" si="0"/>
        <v>2</v>
      </c>
      <c r="E99" s="8">
        <f t="shared" si="1"/>
        <v>2</v>
      </c>
    </row>
    <row r="100" spans="1:5">
      <c r="A100" s="9" t="s">
        <v>298</v>
      </c>
      <c r="B100" s="10"/>
      <c r="C100" s="11">
        <v>2114</v>
      </c>
      <c r="D100" s="7">
        <f t="shared" si="0"/>
        <v>-2114</v>
      </c>
      <c r="E100" s="8">
        <f t="shared" si="1"/>
        <v>-1</v>
      </c>
    </row>
    <row r="101" spans="1:5">
      <c r="A101" s="9" t="s">
        <v>205</v>
      </c>
      <c r="B101" s="10"/>
      <c r="C101" s="11">
        <v>2114</v>
      </c>
      <c r="D101" s="7">
        <f t="shared" si="0"/>
        <v>-2114</v>
      </c>
      <c r="E101" s="8">
        <f t="shared" si="1"/>
        <v>-1</v>
      </c>
    </row>
    <row r="102" spans="1:5">
      <c r="A102" s="9" t="s">
        <v>311</v>
      </c>
      <c r="B102" s="10">
        <v>1387</v>
      </c>
      <c r="C102" s="11">
        <v>699</v>
      </c>
      <c r="D102" s="7">
        <f t="shared" si="0"/>
        <v>688</v>
      </c>
      <c r="E102" s="8">
        <f t="shared" si="1"/>
        <v>0.984263233190272</v>
      </c>
    </row>
    <row r="103" spans="1:5">
      <c r="A103" s="9" t="s">
        <v>205</v>
      </c>
      <c r="B103" s="10">
        <v>678</v>
      </c>
      <c r="C103" s="11"/>
      <c r="D103" s="7">
        <f t="shared" si="0"/>
        <v>678</v>
      </c>
      <c r="E103" s="8"/>
    </row>
    <row r="104" spans="1:5">
      <c r="A104" s="9" t="s">
        <v>312</v>
      </c>
      <c r="B104" s="10">
        <v>613</v>
      </c>
      <c r="C104" s="11">
        <v>614</v>
      </c>
      <c r="D104" s="7">
        <f t="shared" si="0"/>
        <v>-1</v>
      </c>
      <c r="E104" s="8">
        <f t="shared" si="1"/>
        <v>-0.00162866449511401</v>
      </c>
    </row>
    <row r="105" spans="1:5">
      <c r="A105" s="9" t="s">
        <v>313</v>
      </c>
      <c r="B105" s="10">
        <v>96</v>
      </c>
      <c r="C105" s="11">
        <v>85</v>
      </c>
      <c r="D105" s="7">
        <f t="shared" si="0"/>
        <v>11</v>
      </c>
      <c r="E105" s="8">
        <f t="shared" si="1"/>
        <v>0.129411764705882</v>
      </c>
    </row>
    <row r="106" spans="1:5">
      <c r="A106" s="9" t="s">
        <v>314</v>
      </c>
      <c r="B106" s="10">
        <v>150</v>
      </c>
      <c r="C106" s="11">
        <v>152</v>
      </c>
      <c r="D106" s="7">
        <f t="shared" si="0"/>
        <v>-2</v>
      </c>
      <c r="E106" s="8">
        <f t="shared" si="1"/>
        <v>-0.0131578947368421</v>
      </c>
    </row>
    <row r="107" spans="1:5">
      <c r="A107" s="9" t="s">
        <v>205</v>
      </c>
      <c r="B107" s="10">
        <v>150</v>
      </c>
      <c r="C107" s="11">
        <v>152</v>
      </c>
      <c r="D107" s="7">
        <f t="shared" si="0"/>
        <v>-2</v>
      </c>
      <c r="E107" s="8">
        <f t="shared" si="1"/>
        <v>-0.0131578947368421</v>
      </c>
    </row>
    <row r="108" spans="1:5">
      <c r="A108" s="9" t="s">
        <v>317</v>
      </c>
      <c r="B108" s="10">
        <v>654</v>
      </c>
      <c r="C108" s="11">
        <v>757</v>
      </c>
      <c r="D108" s="7">
        <f t="shared" si="0"/>
        <v>-103</v>
      </c>
      <c r="E108" s="8">
        <f t="shared" si="1"/>
        <v>-0.136063408190225</v>
      </c>
    </row>
    <row r="109" spans="1:5">
      <c r="A109" s="9" t="s">
        <v>205</v>
      </c>
      <c r="B109" s="10">
        <v>408</v>
      </c>
      <c r="C109" s="11">
        <v>258</v>
      </c>
      <c r="D109" s="7">
        <f t="shared" si="0"/>
        <v>150</v>
      </c>
      <c r="E109" s="8">
        <f t="shared" si="1"/>
        <v>0.581395348837209</v>
      </c>
    </row>
    <row r="110" spans="1:5">
      <c r="A110" s="9" t="s">
        <v>206</v>
      </c>
      <c r="B110" s="10">
        <v>64</v>
      </c>
      <c r="C110" s="11">
        <v>46</v>
      </c>
      <c r="D110" s="7">
        <f t="shared" si="0"/>
        <v>18</v>
      </c>
      <c r="E110" s="8">
        <f t="shared" si="1"/>
        <v>0.391304347826087</v>
      </c>
    </row>
    <row r="111" spans="1:5">
      <c r="A111" s="9" t="s">
        <v>320</v>
      </c>
      <c r="B111" s="10">
        <v>182</v>
      </c>
      <c r="C111" s="11">
        <v>453</v>
      </c>
      <c r="D111" s="7">
        <f t="shared" si="0"/>
        <v>-271</v>
      </c>
      <c r="E111" s="8">
        <f t="shared" si="1"/>
        <v>-0.598233995584989</v>
      </c>
    </row>
    <row r="112" spans="1:5">
      <c r="A112" s="9" t="s">
        <v>321</v>
      </c>
      <c r="B112" s="10">
        <v>11715</v>
      </c>
      <c r="C112" s="11">
        <v>6527</v>
      </c>
      <c r="D112" s="7">
        <f t="shared" si="0"/>
        <v>5188</v>
      </c>
      <c r="E112" s="8">
        <f t="shared" si="1"/>
        <v>0.794852152596905</v>
      </c>
    </row>
    <row r="113" spans="1:5">
      <c r="A113" s="9" t="s">
        <v>323</v>
      </c>
      <c r="B113" s="10">
        <v>11715</v>
      </c>
      <c r="C113" s="11">
        <v>6527</v>
      </c>
      <c r="D113" s="7">
        <f t="shared" ref="D113:D176" si="2">B113-C113</f>
        <v>5188</v>
      </c>
      <c r="E113" s="8">
        <f t="shared" ref="E113:E176" si="3">D113/C113</f>
        <v>0.794852152596905</v>
      </c>
    </row>
    <row r="114" spans="1:5">
      <c r="A114" s="9" t="s">
        <v>324</v>
      </c>
      <c r="B114" s="10"/>
      <c r="C114" s="11">
        <v>13</v>
      </c>
      <c r="D114" s="7">
        <f t="shared" si="2"/>
        <v>-13</v>
      </c>
      <c r="E114" s="8">
        <f t="shared" si="3"/>
        <v>-1</v>
      </c>
    </row>
    <row r="115" spans="1:5">
      <c r="A115" s="9" t="s">
        <v>325</v>
      </c>
      <c r="B115" s="10">
        <v>15273</v>
      </c>
      <c r="C115" s="11">
        <v>14365</v>
      </c>
      <c r="D115" s="7">
        <f t="shared" si="2"/>
        <v>908</v>
      </c>
      <c r="E115" s="8">
        <f t="shared" si="3"/>
        <v>0.0632091890010442</v>
      </c>
    </row>
    <row r="116" spans="1:5">
      <c r="A116" s="9" t="s">
        <v>326</v>
      </c>
      <c r="B116" s="10">
        <v>400</v>
      </c>
      <c r="C116" s="11">
        <v>414</v>
      </c>
      <c r="D116" s="7">
        <f t="shared" si="2"/>
        <v>-14</v>
      </c>
      <c r="E116" s="8">
        <f t="shared" si="3"/>
        <v>-0.0338164251207729</v>
      </c>
    </row>
    <row r="117" spans="1:5">
      <c r="A117" s="9" t="s">
        <v>327</v>
      </c>
      <c r="B117" s="10">
        <v>13698</v>
      </c>
      <c r="C117" s="11">
        <v>12454</v>
      </c>
      <c r="D117" s="7">
        <f t="shared" si="2"/>
        <v>1244</v>
      </c>
      <c r="E117" s="8">
        <f t="shared" si="3"/>
        <v>0.0998875863176489</v>
      </c>
    </row>
    <row r="118" spans="1:5">
      <c r="A118" s="9" t="s">
        <v>328</v>
      </c>
      <c r="B118" s="10">
        <v>11</v>
      </c>
      <c r="C118" s="11">
        <v>279</v>
      </c>
      <c r="D118" s="7">
        <f t="shared" si="2"/>
        <v>-268</v>
      </c>
      <c r="E118" s="8">
        <f t="shared" si="3"/>
        <v>-0.960573476702509</v>
      </c>
    </row>
    <row r="119" spans="1:5">
      <c r="A119" s="9" t="s">
        <v>329</v>
      </c>
      <c r="B119" s="10">
        <v>45</v>
      </c>
      <c r="C119" s="11">
        <v>210</v>
      </c>
      <c r="D119" s="7">
        <f t="shared" si="2"/>
        <v>-165</v>
      </c>
      <c r="E119" s="8">
        <f t="shared" si="3"/>
        <v>-0.785714285714286</v>
      </c>
    </row>
    <row r="120" spans="1:5">
      <c r="A120" s="9" t="s">
        <v>330</v>
      </c>
      <c r="B120" s="10">
        <v>1069</v>
      </c>
      <c r="C120" s="11">
        <v>1005</v>
      </c>
      <c r="D120" s="7">
        <f t="shared" si="2"/>
        <v>64</v>
      </c>
      <c r="E120" s="8">
        <f t="shared" si="3"/>
        <v>0.063681592039801</v>
      </c>
    </row>
    <row r="121" spans="1:5">
      <c r="A121" s="9" t="s">
        <v>332</v>
      </c>
      <c r="B121" s="10">
        <v>50</v>
      </c>
      <c r="C121" s="11"/>
      <c r="D121" s="7">
        <f t="shared" si="2"/>
        <v>50</v>
      </c>
      <c r="E121" s="8"/>
    </row>
    <row r="122" spans="1:5">
      <c r="A122" s="9" t="s">
        <v>333</v>
      </c>
      <c r="B122" s="10">
        <v>85515</v>
      </c>
      <c r="C122" s="11">
        <v>80066</v>
      </c>
      <c r="D122" s="7">
        <f t="shared" si="2"/>
        <v>5449</v>
      </c>
      <c r="E122" s="8">
        <f t="shared" si="3"/>
        <v>0.0680563535083556</v>
      </c>
    </row>
    <row r="123" spans="1:5">
      <c r="A123" s="9" t="s">
        <v>334</v>
      </c>
      <c r="B123" s="10">
        <v>3580</v>
      </c>
      <c r="C123" s="11">
        <v>1232</v>
      </c>
      <c r="D123" s="7">
        <f t="shared" si="2"/>
        <v>2348</v>
      </c>
      <c r="E123" s="8">
        <f t="shared" si="3"/>
        <v>1.90584415584416</v>
      </c>
    </row>
    <row r="124" spans="1:5">
      <c r="A124" s="9" t="s">
        <v>205</v>
      </c>
      <c r="B124" s="10">
        <v>3540</v>
      </c>
      <c r="C124" s="11">
        <v>1217</v>
      </c>
      <c r="D124" s="7">
        <f t="shared" si="2"/>
        <v>2323</v>
      </c>
      <c r="E124" s="8">
        <f t="shared" si="3"/>
        <v>1.90879211175021</v>
      </c>
    </row>
    <row r="125" spans="1:5">
      <c r="A125" s="9" t="s">
        <v>335</v>
      </c>
      <c r="B125" s="10">
        <v>40</v>
      </c>
      <c r="C125" s="11">
        <v>15</v>
      </c>
      <c r="D125" s="7">
        <f t="shared" si="2"/>
        <v>25</v>
      </c>
      <c r="E125" s="8">
        <f t="shared" si="3"/>
        <v>1.66666666666667</v>
      </c>
    </row>
    <row r="126" spans="1:5">
      <c r="A126" s="9" t="s">
        <v>336</v>
      </c>
      <c r="B126" s="10">
        <v>71840</v>
      </c>
      <c r="C126" s="11">
        <v>72799</v>
      </c>
      <c r="D126" s="7">
        <f t="shared" si="2"/>
        <v>-959</v>
      </c>
      <c r="E126" s="8">
        <f t="shared" si="3"/>
        <v>-0.0131732578744214</v>
      </c>
    </row>
    <row r="127" spans="1:5">
      <c r="A127" s="9" t="s">
        <v>337</v>
      </c>
      <c r="B127" s="10">
        <v>2281</v>
      </c>
      <c r="C127" s="11">
        <v>2129</v>
      </c>
      <c r="D127" s="7">
        <f t="shared" si="2"/>
        <v>152</v>
      </c>
      <c r="E127" s="8">
        <f t="shared" si="3"/>
        <v>0.0713950211366839</v>
      </c>
    </row>
    <row r="128" spans="1:5">
      <c r="A128" s="9" t="s">
        <v>338</v>
      </c>
      <c r="B128" s="10">
        <v>34454</v>
      </c>
      <c r="C128" s="11">
        <v>37089</v>
      </c>
      <c r="D128" s="7">
        <f t="shared" si="2"/>
        <v>-2635</v>
      </c>
      <c r="E128" s="8">
        <f t="shared" si="3"/>
        <v>-0.071045323411254</v>
      </c>
    </row>
    <row r="129" spans="1:5">
      <c r="A129" s="9" t="s">
        <v>339</v>
      </c>
      <c r="B129" s="10">
        <v>20925</v>
      </c>
      <c r="C129" s="11">
        <v>19898</v>
      </c>
      <c r="D129" s="7">
        <f t="shared" si="2"/>
        <v>1027</v>
      </c>
      <c r="E129" s="8">
        <f t="shared" si="3"/>
        <v>0.0516132274600462</v>
      </c>
    </row>
    <row r="130" spans="1:5">
      <c r="A130" s="9" t="s">
        <v>340</v>
      </c>
      <c r="B130" s="10">
        <v>11358</v>
      </c>
      <c r="C130" s="11">
        <v>8489</v>
      </c>
      <c r="D130" s="7">
        <f t="shared" si="2"/>
        <v>2869</v>
      </c>
      <c r="E130" s="8">
        <f t="shared" si="3"/>
        <v>0.337966780539522</v>
      </c>
    </row>
    <row r="131" spans="1:5">
      <c r="A131" s="9" t="s">
        <v>341</v>
      </c>
      <c r="B131" s="10"/>
      <c r="C131" s="11">
        <v>23</v>
      </c>
      <c r="D131" s="7">
        <f t="shared" si="2"/>
        <v>-23</v>
      </c>
      <c r="E131" s="8">
        <f t="shared" si="3"/>
        <v>-1</v>
      </c>
    </row>
    <row r="132" spans="1:5">
      <c r="A132" s="9" t="s">
        <v>344</v>
      </c>
      <c r="B132" s="10">
        <v>2822</v>
      </c>
      <c r="C132" s="11">
        <v>5171</v>
      </c>
      <c r="D132" s="7">
        <f t="shared" si="2"/>
        <v>-2349</v>
      </c>
      <c r="E132" s="8">
        <f t="shared" si="3"/>
        <v>-0.454264165538581</v>
      </c>
    </row>
    <row r="133" spans="1:5">
      <c r="A133" s="9" t="s">
        <v>345</v>
      </c>
      <c r="B133" s="10">
        <v>4695</v>
      </c>
      <c r="C133" s="11">
        <v>2769</v>
      </c>
      <c r="D133" s="7">
        <f t="shared" si="2"/>
        <v>1926</v>
      </c>
      <c r="E133" s="8">
        <f t="shared" si="3"/>
        <v>0.695557963163597</v>
      </c>
    </row>
    <row r="134" spans="1:5">
      <c r="A134" s="9" t="s">
        <v>347</v>
      </c>
      <c r="B134" s="10">
        <v>2399</v>
      </c>
      <c r="C134" s="11">
        <v>1300</v>
      </c>
      <c r="D134" s="7">
        <f t="shared" si="2"/>
        <v>1099</v>
      </c>
      <c r="E134" s="8">
        <f t="shared" si="3"/>
        <v>0.845384615384615</v>
      </c>
    </row>
    <row r="135" spans="1:5">
      <c r="A135" s="9" t="s">
        <v>349</v>
      </c>
      <c r="B135" s="10">
        <v>2259</v>
      </c>
      <c r="C135" s="11">
        <v>1462</v>
      </c>
      <c r="D135" s="7">
        <f t="shared" si="2"/>
        <v>797</v>
      </c>
      <c r="E135" s="8">
        <f t="shared" si="3"/>
        <v>0.545143638850889</v>
      </c>
    </row>
    <row r="136" spans="1:5">
      <c r="A136" s="9" t="s">
        <v>351</v>
      </c>
      <c r="B136" s="10">
        <v>37</v>
      </c>
      <c r="C136" s="11">
        <v>7</v>
      </c>
      <c r="D136" s="7">
        <f t="shared" si="2"/>
        <v>30</v>
      </c>
      <c r="E136" s="8">
        <f t="shared" si="3"/>
        <v>4.28571428571429</v>
      </c>
    </row>
    <row r="137" spans="1:5">
      <c r="A137" s="9" t="s">
        <v>366</v>
      </c>
      <c r="B137" s="10">
        <v>192</v>
      </c>
      <c r="C137" s="11">
        <v>10</v>
      </c>
      <c r="D137" s="7">
        <f t="shared" si="2"/>
        <v>182</v>
      </c>
      <c r="E137" s="8">
        <f t="shared" si="3"/>
        <v>18.2</v>
      </c>
    </row>
    <row r="138" spans="1:5">
      <c r="A138" s="9" t="s">
        <v>367</v>
      </c>
      <c r="B138" s="10">
        <v>192</v>
      </c>
      <c r="C138" s="11"/>
      <c r="D138" s="7">
        <f t="shared" si="2"/>
        <v>192</v>
      </c>
      <c r="E138" s="8"/>
    </row>
    <row r="139" spans="1:5">
      <c r="A139" s="9" t="s">
        <v>369</v>
      </c>
      <c r="B139" s="10"/>
      <c r="C139" s="11">
        <v>10</v>
      </c>
      <c r="D139" s="7">
        <f t="shared" si="2"/>
        <v>-10</v>
      </c>
      <c r="E139" s="8">
        <f t="shared" si="3"/>
        <v>-1</v>
      </c>
    </row>
    <row r="140" spans="1:5">
      <c r="A140" s="9" t="s">
        <v>370</v>
      </c>
      <c r="B140" s="10">
        <v>2585</v>
      </c>
      <c r="C140" s="11">
        <v>839</v>
      </c>
      <c r="D140" s="7">
        <f t="shared" si="2"/>
        <v>1746</v>
      </c>
      <c r="E140" s="8">
        <f t="shared" si="3"/>
        <v>2.08104886769964</v>
      </c>
    </row>
    <row r="141" spans="1:5">
      <c r="A141" s="9" t="s">
        <v>371</v>
      </c>
      <c r="B141" s="10">
        <v>283</v>
      </c>
      <c r="C141" s="11">
        <v>305</v>
      </c>
      <c r="D141" s="7">
        <f t="shared" si="2"/>
        <v>-22</v>
      </c>
      <c r="E141" s="8">
        <f t="shared" si="3"/>
        <v>-0.0721311475409836</v>
      </c>
    </row>
    <row r="142" spans="1:5">
      <c r="A142" s="9" t="s">
        <v>372</v>
      </c>
      <c r="B142" s="10">
        <v>2262</v>
      </c>
      <c r="C142" s="11">
        <v>534</v>
      </c>
      <c r="D142" s="7">
        <f t="shared" si="2"/>
        <v>1728</v>
      </c>
      <c r="E142" s="8">
        <f t="shared" si="3"/>
        <v>3.23595505617978</v>
      </c>
    </row>
    <row r="143" spans="1:5">
      <c r="A143" s="9" t="s">
        <v>375</v>
      </c>
      <c r="B143" s="10">
        <v>40</v>
      </c>
      <c r="C143" s="11"/>
      <c r="D143" s="7">
        <f t="shared" si="2"/>
        <v>40</v>
      </c>
      <c r="E143" s="8"/>
    </row>
    <row r="144" spans="1:5">
      <c r="A144" s="9" t="s">
        <v>376</v>
      </c>
      <c r="B144" s="10">
        <v>673</v>
      </c>
      <c r="C144" s="11">
        <v>769</v>
      </c>
      <c r="D144" s="7">
        <f t="shared" si="2"/>
        <v>-96</v>
      </c>
      <c r="E144" s="8">
        <f t="shared" si="3"/>
        <v>-0.124837451235371</v>
      </c>
    </row>
    <row r="145" spans="1:5">
      <c r="A145" s="9" t="s">
        <v>382</v>
      </c>
      <c r="B145" s="10">
        <v>673</v>
      </c>
      <c r="C145" s="11">
        <v>769</v>
      </c>
      <c r="D145" s="7">
        <f t="shared" si="2"/>
        <v>-96</v>
      </c>
      <c r="E145" s="8">
        <f t="shared" si="3"/>
        <v>-0.124837451235371</v>
      </c>
    </row>
    <row r="146" spans="1:5">
      <c r="A146" s="9" t="s">
        <v>383</v>
      </c>
      <c r="B146" s="10">
        <v>1950</v>
      </c>
      <c r="C146" s="11">
        <v>1648</v>
      </c>
      <c r="D146" s="7">
        <f t="shared" si="2"/>
        <v>302</v>
      </c>
      <c r="E146" s="8">
        <f t="shared" si="3"/>
        <v>0.183252427184466</v>
      </c>
    </row>
    <row r="147" spans="1:5">
      <c r="A147" s="9" t="s">
        <v>384</v>
      </c>
      <c r="B147" s="10">
        <v>1950</v>
      </c>
      <c r="C147" s="11">
        <v>1648</v>
      </c>
      <c r="D147" s="7">
        <f t="shared" si="2"/>
        <v>302</v>
      </c>
      <c r="E147" s="8">
        <f t="shared" si="3"/>
        <v>0.183252427184466</v>
      </c>
    </row>
    <row r="148" spans="1:5">
      <c r="A148" s="9" t="s">
        <v>385</v>
      </c>
      <c r="B148" s="10">
        <v>771</v>
      </c>
      <c r="C148" s="11">
        <v>720</v>
      </c>
      <c r="D148" s="7">
        <f t="shared" si="2"/>
        <v>51</v>
      </c>
      <c r="E148" s="8">
        <f t="shared" si="3"/>
        <v>0.0708333333333333</v>
      </c>
    </row>
    <row r="149" spans="1:5">
      <c r="A149" s="9" t="s">
        <v>386</v>
      </c>
      <c r="B149" s="10">
        <v>434</v>
      </c>
      <c r="C149" s="11">
        <v>403</v>
      </c>
      <c r="D149" s="7">
        <f t="shared" si="2"/>
        <v>31</v>
      </c>
      <c r="E149" s="8">
        <f t="shared" si="3"/>
        <v>0.0769230769230769</v>
      </c>
    </row>
    <row r="150" spans="1:5">
      <c r="A150" s="9" t="s">
        <v>205</v>
      </c>
      <c r="B150" s="10">
        <v>386</v>
      </c>
      <c r="C150" s="11">
        <v>350</v>
      </c>
      <c r="D150" s="7">
        <f t="shared" si="2"/>
        <v>36</v>
      </c>
      <c r="E150" s="8">
        <f t="shared" si="3"/>
        <v>0.102857142857143</v>
      </c>
    </row>
    <row r="151" spans="1:5">
      <c r="A151" s="9" t="s">
        <v>387</v>
      </c>
      <c r="B151" s="10">
        <v>48</v>
      </c>
      <c r="C151" s="11">
        <v>53</v>
      </c>
      <c r="D151" s="7">
        <f t="shared" si="2"/>
        <v>-5</v>
      </c>
      <c r="E151" s="8">
        <f t="shared" si="3"/>
        <v>-0.0943396226415094</v>
      </c>
    </row>
    <row r="152" spans="1:5">
      <c r="A152" s="9" t="s">
        <v>402</v>
      </c>
      <c r="B152" s="10"/>
      <c r="C152" s="11">
        <v>40</v>
      </c>
      <c r="D152" s="7">
        <f t="shared" si="2"/>
        <v>-40</v>
      </c>
      <c r="E152" s="8">
        <f t="shared" si="3"/>
        <v>-1</v>
      </c>
    </row>
    <row r="153" spans="1:5">
      <c r="A153" s="9" t="s">
        <v>404</v>
      </c>
      <c r="B153" s="10"/>
      <c r="C153" s="11">
        <v>40</v>
      </c>
      <c r="D153" s="7">
        <f t="shared" si="2"/>
        <v>-40</v>
      </c>
      <c r="E153" s="8">
        <f t="shared" si="3"/>
        <v>-1</v>
      </c>
    </row>
    <row r="154" spans="1:5">
      <c r="A154" s="9" t="s">
        <v>416</v>
      </c>
      <c r="B154" s="10">
        <v>184</v>
      </c>
      <c r="C154" s="11">
        <v>277</v>
      </c>
      <c r="D154" s="7">
        <f t="shared" si="2"/>
        <v>-93</v>
      </c>
      <c r="E154" s="8">
        <f t="shared" si="3"/>
        <v>-0.335740072202166</v>
      </c>
    </row>
    <row r="155" spans="1:5">
      <c r="A155" s="9" t="s">
        <v>389</v>
      </c>
      <c r="B155" s="10">
        <v>87</v>
      </c>
      <c r="C155" s="11">
        <v>83</v>
      </c>
      <c r="D155" s="7">
        <f t="shared" si="2"/>
        <v>4</v>
      </c>
      <c r="E155" s="8">
        <f t="shared" si="3"/>
        <v>0.0481927710843374</v>
      </c>
    </row>
    <row r="156" spans="1:5">
      <c r="A156" s="9" t="s">
        <v>417</v>
      </c>
      <c r="B156" s="10">
        <v>26</v>
      </c>
      <c r="C156" s="11">
        <v>101</v>
      </c>
      <c r="D156" s="7">
        <f t="shared" si="2"/>
        <v>-75</v>
      </c>
      <c r="E156" s="8">
        <f t="shared" si="3"/>
        <v>-0.742574257425743</v>
      </c>
    </row>
    <row r="157" spans="1:5">
      <c r="A157" s="9" t="s">
        <v>418</v>
      </c>
      <c r="B157" s="10">
        <v>1</v>
      </c>
      <c r="C157" s="11"/>
      <c r="D157" s="7">
        <f t="shared" si="2"/>
        <v>1</v>
      </c>
      <c r="E157" s="8"/>
    </row>
    <row r="158" spans="1:5">
      <c r="A158" s="9" t="s">
        <v>421</v>
      </c>
      <c r="B158" s="10">
        <v>70</v>
      </c>
      <c r="C158" s="11">
        <v>93</v>
      </c>
      <c r="D158" s="7">
        <f t="shared" si="2"/>
        <v>-23</v>
      </c>
      <c r="E158" s="8">
        <f t="shared" si="3"/>
        <v>-0.247311827956989</v>
      </c>
    </row>
    <row r="159" spans="1:5">
      <c r="A159" s="9" t="s">
        <v>429</v>
      </c>
      <c r="B159" s="10">
        <v>153</v>
      </c>
      <c r="C159" s="11"/>
      <c r="D159" s="7">
        <f t="shared" si="2"/>
        <v>153</v>
      </c>
      <c r="E159" s="8"/>
    </row>
    <row r="160" spans="1:5">
      <c r="A160" s="9" t="s">
        <v>433</v>
      </c>
      <c r="B160" s="10">
        <v>153</v>
      </c>
      <c r="C160" s="11"/>
      <c r="D160" s="7">
        <f t="shared" si="2"/>
        <v>153</v>
      </c>
      <c r="E160" s="8"/>
    </row>
    <row r="161" spans="1:5">
      <c r="A161" s="9" t="s">
        <v>434</v>
      </c>
      <c r="B161" s="10">
        <v>2803</v>
      </c>
      <c r="C161" s="11">
        <v>4585</v>
      </c>
      <c r="D161" s="7">
        <f t="shared" si="2"/>
        <v>-1782</v>
      </c>
      <c r="E161" s="8">
        <f t="shared" si="3"/>
        <v>-0.3886586695747</v>
      </c>
    </row>
    <row r="162" spans="1:5">
      <c r="A162" s="9" t="s">
        <v>435</v>
      </c>
      <c r="B162" s="10">
        <v>1877</v>
      </c>
      <c r="C162" s="11">
        <v>1786</v>
      </c>
      <c r="D162" s="7">
        <f t="shared" si="2"/>
        <v>91</v>
      </c>
      <c r="E162" s="8">
        <f t="shared" si="3"/>
        <v>0.0509518477043673</v>
      </c>
    </row>
    <row r="163" spans="1:5">
      <c r="A163" s="9" t="s">
        <v>205</v>
      </c>
      <c r="B163" s="10">
        <v>1184</v>
      </c>
      <c r="C163" s="11">
        <v>1277</v>
      </c>
      <c r="D163" s="7">
        <f t="shared" si="2"/>
        <v>-93</v>
      </c>
      <c r="E163" s="8">
        <f t="shared" si="3"/>
        <v>-0.0728269381362568</v>
      </c>
    </row>
    <row r="164" spans="1:5">
      <c r="A164" s="9" t="s">
        <v>441</v>
      </c>
      <c r="B164" s="10">
        <v>380</v>
      </c>
      <c r="C164" s="11">
        <v>395</v>
      </c>
      <c r="D164" s="7">
        <f t="shared" si="2"/>
        <v>-15</v>
      </c>
      <c r="E164" s="8">
        <f t="shared" si="3"/>
        <v>-0.0379746835443038</v>
      </c>
    </row>
    <row r="165" spans="1:5">
      <c r="A165" s="9" t="s">
        <v>443</v>
      </c>
      <c r="B165" s="10">
        <v>2</v>
      </c>
      <c r="C165" s="11">
        <v>7</v>
      </c>
      <c r="D165" s="7">
        <f t="shared" si="2"/>
        <v>-5</v>
      </c>
      <c r="E165" s="8">
        <f t="shared" si="3"/>
        <v>-0.714285714285714</v>
      </c>
    </row>
    <row r="166" spans="1:5">
      <c r="A166" s="9" t="s">
        <v>445</v>
      </c>
      <c r="B166" s="10">
        <v>201</v>
      </c>
      <c r="C166" s="11">
        <v>107</v>
      </c>
      <c r="D166" s="7">
        <f t="shared" si="2"/>
        <v>94</v>
      </c>
      <c r="E166" s="8">
        <f t="shared" si="3"/>
        <v>0.878504672897196</v>
      </c>
    </row>
    <row r="167" spans="1:5">
      <c r="A167" s="9" t="s">
        <v>446</v>
      </c>
      <c r="B167" s="10">
        <v>18</v>
      </c>
      <c r="C167" s="11">
        <v>7</v>
      </c>
      <c r="D167" s="7">
        <f t="shared" si="2"/>
        <v>11</v>
      </c>
      <c r="E167" s="8">
        <f t="shared" si="3"/>
        <v>1.57142857142857</v>
      </c>
    </row>
    <row r="168" spans="1:5">
      <c r="A168" s="9" t="s">
        <v>447</v>
      </c>
      <c r="B168" s="10">
        <v>10</v>
      </c>
      <c r="C168" s="11">
        <v>7</v>
      </c>
      <c r="D168" s="7">
        <f t="shared" si="2"/>
        <v>3</v>
      </c>
      <c r="E168" s="8">
        <f t="shared" si="3"/>
        <v>0.428571428571429</v>
      </c>
    </row>
    <row r="169" spans="1:5">
      <c r="A169" s="9" t="s">
        <v>450</v>
      </c>
      <c r="B169" s="10">
        <v>8</v>
      </c>
      <c r="C169" s="11"/>
      <c r="D169" s="7">
        <f t="shared" si="2"/>
        <v>8</v>
      </c>
      <c r="E169" s="8"/>
    </row>
    <row r="170" spans="1:5">
      <c r="A170" s="9" t="s">
        <v>451</v>
      </c>
      <c r="B170" s="10">
        <v>54</v>
      </c>
      <c r="C170" s="11">
        <v>15</v>
      </c>
      <c r="D170" s="7">
        <f t="shared" si="2"/>
        <v>39</v>
      </c>
      <c r="E170" s="8">
        <f t="shared" si="3"/>
        <v>2.6</v>
      </c>
    </row>
    <row r="171" spans="1:5">
      <c r="A171" s="9" t="s">
        <v>453</v>
      </c>
      <c r="B171" s="10">
        <v>39</v>
      </c>
      <c r="C171" s="11"/>
      <c r="D171" s="7">
        <f t="shared" si="2"/>
        <v>39</v>
      </c>
      <c r="E171" s="8"/>
    </row>
    <row r="172" spans="1:5">
      <c r="A172" s="9" t="s">
        <v>458</v>
      </c>
      <c r="B172" s="10">
        <v>15</v>
      </c>
      <c r="C172" s="11">
        <v>15</v>
      </c>
      <c r="D172" s="7">
        <f t="shared" si="2"/>
        <v>0</v>
      </c>
      <c r="E172" s="8"/>
    </row>
    <row r="173" spans="1:5">
      <c r="A173" s="9" t="s">
        <v>459</v>
      </c>
      <c r="B173" s="10">
        <v>593</v>
      </c>
      <c r="C173" s="11">
        <v>647</v>
      </c>
      <c r="D173" s="7">
        <f t="shared" si="2"/>
        <v>-54</v>
      </c>
      <c r="E173" s="8">
        <f t="shared" si="3"/>
        <v>-0.0834621329211747</v>
      </c>
    </row>
    <row r="174" spans="1:5">
      <c r="A174" s="9" t="s">
        <v>460</v>
      </c>
      <c r="B174" s="10">
        <v>317</v>
      </c>
      <c r="C174" s="11">
        <v>452</v>
      </c>
      <c r="D174" s="7">
        <f t="shared" si="2"/>
        <v>-135</v>
      </c>
      <c r="E174" s="8">
        <f t="shared" si="3"/>
        <v>-0.298672566371681</v>
      </c>
    </row>
    <row r="175" spans="1:5">
      <c r="A175" s="9" t="s">
        <v>461</v>
      </c>
      <c r="B175" s="10"/>
      <c r="C175" s="11">
        <v>57</v>
      </c>
      <c r="D175" s="7">
        <f t="shared" si="2"/>
        <v>-57</v>
      </c>
      <c r="E175" s="8">
        <f t="shared" si="3"/>
        <v>-1</v>
      </c>
    </row>
    <row r="176" spans="1:5">
      <c r="A176" s="9" t="s">
        <v>466</v>
      </c>
      <c r="B176" s="10">
        <v>276</v>
      </c>
      <c r="C176" s="11">
        <v>138</v>
      </c>
      <c r="D176" s="7">
        <f t="shared" si="2"/>
        <v>138</v>
      </c>
      <c r="E176" s="8">
        <f t="shared" si="3"/>
        <v>1</v>
      </c>
    </row>
    <row r="177" spans="1:5">
      <c r="A177" s="9" t="s">
        <v>467</v>
      </c>
      <c r="B177" s="10">
        <v>261</v>
      </c>
      <c r="C177" s="11">
        <v>2130</v>
      </c>
      <c r="D177" s="7">
        <f t="shared" ref="D177:D240" si="4">B177-C177</f>
        <v>-1869</v>
      </c>
      <c r="E177" s="8">
        <f t="shared" ref="E177:E240" si="5">D177/C177</f>
        <v>-0.877464788732394</v>
      </c>
    </row>
    <row r="178" spans="1:5">
      <c r="A178" s="9" t="s">
        <v>469</v>
      </c>
      <c r="B178" s="10">
        <v>32</v>
      </c>
      <c r="C178" s="11"/>
      <c r="D178" s="7">
        <f t="shared" si="4"/>
        <v>32</v>
      </c>
      <c r="E178" s="8"/>
    </row>
    <row r="179" spans="1:5">
      <c r="A179" s="9" t="s">
        <v>470</v>
      </c>
      <c r="B179" s="10">
        <v>229</v>
      </c>
      <c r="C179" s="11">
        <v>2122</v>
      </c>
      <c r="D179" s="7">
        <f t="shared" si="4"/>
        <v>-1893</v>
      </c>
      <c r="E179" s="8">
        <f t="shared" si="5"/>
        <v>-0.892082940622055</v>
      </c>
    </row>
    <row r="180" spans="1:5">
      <c r="A180" s="9" t="s">
        <v>471</v>
      </c>
      <c r="B180" s="10">
        <v>47544</v>
      </c>
      <c r="C180" s="11">
        <v>50641</v>
      </c>
      <c r="D180" s="7">
        <f t="shared" si="4"/>
        <v>-3097</v>
      </c>
      <c r="E180" s="8">
        <f t="shared" si="5"/>
        <v>-0.0611559803321419</v>
      </c>
    </row>
    <row r="181" spans="1:5">
      <c r="A181" s="9" t="s">
        <v>472</v>
      </c>
      <c r="B181" s="10">
        <v>2010</v>
      </c>
      <c r="C181" s="11">
        <v>1938</v>
      </c>
      <c r="D181" s="7">
        <f t="shared" si="4"/>
        <v>72</v>
      </c>
      <c r="E181" s="8">
        <f t="shared" si="5"/>
        <v>0.0371517027863777</v>
      </c>
    </row>
    <row r="182" spans="1:5">
      <c r="A182" s="9" t="s">
        <v>205</v>
      </c>
      <c r="B182" s="10">
        <v>1146</v>
      </c>
      <c r="C182" s="11">
        <v>1519</v>
      </c>
      <c r="D182" s="7">
        <f t="shared" si="4"/>
        <v>-373</v>
      </c>
      <c r="E182" s="8">
        <f t="shared" si="5"/>
        <v>-0.245556287030941</v>
      </c>
    </row>
    <row r="183" spans="1:5">
      <c r="A183" s="9" t="s">
        <v>473</v>
      </c>
      <c r="B183" s="10">
        <v>5</v>
      </c>
      <c r="C183" s="11">
        <v>5</v>
      </c>
      <c r="D183" s="7">
        <f t="shared" si="4"/>
        <v>0</v>
      </c>
      <c r="E183" s="8"/>
    </row>
    <row r="184" spans="1:5">
      <c r="A184" s="9" t="s">
        <v>475</v>
      </c>
      <c r="B184" s="10"/>
      <c r="C184" s="11">
        <v>39</v>
      </c>
      <c r="D184" s="7">
        <f t="shared" si="4"/>
        <v>-39</v>
      </c>
      <c r="E184" s="8">
        <f t="shared" si="5"/>
        <v>-1</v>
      </c>
    </row>
    <row r="185" spans="1:5">
      <c r="A185" s="9" t="s">
        <v>476</v>
      </c>
      <c r="B185" s="10"/>
      <c r="C185" s="11">
        <v>38</v>
      </c>
      <c r="D185" s="7">
        <f t="shared" si="4"/>
        <v>-38</v>
      </c>
      <c r="E185" s="8">
        <f t="shared" si="5"/>
        <v>-1</v>
      </c>
    </row>
    <row r="186" spans="1:5">
      <c r="A186" s="9" t="s">
        <v>248</v>
      </c>
      <c r="B186" s="10"/>
      <c r="C186" s="11">
        <v>35</v>
      </c>
      <c r="D186" s="7">
        <f t="shared" si="4"/>
        <v>-35</v>
      </c>
      <c r="E186" s="8">
        <f t="shared" si="5"/>
        <v>-1</v>
      </c>
    </row>
    <row r="187" spans="1:5">
      <c r="A187" s="9" t="s">
        <v>477</v>
      </c>
      <c r="B187" s="10"/>
      <c r="C187" s="11">
        <v>21</v>
      </c>
      <c r="D187" s="7">
        <f t="shared" si="4"/>
        <v>-21</v>
      </c>
      <c r="E187" s="8">
        <f t="shared" si="5"/>
        <v>-1</v>
      </c>
    </row>
    <row r="188" spans="1:5">
      <c r="A188" s="9" t="s">
        <v>478</v>
      </c>
      <c r="B188" s="10"/>
      <c r="C188" s="11">
        <v>8</v>
      </c>
      <c r="D188" s="7">
        <f t="shared" si="4"/>
        <v>-8</v>
      </c>
      <c r="E188" s="8">
        <f t="shared" si="5"/>
        <v>-1</v>
      </c>
    </row>
    <row r="189" spans="1:5">
      <c r="A189" s="9" t="s">
        <v>481</v>
      </c>
      <c r="B189" s="10">
        <v>859</v>
      </c>
      <c r="C189" s="11">
        <v>273</v>
      </c>
      <c r="D189" s="7">
        <f t="shared" si="4"/>
        <v>586</v>
      </c>
      <c r="E189" s="8">
        <f t="shared" si="5"/>
        <v>2.14652014652015</v>
      </c>
    </row>
    <row r="190" spans="1:5">
      <c r="A190" s="9" t="s">
        <v>482</v>
      </c>
      <c r="B190" s="10">
        <v>1849</v>
      </c>
      <c r="C190" s="11">
        <v>927</v>
      </c>
      <c r="D190" s="7">
        <f t="shared" si="4"/>
        <v>922</v>
      </c>
      <c r="E190" s="8">
        <f t="shared" si="5"/>
        <v>0.994606256742179</v>
      </c>
    </row>
    <row r="191" spans="1:5">
      <c r="A191" s="9" t="s">
        <v>205</v>
      </c>
      <c r="B191" s="10">
        <v>562</v>
      </c>
      <c r="C191" s="11">
        <v>542</v>
      </c>
      <c r="D191" s="7">
        <f t="shared" si="4"/>
        <v>20</v>
      </c>
      <c r="E191" s="8">
        <f t="shared" si="5"/>
        <v>0.03690036900369</v>
      </c>
    </row>
    <row r="192" spans="1:5">
      <c r="A192" s="9" t="s">
        <v>484</v>
      </c>
      <c r="B192" s="10"/>
      <c r="C192" s="11">
        <v>5</v>
      </c>
      <c r="D192" s="7">
        <f t="shared" si="4"/>
        <v>-5</v>
      </c>
      <c r="E192" s="8">
        <f t="shared" si="5"/>
        <v>-1</v>
      </c>
    </row>
    <row r="193" spans="1:5">
      <c r="A193" s="9" t="s">
        <v>487</v>
      </c>
      <c r="B193" s="10">
        <v>1</v>
      </c>
      <c r="C193" s="11">
        <v>52</v>
      </c>
      <c r="D193" s="7">
        <f t="shared" si="4"/>
        <v>-51</v>
      </c>
      <c r="E193" s="8">
        <f t="shared" si="5"/>
        <v>-0.980769230769231</v>
      </c>
    </row>
    <row r="194" spans="1:5">
      <c r="A194" s="9" t="s">
        <v>489</v>
      </c>
      <c r="B194" s="10">
        <v>1286</v>
      </c>
      <c r="C194" s="11">
        <v>328</v>
      </c>
      <c r="D194" s="7">
        <f t="shared" si="4"/>
        <v>958</v>
      </c>
      <c r="E194" s="8">
        <f t="shared" si="5"/>
        <v>2.92073170731707</v>
      </c>
    </row>
    <row r="195" spans="1:5">
      <c r="A195" s="9" t="s">
        <v>492</v>
      </c>
      <c r="B195" s="10">
        <v>23075</v>
      </c>
      <c r="C195" s="11">
        <v>23697</v>
      </c>
      <c r="D195" s="7">
        <f t="shared" si="4"/>
        <v>-622</v>
      </c>
      <c r="E195" s="8">
        <f t="shared" si="5"/>
        <v>-0.0262480482761531</v>
      </c>
    </row>
    <row r="196" spans="1:5">
      <c r="A196" s="9" t="s">
        <v>493</v>
      </c>
      <c r="B196" s="10">
        <v>32</v>
      </c>
      <c r="C196" s="11">
        <v>15</v>
      </c>
      <c r="D196" s="7">
        <f t="shared" si="4"/>
        <v>17</v>
      </c>
      <c r="E196" s="8">
        <f t="shared" si="5"/>
        <v>1.13333333333333</v>
      </c>
    </row>
    <row r="197" spans="1:5">
      <c r="A197" s="9" t="s">
        <v>496</v>
      </c>
      <c r="B197" s="10">
        <v>115</v>
      </c>
      <c r="C197" s="11"/>
      <c r="D197" s="7">
        <f t="shared" si="4"/>
        <v>115</v>
      </c>
      <c r="E197" s="8"/>
    </row>
    <row r="198" spans="1:5">
      <c r="A198" s="9" t="s">
        <v>497</v>
      </c>
      <c r="B198" s="10">
        <v>16979</v>
      </c>
      <c r="C198" s="11">
        <v>15478</v>
      </c>
      <c r="D198" s="7">
        <f t="shared" si="4"/>
        <v>1501</v>
      </c>
      <c r="E198" s="8">
        <f t="shared" si="5"/>
        <v>0.0969763535340483</v>
      </c>
    </row>
    <row r="199" spans="1:5">
      <c r="A199" s="9" t="s">
        <v>498</v>
      </c>
      <c r="B199" s="10">
        <v>2119</v>
      </c>
      <c r="C199" s="11">
        <v>2000</v>
      </c>
      <c r="D199" s="7">
        <f t="shared" si="4"/>
        <v>119</v>
      </c>
      <c r="E199" s="8">
        <f t="shared" si="5"/>
        <v>0.0595</v>
      </c>
    </row>
    <row r="200" spans="1:5">
      <c r="A200" s="9" t="s">
        <v>499</v>
      </c>
      <c r="B200" s="10">
        <v>1334</v>
      </c>
      <c r="C200" s="11">
        <v>6202</v>
      </c>
      <c r="D200" s="7">
        <f t="shared" si="4"/>
        <v>-4868</v>
      </c>
      <c r="E200" s="8">
        <f t="shared" si="5"/>
        <v>-0.784908094163173</v>
      </c>
    </row>
    <row r="201" spans="1:5">
      <c r="A201" s="9" t="s">
        <v>500</v>
      </c>
      <c r="B201" s="10">
        <v>2496</v>
      </c>
      <c r="C201" s="11">
        <v>2</v>
      </c>
      <c r="D201" s="7">
        <f t="shared" si="4"/>
        <v>2494</v>
      </c>
      <c r="E201" s="8">
        <f t="shared" si="5"/>
        <v>1247</v>
      </c>
    </row>
    <row r="202" spans="1:5">
      <c r="A202" s="9" t="s">
        <v>505</v>
      </c>
      <c r="B202" s="10">
        <v>3467</v>
      </c>
      <c r="C202" s="11">
        <v>2448</v>
      </c>
      <c r="D202" s="7">
        <f t="shared" si="4"/>
        <v>1019</v>
      </c>
      <c r="E202" s="8">
        <f t="shared" si="5"/>
        <v>0.416258169934641</v>
      </c>
    </row>
    <row r="203" spans="1:5">
      <c r="A203" s="9" t="s">
        <v>507</v>
      </c>
      <c r="B203" s="10"/>
      <c r="C203" s="11">
        <v>425</v>
      </c>
      <c r="D203" s="7">
        <f t="shared" si="4"/>
        <v>-425</v>
      </c>
      <c r="E203" s="8">
        <f t="shared" si="5"/>
        <v>-1</v>
      </c>
    </row>
    <row r="204" spans="1:5">
      <c r="A204" s="9" t="s">
        <v>509</v>
      </c>
      <c r="B204" s="10">
        <v>207</v>
      </c>
      <c r="C204" s="11">
        <v>248</v>
      </c>
      <c r="D204" s="7">
        <f t="shared" si="4"/>
        <v>-41</v>
      </c>
      <c r="E204" s="8">
        <f t="shared" si="5"/>
        <v>-0.165322580645161</v>
      </c>
    </row>
    <row r="205" spans="1:5">
      <c r="A205" s="9" t="s">
        <v>511</v>
      </c>
      <c r="B205" s="10">
        <v>433</v>
      </c>
      <c r="C205" s="11">
        <v>779</v>
      </c>
      <c r="D205" s="7">
        <f t="shared" si="4"/>
        <v>-346</v>
      </c>
      <c r="E205" s="8">
        <f t="shared" si="5"/>
        <v>-0.44415917843389</v>
      </c>
    </row>
    <row r="206" spans="1:5">
      <c r="A206" s="9" t="s">
        <v>514</v>
      </c>
      <c r="B206" s="10">
        <v>2827</v>
      </c>
      <c r="C206" s="11">
        <v>996</v>
      </c>
      <c r="D206" s="7">
        <f t="shared" si="4"/>
        <v>1831</v>
      </c>
      <c r="E206" s="8">
        <f t="shared" si="5"/>
        <v>1.83835341365462</v>
      </c>
    </row>
    <row r="207" spans="1:5">
      <c r="A207" s="9" t="s">
        <v>515</v>
      </c>
      <c r="B207" s="10">
        <v>2688</v>
      </c>
      <c r="C207" s="11">
        <v>3157</v>
      </c>
      <c r="D207" s="7">
        <f t="shared" si="4"/>
        <v>-469</v>
      </c>
      <c r="E207" s="8">
        <f t="shared" si="5"/>
        <v>-0.148558758314856</v>
      </c>
    </row>
    <row r="208" spans="1:5">
      <c r="A208" s="9" t="s">
        <v>516</v>
      </c>
      <c r="B208" s="10">
        <v>207</v>
      </c>
      <c r="C208" s="11">
        <v>139</v>
      </c>
      <c r="D208" s="7">
        <f t="shared" si="4"/>
        <v>68</v>
      </c>
      <c r="E208" s="8">
        <f t="shared" si="5"/>
        <v>0.489208633093525</v>
      </c>
    </row>
    <row r="209" spans="1:5">
      <c r="A209" s="9" t="s">
        <v>517</v>
      </c>
      <c r="B209" s="10">
        <v>515</v>
      </c>
      <c r="C209" s="11">
        <v>669</v>
      </c>
      <c r="D209" s="7">
        <f t="shared" si="4"/>
        <v>-154</v>
      </c>
      <c r="E209" s="8">
        <f t="shared" si="5"/>
        <v>-0.230194319880419</v>
      </c>
    </row>
    <row r="210" spans="1:5">
      <c r="A210" s="9" t="s">
        <v>518</v>
      </c>
      <c r="B210" s="10">
        <v>587</v>
      </c>
      <c r="C210" s="11">
        <v>820</v>
      </c>
      <c r="D210" s="7">
        <f t="shared" si="4"/>
        <v>-233</v>
      </c>
      <c r="E210" s="8">
        <f t="shared" si="5"/>
        <v>-0.284146341463415</v>
      </c>
    </row>
    <row r="211" spans="1:5">
      <c r="A211" s="9" t="s">
        <v>520</v>
      </c>
      <c r="B211" s="10"/>
      <c r="C211" s="11">
        <v>298</v>
      </c>
      <c r="D211" s="7">
        <f t="shared" si="4"/>
        <v>-298</v>
      </c>
      <c r="E211" s="8">
        <f t="shared" si="5"/>
        <v>-1</v>
      </c>
    </row>
    <row r="212" spans="1:5">
      <c r="A212" s="9" t="s">
        <v>522</v>
      </c>
      <c r="B212" s="10">
        <v>1379</v>
      </c>
      <c r="C212" s="11">
        <v>1231</v>
      </c>
      <c r="D212" s="7">
        <f t="shared" si="4"/>
        <v>148</v>
      </c>
      <c r="E212" s="8">
        <f t="shared" si="5"/>
        <v>0.120227457351747</v>
      </c>
    </row>
    <row r="213" spans="1:5">
      <c r="A213" s="9" t="s">
        <v>523</v>
      </c>
      <c r="B213" s="10">
        <v>227</v>
      </c>
      <c r="C213" s="11">
        <v>335</v>
      </c>
      <c r="D213" s="7">
        <f t="shared" si="4"/>
        <v>-108</v>
      </c>
      <c r="E213" s="8">
        <f t="shared" si="5"/>
        <v>-0.322388059701493</v>
      </c>
    </row>
    <row r="214" spans="1:5">
      <c r="A214" s="9" t="s">
        <v>524</v>
      </c>
      <c r="B214" s="10">
        <v>180</v>
      </c>
      <c r="C214" s="11">
        <v>175</v>
      </c>
      <c r="D214" s="7">
        <f t="shared" si="4"/>
        <v>5</v>
      </c>
      <c r="E214" s="8">
        <f t="shared" si="5"/>
        <v>0.0285714285714286</v>
      </c>
    </row>
    <row r="215" spans="1:5">
      <c r="A215" s="9" t="s">
        <v>525</v>
      </c>
      <c r="B215" s="10">
        <v>9</v>
      </c>
      <c r="C215" s="11">
        <v>20</v>
      </c>
      <c r="D215" s="7">
        <f t="shared" si="4"/>
        <v>-11</v>
      </c>
      <c r="E215" s="8">
        <f t="shared" si="5"/>
        <v>-0.55</v>
      </c>
    </row>
    <row r="216" spans="1:5">
      <c r="A216" s="9" t="s">
        <v>526</v>
      </c>
      <c r="B216" s="10">
        <v>1</v>
      </c>
      <c r="C216" s="11"/>
      <c r="D216" s="7">
        <f t="shared" si="4"/>
        <v>1</v>
      </c>
      <c r="E216" s="8"/>
    </row>
    <row r="217" spans="1:5">
      <c r="A217" s="9" t="s">
        <v>527</v>
      </c>
      <c r="B217" s="10">
        <v>18</v>
      </c>
      <c r="C217" s="11">
        <v>35</v>
      </c>
      <c r="D217" s="7">
        <f t="shared" si="4"/>
        <v>-17</v>
      </c>
      <c r="E217" s="8">
        <f t="shared" si="5"/>
        <v>-0.485714285714286</v>
      </c>
    </row>
    <row r="218" spans="1:5">
      <c r="A218" s="9" t="s">
        <v>528</v>
      </c>
      <c r="B218" s="10">
        <v>19</v>
      </c>
      <c r="C218" s="11">
        <v>105</v>
      </c>
      <c r="D218" s="7">
        <f t="shared" si="4"/>
        <v>-86</v>
      </c>
      <c r="E218" s="8">
        <f t="shared" si="5"/>
        <v>-0.819047619047619</v>
      </c>
    </row>
    <row r="219" spans="1:5">
      <c r="A219" s="9" t="s">
        <v>529</v>
      </c>
      <c r="B219" s="10">
        <v>483</v>
      </c>
      <c r="C219" s="11">
        <v>517</v>
      </c>
      <c r="D219" s="7">
        <f t="shared" si="4"/>
        <v>-34</v>
      </c>
      <c r="E219" s="8">
        <f t="shared" si="5"/>
        <v>-0.0657640232108317</v>
      </c>
    </row>
    <row r="220" spans="1:5">
      <c r="A220" s="9" t="s">
        <v>530</v>
      </c>
      <c r="B220" s="10">
        <v>202</v>
      </c>
      <c r="C220" s="11">
        <v>167</v>
      </c>
      <c r="D220" s="7">
        <f t="shared" si="4"/>
        <v>35</v>
      </c>
      <c r="E220" s="8">
        <f t="shared" si="5"/>
        <v>0.209580838323353</v>
      </c>
    </row>
    <row r="221" spans="1:5">
      <c r="A221" s="9" t="s">
        <v>531</v>
      </c>
      <c r="B221" s="10">
        <v>1</v>
      </c>
      <c r="C221" s="11">
        <v>144</v>
      </c>
      <c r="D221" s="7">
        <f t="shared" si="4"/>
        <v>-143</v>
      </c>
      <c r="E221" s="8">
        <f t="shared" si="5"/>
        <v>-0.993055555555556</v>
      </c>
    </row>
    <row r="222" spans="1:5">
      <c r="A222" s="9" t="s">
        <v>533</v>
      </c>
      <c r="B222" s="10">
        <v>49</v>
      </c>
      <c r="C222" s="11">
        <v>40</v>
      </c>
      <c r="D222" s="7">
        <f t="shared" si="4"/>
        <v>9</v>
      </c>
      <c r="E222" s="8">
        <f t="shared" si="5"/>
        <v>0.225</v>
      </c>
    </row>
    <row r="223" spans="1:5">
      <c r="A223" s="9" t="s">
        <v>535</v>
      </c>
      <c r="B223" s="10">
        <v>231</v>
      </c>
      <c r="C223" s="11">
        <v>166</v>
      </c>
      <c r="D223" s="7">
        <f t="shared" si="4"/>
        <v>65</v>
      </c>
      <c r="E223" s="8">
        <f t="shared" si="5"/>
        <v>0.391566265060241</v>
      </c>
    </row>
    <row r="224" spans="1:5">
      <c r="A224" s="9" t="s">
        <v>536</v>
      </c>
      <c r="B224" s="10">
        <v>1405</v>
      </c>
      <c r="C224" s="11">
        <v>1383</v>
      </c>
      <c r="D224" s="7">
        <f t="shared" si="4"/>
        <v>22</v>
      </c>
      <c r="E224" s="8">
        <f t="shared" si="5"/>
        <v>0.0159074475777296</v>
      </c>
    </row>
    <row r="225" spans="1:5">
      <c r="A225" s="9" t="s">
        <v>205</v>
      </c>
      <c r="B225" s="10">
        <v>173</v>
      </c>
      <c r="C225" s="11">
        <v>205</v>
      </c>
      <c r="D225" s="7">
        <f t="shared" si="4"/>
        <v>-32</v>
      </c>
      <c r="E225" s="8">
        <f t="shared" si="5"/>
        <v>-0.15609756097561</v>
      </c>
    </row>
    <row r="226" spans="1:5">
      <c r="A226" s="9" t="s">
        <v>537</v>
      </c>
      <c r="B226" s="10">
        <v>38</v>
      </c>
      <c r="C226" s="11">
        <v>13</v>
      </c>
      <c r="D226" s="7">
        <f t="shared" si="4"/>
        <v>25</v>
      </c>
      <c r="E226" s="8">
        <f t="shared" si="5"/>
        <v>1.92307692307692</v>
      </c>
    </row>
    <row r="227" spans="1:5">
      <c r="A227" s="9" t="s">
        <v>538</v>
      </c>
      <c r="B227" s="10">
        <v>37</v>
      </c>
      <c r="C227" s="11">
        <v>146</v>
      </c>
      <c r="D227" s="7">
        <f t="shared" si="4"/>
        <v>-109</v>
      </c>
      <c r="E227" s="8">
        <f t="shared" si="5"/>
        <v>-0.746575342465753</v>
      </c>
    </row>
    <row r="228" spans="1:5">
      <c r="A228" s="9" t="s">
        <v>539</v>
      </c>
      <c r="B228" s="10">
        <v>32</v>
      </c>
      <c r="C228" s="11"/>
      <c r="D228" s="7">
        <f t="shared" si="4"/>
        <v>32</v>
      </c>
      <c r="E228" s="8"/>
    </row>
    <row r="229" spans="1:5">
      <c r="A229" s="9" t="s">
        <v>540</v>
      </c>
      <c r="B229" s="10">
        <v>529</v>
      </c>
      <c r="C229" s="11">
        <v>623</v>
      </c>
      <c r="D229" s="7">
        <f t="shared" si="4"/>
        <v>-94</v>
      </c>
      <c r="E229" s="8">
        <f t="shared" si="5"/>
        <v>-0.150882825040128</v>
      </c>
    </row>
    <row r="230" spans="1:5">
      <c r="A230" s="9" t="s">
        <v>541</v>
      </c>
      <c r="B230" s="10">
        <v>596</v>
      </c>
      <c r="C230" s="11">
        <v>396</v>
      </c>
      <c r="D230" s="7">
        <f t="shared" si="4"/>
        <v>200</v>
      </c>
      <c r="E230" s="8">
        <f t="shared" si="5"/>
        <v>0.505050505050505</v>
      </c>
    </row>
    <row r="231" spans="1:5">
      <c r="A231" s="9" t="s">
        <v>542</v>
      </c>
      <c r="B231" s="10"/>
      <c r="C231" s="11">
        <v>243</v>
      </c>
      <c r="D231" s="7">
        <f t="shared" si="4"/>
        <v>-243</v>
      </c>
      <c r="E231" s="8">
        <f t="shared" si="5"/>
        <v>-1</v>
      </c>
    </row>
    <row r="232" spans="1:5">
      <c r="A232" s="9" t="s">
        <v>543</v>
      </c>
      <c r="B232" s="10"/>
      <c r="C232" s="11">
        <v>200</v>
      </c>
      <c r="D232" s="7">
        <f t="shared" si="4"/>
        <v>-200</v>
      </c>
      <c r="E232" s="8">
        <f t="shared" si="5"/>
        <v>-1</v>
      </c>
    </row>
    <row r="233" spans="1:5">
      <c r="A233" s="9" t="s">
        <v>544</v>
      </c>
      <c r="B233" s="10"/>
      <c r="C233" s="11">
        <v>23</v>
      </c>
      <c r="D233" s="7">
        <f t="shared" si="4"/>
        <v>-23</v>
      </c>
      <c r="E233" s="8">
        <f t="shared" si="5"/>
        <v>-1</v>
      </c>
    </row>
    <row r="234" spans="1:5">
      <c r="A234" s="9" t="s">
        <v>546</v>
      </c>
      <c r="B234" s="10"/>
      <c r="C234" s="11">
        <v>20</v>
      </c>
      <c r="D234" s="7">
        <f t="shared" si="4"/>
        <v>-20</v>
      </c>
      <c r="E234" s="8">
        <f t="shared" si="5"/>
        <v>-1</v>
      </c>
    </row>
    <row r="235" spans="1:5">
      <c r="A235" s="9" t="s">
        <v>547</v>
      </c>
      <c r="B235" s="10">
        <v>83</v>
      </c>
      <c r="C235" s="11">
        <v>81</v>
      </c>
      <c r="D235" s="7">
        <f t="shared" si="4"/>
        <v>2</v>
      </c>
      <c r="E235" s="8">
        <f t="shared" si="5"/>
        <v>0.0246913580246914</v>
      </c>
    </row>
    <row r="236" spans="1:5">
      <c r="A236" s="9" t="s">
        <v>205</v>
      </c>
      <c r="B236" s="10">
        <v>83</v>
      </c>
      <c r="C236" s="11">
        <v>81</v>
      </c>
      <c r="D236" s="7">
        <f t="shared" si="4"/>
        <v>2</v>
      </c>
      <c r="E236" s="8">
        <f t="shared" si="5"/>
        <v>0.0246913580246914</v>
      </c>
    </row>
    <row r="237" spans="1:5">
      <c r="A237" s="9" t="s">
        <v>549</v>
      </c>
      <c r="B237" s="10">
        <v>6666</v>
      </c>
      <c r="C237" s="11">
        <v>10032</v>
      </c>
      <c r="D237" s="7">
        <f t="shared" si="4"/>
        <v>-3366</v>
      </c>
      <c r="E237" s="8">
        <f t="shared" si="5"/>
        <v>-0.335526315789474</v>
      </c>
    </row>
    <row r="238" spans="1:5">
      <c r="A238" s="9" t="s">
        <v>550</v>
      </c>
      <c r="B238" s="10">
        <v>1101</v>
      </c>
      <c r="C238" s="11">
        <v>1600</v>
      </c>
      <c r="D238" s="7">
        <f t="shared" si="4"/>
        <v>-499</v>
      </c>
      <c r="E238" s="8">
        <f t="shared" si="5"/>
        <v>-0.311875</v>
      </c>
    </row>
    <row r="239" spans="1:5">
      <c r="A239" s="9" t="s">
        <v>551</v>
      </c>
      <c r="B239" s="10">
        <v>5565</v>
      </c>
      <c r="C239" s="11">
        <v>8432</v>
      </c>
      <c r="D239" s="7">
        <f t="shared" si="4"/>
        <v>-2867</v>
      </c>
      <c r="E239" s="8">
        <f t="shared" si="5"/>
        <v>-0.340014231499051</v>
      </c>
    </row>
    <row r="240" spans="1:5">
      <c r="A240" s="9" t="s">
        <v>552</v>
      </c>
      <c r="B240" s="10">
        <v>2715</v>
      </c>
      <c r="C240" s="11">
        <v>3429</v>
      </c>
      <c r="D240" s="7">
        <f t="shared" si="4"/>
        <v>-714</v>
      </c>
      <c r="E240" s="8">
        <f t="shared" si="5"/>
        <v>-0.2082239720035</v>
      </c>
    </row>
    <row r="241" spans="1:5">
      <c r="A241" s="9" t="s">
        <v>553</v>
      </c>
      <c r="B241" s="10">
        <v>2700</v>
      </c>
      <c r="C241" s="11">
        <v>3419</v>
      </c>
      <c r="D241" s="7">
        <f t="shared" ref="D241:D304" si="6">B241-C241</f>
        <v>-719</v>
      </c>
      <c r="E241" s="8">
        <f t="shared" ref="E241:E304" si="7">D241/C241</f>
        <v>-0.210295408014039</v>
      </c>
    </row>
    <row r="242" spans="1:5">
      <c r="A242" s="9" t="s">
        <v>554</v>
      </c>
      <c r="B242" s="10">
        <v>15</v>
      </c>
      <c r="C242" s="11">
        <v>10</v>
      </c>
      <c r="D242" s="7">
        <f t="shared" si="6"/>
        <v>5</v>
      </c>
      <c r="E242" s="8">
        <f t="shared" si="7"/>
        <v>0.5</v>
      </c>
    </row>
    <row r="243" spans="1:5">
      <c r="A243" s="9" t="s">
        <v>555</v>
      </c>
      <c r="B243" s="10">
        <v>1420</v>
      </c>
      <c r="C243" s="11">
        <v>989</v>
      </c>
      <c r="D243" s="7">
        <f t="shared" si="6"/>
        <v>431</v>
      </c>
      <c r="E243" s="8">
        <f t="shared" si="7"/>
        <v>0.435793731041456</v>
      </c>
    </row>
    <row r="244" spans="1:5">
      <c r="A244" s="9" t="s">
        <v>556</v>
      </c>
      <c r="B244" s="10">
        <v>1420</v>
      </c>
      <c r="C244" s="11">
        <v>989</v>
      </c>
      <c r="D244" s="7">
        <f t="shared" si="6"/>
        <v>431</v>
      </c>
      <c r="E244" s="8">
        <f t="shared" si="7"/>
        <v>0.435793731041456</v>
      </c>
    </row>
    <row r="245" spans="1:5">
      <c r="A245" s="9" t="s">
        <v>561</v>
      </c>
      <c r="B245" s="10">
        <v>67</v>
      </c>
      <c r="C245" s="11">
        <v>161</v>
      </c>
      <c r="D245" s="7">
        <f t="shared" si="6"/>
        <v>-94</v>
      </c>
      <c r="E245" s="8">
        <f t="shared" si="7"/>
        <v>-0.583850931677019</v>
      </c>
    </row>
    <row r="246" spans="1:5">
      <c r="A246" s="9" t="s">
        <v>563</v>
      </c>
      <c r="B246" s="10">
        <v>67</v>
      </c>
      <c r="C246" s="11">
        <v>161</v>
      </c>
      <c r="D246" s="7">
        <f t="shared" si="6"/>
        <v>-94</v>
      </c>
      <c r="E246" s="8">
        <f t="shared" si="7"/>
        <v>-0.583850931677019</v>
      </c>
    </row>
    <row r="247" spans="1:5">
      <c r="A247" s="9" t="s">
        <v>564</v>
      </c>
      <c r="B247" s="10">
        <v>1213</v>
      </c>
      <c r="C247" s="11">
        <v>1296</v>
      </c>
      <c r="D247" s="7">
        <f t="shared" si="6"/>
        <v>-83</v>
      </c>
      <c r="E247" s="8">
        <f t="shared" si="7"/>
        <v>-0.0640432098765432</v>
      </c>
    </row>
    <row r="248" spans="1:5">
      <c r="A248" s="9" t="s">
        <v>566</v>
      </c>
      <c r="B248" s="10">
        <v>453</v>
      </c>
      <c r="C248" s="11">
        <v>968</v>
      </c>
      <c r="D248" s="7">
        <f t="shared" si="6"/>
        <v>-515</v>
      </c>
      <c r="E248" s="8">
        <f t="shared" si="7"/>
        <v>-0.53202479338843</v>
      </c>
    </row>
    <row r="249" spans="1:5">
      <c r="A249" s="9" t="s">
        <v>567</v>
      </c>
      <c r="B249" s="10">
        <v>760</v>
      </c>
      <c r="C249" s="11">
        <v>328</v>
      </c>
      <c r="D249" s="7">
        <f t="shared" si="6"/>
        <v>432</v>
      </c>
      <c r="E249" s="8">
        <f t="shared" si="7"/>
        <v>1.31707317073171</v>
      </c>
    </row>
    <row r="250" spans="1:5">
      <c r="A250" s="9" t="s">
        <v>573</v>
      </c>
      <c r="B250" s="10">
        <v>166</v>
      </c>
      <c r="C250" s="11">
        <v>8</v>
      </c>
      <c r="D250" s="7">
        <f t="shared" si="6"/>
        <v>158</v>
      </c>
      <c r="E250" s="8">
        <f t="shared" si="7"/>
        <v>19.75</v>
      </c>
    </row>
    <row r="251" spans="1:5">
      <c r="A251" s="9" t="s">
        <v>574</v>
      </c>
      <c r="B251" s="10">
        <v>166</v>
      </c>
      <c r="C251" s="11">
        <v>8</v>
      </c>
      <c r="D251" s="7">
        <f t="shared" si="6"/>
        <v>158</v>
      </c>
      <c r="E251" s="8">
        <f t="shared" si="7"/>
        <v>19.75</v>
      </c>
    </row>
    <row r="252" spans="1:5">
      <c r="A252" s="9" t="s">
        <v>575</v>
      </c>
      <c r="B252" s="10">
        <v>33121</v>
      </c>
      <c r="C252" s="11">
        <v>35453</v>
      </c>
      <c r="D252" s="7">
        <f t="shared" si="6"/>
        <v>-2332</v>
      </c>
      <c r="E252" s="8">
        <f t="shared" si="7"/>
        <v>-0.0657772261867825</v>
      </c>
    </row>
    <row r="253" spans="1:5">
      <c r="A253" s="9" t="s">
        <v>576</v>
      </c>
      <c r="B253" s="10">
        <v>1064</v>
      </c>
      <c r="C253" s="11">
        <v>1233</v>
      </c>
      <c r="D253" s="7">
        <f t="shared" si="6"/>
        <v>-169</v>
      </c>
      <c r="E253" s="8">
        <f t="shared" si="7"/>
        <v>-0.137064071370641</v>
      </c>
    </row>
    <row r="254" spans="1:5">
      <c r="A254" s="9" t="s">
        <v>205</v>
      </c>
      <c r="B254" s="10">
        <v>919</v>
      </c>
      <c r="C254" s="11">
        <v>1143</v>
      </c>
      <c r="D254" s="7">
        <f t="shared" si="6"/>
        <v>-224</v>
      </c>
      <c r="E254" s="8">
        <f t="shared" si="7"/>
        <v>-0.195975503062117</v>
      </c>
    </row>
    <row r="255" spans="1:5">
      <c r="A255" s="9" t="s">
        <v>206</v>
      </c>
      <c r="B255" s="10"/>
      <c r="C255" s="11">
        <v>1</v>
      </c>
      <c r="D255" s="7">
        <f t="shared" si="6"/>
        <v>-1</v>
      </c>
      <c r="E255" s="8">
        <f t="shared" si="7"/>
        <v>-1</v>
      </c>
    </row>
    <row r="256" spans="1:5">
      <c r="A256" s="9" t="s">
        <v>577</v>
      </c>
      <c r="B256" s="10">
        <v>145</v>
      </c>
      <c r="C256" s="11">
        <v>89</v>
      </c>
      <c r="D256" s="7">
        <f t="shared" si="6"/>
        <v>56</v>
      </c>
      <c r="E256" s="8">
        <f t="shared" si="7"/>
        <v>0.629213483146067</v>
      </c>
    </row>
    <row r="257" spans="1:5">
      <c r="A257" s="9" t="s">
        <v>578</v>
      </c>
      <c r="B257" s="10">
        <v>3038</v>
      </c>
      <c r="C257" s="11">
        <v>3572</v>
      </c>
      <c r="D257" s="7">
        <f t="shared" si="6"/>
        <v>-534</v>
      </c>
      <c r="E257" s="8">
        <f t="shared" si="7"/>
        <v>-0.1494960806271</v>
      </c>
    </row>
    <row r="258" spans="1:5">
      <c r="A258" s="9" t="s">
        <v>579</v>
      </c>
      <c r="B258" s="10">
        <v>2280</v>
      </c>
      <c r="C258" s="11">
        <v>2331</v>
      </c>
      <c r="D258" s="7">
        <f t="shared" si="6"/>
        <v>-51</v>
      </c>
      <c r="E258" s="8">
        <f t="shared" si="7"/>
        <v>-0.0218790218790219</v>
      </c>
    </row>
    <row r="259" spans="1:5">
      <c r="A259" s="9" t="s">
        <v>580</v>
      </c>
      <c r="B259" s="10">
        <v>558</v>
      </c>
      <c r="C259" s="11">
        <v>741</v>
      </c>
      <c r="D259" s="7">
        <f t="shared" si="6"/>
        <v>-183</v>
      </c>
      <c r="E259" s="8">
        <f t="shared" si="7"/>
        <v>-0.246963562753036</v>
      </c>
    </row>
    <row r="260" spans="1:5">
      <c r="A260" s="9" t="s">
        <v>590</v>
      </c>
      <c r="B260" s="10">
        <v>200</v>
      </c>
      <c r="C260" s="11">
        <v>500</v>
      </c>
      <c r="D260" s="7">
        <f t="shared" si="6"/>
        <v>-300</v>
      </c>
      <c r="E260" s="8">
        <f t="shared" si="7"/>
        <v>-0.6</v>
      </c>
    </row>
    <row r="261" spans="1:5">
      <c r="A261" s="9" t="s">
        <v>591</v>
      </c>
      <c r="B261" s="10">
        <v>4727</v>
      </c>
      <c r="C261" s="11">
        <v>4329</v>
      </c>
      <c r="D261" s="7">
        <f t="shared" si="6"/>
        <v>398</v>
      </c>
      <c r="E261" s="8">
        <f t="shared" si="7"/>
        <v>0.0919380919380919</v>
      </c>
    </row>
    <row r="262" spans="1:5">
      <c r="A262" s="9" t="s">
        <v>593</v>
      </c>
      <c r="B262" s="10">
        <v>3254</v>
      </c>
      <c r="C262" s="11">
        <v>2986</v>
      </c>
      <c r="D262" s="7">
        <f t="shared" si="6"/>
        <v>268</v>
      </c>
      <c r="E262" s="8">
        <f t="shared" si="7"/>
        <v>0.0897521768251842</v>
      </c>
    </row>
    <row r="263" spans="1:5">
      <c r="A263" s="9" t="s">
        <v>594</v>
      </c>
      <c r="B263" s="10">
        <v>1473</v>
      </c>
      <c r="C263" s="11">
        <v>1343</v>
      </c>
      <c r="D263" s="7">
        <f t="shared" si="6"/>
        <v>130</v>
      </c>
      <c r="E263" s="8">
        <f t="shared" si="7"/>
        <v>0.0967982129560685</v>
      </c>
    </row>
    <row r="264" spans="1:5">
      <c r="A264" s="9" t="s">
        <v>595</v>
      </c>
      <c r="B264" s="10">
        <v>4312</v>
      </c>
      <c r="C264" s="11">
        <v>4863</v>
      </c>
      <c r="D264" s="7">
        <f t="shared" si="6"/>
        <v>-551</v>
      </c>
      <c r="E264" s="8">
        <f t="shared" si="7"/>
        <v>-0.113304544519844</v>
      </c>
    </row>
    <row r="265" spans="1:5">
      <c r="A265" s="9" t="s">
        <v>596</v>
      </c>
      <c r="B265" s="10">
        <v>636</v>
      </c>
      <c r="C265" s="11">
        <v>802</v>
      </c>
      <c r="D265" s="7">
        <f t="shared" si="6"/>
        <v>-166</v>
      </c>
      <c r="E265" s="8">
        <f t="shared" si="7"/>
        <v>-0.206982543640898</v>
      </c>
    </row>
    <row r="266" spans="1:5">
      <c r="A266" s="9" t="s">
        <v>597</v>
      </c>
      <c r="B266" s="10">
        <v>142</v>
      </c>
      <c r="C266" s="11">
        <v>177</v>
      </c>
      <c r="D266" s="7">
        <f t="shared" si="6"/>
        <v>-35</v>
      </c>
      <c r="E266" s="8">
        <f t="shared" si="7"/>
        <v>-0.19774011299435</v>
      </c>
    </row>
    <row r="267" spans="1:5">
      <c r="A267" s="9" t="s">
        <v>598</v>
      </c>
      <c r="B267" s="10">
        <v>549</v>
      </c>
      <c r="C267" s="11">
        <v>680</v>
      </c>
      <c r="D267" s="7">
        <f t="shared" si="6"/>
        <v>-131</v>
      </c>
      <c r="E267" s="8">
        <f t="shared" si="7"/>
        <v>-0.192647058823529</v>
      </c>
    </row>
    <row r="268" spans="1:5">
      <c r="A268" s="9" t="s">
        <v>602</v>
      </c>
      <c r="B268" s="10"/>
      <c r="C268" s="11">
        <v>61</v>
      </c>
      <c r="D268" s="7">
        <f t="shared" si="6"/>
        <v>-61</v>
      </c>
      <c r="E268" s="8">
        <f t="shared" si="7"/>
        <v>-1</v>
      </c>
    </row>
    <row r="269" spans="1:5">
      <c r="A269" s="9" t="s">
        <v>603</v>
      </c>
      <c r="B269" s="10">
        <v>2422</v>
      </c>
      <c r="C269" s="11">
        <v>2347</v>
      </c>
      <c r="D269" s="7">
        <f t="shared" si="6"/>
        <v>75</v>
      </c>
      <c r="E269" s="8">
        <f t="shared" si="7"/>
        <v>0.031955688112484</v>
      </c>
    </row>
    <row r="270" spans="1:5">
      <c r="A270" s="9" t="s">
        <v>604</v>
      </c>
      <c r="B270" s="10">
        <v>390</v>
      </c>
      <c r="C270" s="11">
        <v>226</v>
      </c>
      <c r="D270" s="7">
        <f t="shared" si="6"/>
        <v>164</v>
      </c>
      <c r="E270" s="8">
        <f t="shared" si="7"/>
        <v>0.725663716814159</v>
      </c>
    </row>
    <row r="271" spans="1:5">
      <c r="A271" s="9" t="s">
        <v>605</v>
      </c>
      <c r="B271" s="10"/>
      <c r="C271" s="11">
        <v>8</v>
      </c>
      <c r="D271" s="7">
        <f t="shared" si="6"/>
        <v>-8</v>
      </c>
      <c r="E271" s="8">
        <f t="shared" si="7"/>
        <v>-1</v>
      </c>
    </row>
    <row r="272" spans="1:5">
      <c r="A272" s="9" t="s">
        <v>606</v>
      </c>
      <c r="B272" s="10">
        <v>173</v>
      </c>
      <c r="C272" s="11">
        <v>562</v>
      </c>
      <c r="D272" s="7">
        <f t="shared" si="6"/>
        <v>-389</v>
      </c>
      <c r="E272" s="8">
        <f t="shared" si="7"/>
        <v>-0.692170818505338</v>
      </c>
    </row>
    <row r="273" spans="1:5">
      <c r="A273" s="9" t="s">
        <v>607</v>
      </c>
      <c r="B273" s="10">
        <v>21</v>
      </c>
      <c r="C273" s="11">
        <v>16</v>
      </c>
      <c r="D273" s="7">
        <f t="shared" si="6"/>
        <v>5</v>
      </c>
      <c r="E273" s="8">
        <f t="shared" si="7"/>
        <v>0.3125</v>
      </c>
    </row>
    <row r="274" spans="1:5">
      <c r="A274" s="9" t="s">
        <v>608</v>
      </c>
      <c r="B274" s="10">
        <v>21</v>
      </c>
      <c r="C274" s="11">
        <v>16</v>
      </c>
      <c r="D274" s="7">
        <f t="shared" si="6"/>
        <v>5</v>
      </c>
      <c r="E274" s="8">
        <f t="shared" si="7"/>
        <v>0.3125</v>
      </c>
    </row>
    <row r="275" spans="1:5">
      <c r="A275" s="9" t="s">
        <v>610</v>
      </c>
      <c r="B275" s="10">
        <v>353</v>
      </c>
      <c r="C275" s="11">
        <v>896</v>
      </c>
      <c r="D275" s="7">
        <f t="shared" si="6"/>
        <v>-543</v>
      </c>
      <c r="E275" s="8">
        <f t="shared" si="7"/>
        <v>-0.606026785714286</v>
      </c>
    </row>
    <row r="276" spans="1:5">
      <c r="A276" s="9" t="s">
        <v>611</v>
      </c>
      <c r="B276" s="10"/>
      <c r="C276" s="11">
        <v>6</v>
      </c>
      <c r="D276" s="7">
        <f t="shared" si="6"/>
        <v>-6</v>
      </c>
      <c r="E276" s="8">
        <f t="shared" si="7"/>
        <v>-1</v>
      </c>
    </row>
    <row r="277" spans="1:5">
      <c r="A277" s="9" t="s">
        <v>612</v>
      </c>
      <c r="B277" s="10">
        <v>20</v>
      </c>
      <c r="C277" s="11">
        <v>21</v>
      </c>
      <c r="D277" s="7">
        <f t="shared" si="6"/>
        <v>-1</v>
      </c>
      <c r="E277" s="8">
        <f t="shared" si="7"/>
        <v>-0.0476190476190476</v>
      </c>
    </row>
    <row r="278" spans="1:5">
      <c r="A278" s="9" t="s">
        <v>613</v>
      </c>
      <c r="B278" s="10">
        <v>333</v>
      </c>
      <c r="C278" s="11">
        <v>869</v>
      </c>
      <c r="D278" s="7">
        <f t="shared" si="6"/>
        <v>-536</v>
      </c>
      <c r="E278" s="8">
        <f t="shared" si="7"/>
        <v>-0.616800920598389</v>
      </c>
    </row>
    <row r="279" spans="1:5">
      <c r="A279" s="9" t="s">
        <v>614</v>
      </c>
      <c r="B279" s="10"/>
      <c r="C279" s="11">
        <v>119</v>
      </c>
      <c r="D279" s="7">
        <f t="shared" si="6"/>
        <v>-119</v>
      </c>
      <c r="E279" s="8">
        <f t="shared" si="7"/>
        <v>-1</v>
      </c>
    </row>
    <row r="280" spans="1:5">
      <c r="A280" s="9" t="s">
        <v>615</v>
      </c>
      <c r="B280" s="10"/>
      <c r="C280" s="11">
        <v>2</v>
      </c>
      <c r="D280" s="7">
        <f t="shared" si="6"/>
        <v>-2</v>
      </c>
      <c r="E280" s="8">
        <f t="shared" si="7"/>
        <v>-1</v>
      </c>
    </row>
    <row r="281" spans="1:5">
      <c r="A281" s="9" t="s">
        <v>616</v>
      </c>
      <c r="B281" s="10"/>
      <c r="C281" s="11">
        <v>1</v>
      </c>
      <c r="D281" s="7">
        <f t="shared" si="6"/>
        <v>-1</v>
      </c>
      <c r="E281" s="8">
        <f t="shared" si="7"/>
        <v>-1</v>
      </c>
    </row>
    <row r="282" spans="1:5">
      <c r="A282" s="9" t="s">
        <v>617</v>
      </c>
      <c r="B282" s="10"/>
      <c r="C282" s="11">
        <v>1</v>
      </c>
      <c r="D282" s="7">
        <f t="shared" si="6"/>
        <v>-1</v>
      </c>
      <c r="E282" s="8">
        <f t="shared" si="7"/>
        <v>-1</v>
      </c>
    </row>
    <row r="283" spans="1:5">
      <c r="A283" s="9" t="s">
        <v>618</v>
      </c>
      <c r="B283" s="10"/>
      <c r="C283" s="11">
        <v>109</v>
      </c>
      <c r="D283" s="7">
        <f t="shared" si="6"/>
        <v>-109</v>
      </c>
      <c r="E283" s="8">
        <f t="shared" si="7"/>
        <v>-1</v>
      </c>
    </row>
    <row r="284" spans="1:5">
      <c r="A284" s="9" t="s">
        <v>214</v>
      </c>
      <c r="B284" s="10"/>
      <c r="C284" s="11">
        <v>6</v>
      </c>
      <c r="D284" s="7">
        <f t="shared" si="6"/>
        <v>-6</v>
      </c>
      <c r="E284" s="8">
        <f t="shared" si="7"/>
        <v>-1</v>
      </c>
    </row>
    <row r="285" spans="1:5">
      <c r="A285" s="9" t="s">
        <v>620</v>
      </c>
      <c r="B285" s="10">
        <v>14618</v>
      </c>
      <c r="C285" s="11">
        <v>5059</v>
      </c>
      <c r="D285" s="7">
        <f t="shared" si="6"/>
        <v>9559</v>
      </c>
      <c r="E285" s="8">
        <f t="shared" si="7"/>
        <v>1.8895038545167</v>
      </c>
    </row>
    <row r="286" spans="1:5">
      <c r="A286" s="9" t="s">
        <v>621</v>
      </c>
      <c r="B286" s="10">
        <v>4108</v>
      </c>
      <c r="C286" s="11">
        <v>158</v>
      </c>
      <c r="D286" s="7">
        <f t="shared" si="6"/>
        <v>3950</v>
      </c>
      <c r="E286" s="8">
        <f t="shared" si="7"/>
        <v>25</v>
      </c>
    </row>
    <row r="287" spans="1:5">
      <c r="A287" s="9" t="s">
        <v>622</v>
      </c>
      <c r="B287" s="10">
        <v>5193</v>
      </c>
      <c r="C287" s="11">
        <v>29</v>
      </c>
      <c r="D287" s="7">
        <f t="shared" si="6"/>
        <v>5164</v>
      </c>
      <c r="E287" s="8">
        <f t="shared" si="7"/>
        <v>178.068965517241</v>
      </c>
    </row>
    <row r="288" spans="1:5">
      <c r="A288" s="9" t="s">
        <v>623</v>
      </c>
      <c r="B288" s="10">
        <v>5317</v>
      </c>
      <c r="C288" s="11">
        <v>4869</v>
      </c>
      <c r="D288" s="7">
        <f t="shared" si="6"/>
        <v>448</v>
      </c>
      <c r="E288" s="8">
        <f t="shared" si="7"/>
        <v>0.0920106798110495</v>
      </c>
    </row>
    <row r="289" spans="1:5">
      <c r="A289" s="9" t="s">
        <v>624</v>
      </c>
      <c r="B289" s="10"/>
      <c r="C289" s="11">
        <v>3</v>
      </c>
      <c r="D289" s="7">
        <f t="shared" si="6"/>
        <v>-3</v>
      </c>
      <c r="E289" s="8">
        <f t="shared" si="7"/>
        <v>-1</v>
      </c>
    </row>
    <row r="290" spans="1:5">
      <c r="A290" s="9" t="s">
        <v>625</v>
      </c>
      <c r="B290" s="10">
        <v>677</v>
      </c>
      <c r="C290" s="11">
        <v>9739</v>
      </c>
      <c r="D290" s="7">
        <f t="shared" si="6"/>
        <v>-9062</v>
      </c>
      <c r="E290" s="8">
        <f t="shared" si="7"/>
        <v>-0.930485676147448</v>
      </c>
    </row>
    <row r="291" spans="1:5">
      <c r="A291" s="9" t="s">
        <v>626</v>
      </c>
      <c r="B291" s="10"/>
      <c r="C291" s="11">
        <v>8980</v>
      </c>
      <c r="D291" s="7">
        <f t="shared" si="6"/>
        <v>-8980</v>
      </c>
      <c r="E291" s="8">
        <f t="shared" si="7"/>
        <v>-1</v>
      </c>
    </row>
    <row r="292" spans="1:5">
      <c r="A292" s="9" t="s">
        <v>627</v>
      </c>
      <c r="B292" s="10">
        <v>677</v>
      </c>
      <c r="C292" s="11">
        <v>759</v>
      </c>
      <c r="D292" s="7">
        <f t="shared" si="6"/>
        <v>-82</v>
      </c>
      <c r="E292" s="8">
        <f t="shared" si="7"/>
        <v>-0.108036890645586</v>
      </c>
    </row>
    <row r="293" spans="1:5">
      <c r="A293" s="9" t="s">
        <v>631</v>
      </c>
      <c r="B293" s="10">
        <v>2912</v>
      </c>
      <c r="C293" s="11">
        <v>5302</v>
      </c>
      <c r="D293" s="7">
        <f t="shared" si="6"/>
        <v>-2390</v>
      </c>
      <c r="E293" s="8">
        <f t="shared" si="7"/>
        <v>-0.450773293096945</v>
      </c>
    </row>
    <row r="294" spans="1:5">
      <c r="A294" s="9" t="s">
        <v>632</v>
      </c>
      <c r="B294" s="10">
        <v>730</v>
      </c>
      <c r="C294" s="11">
        <v>3764</v>
      </c>
      <c r="D294" s="7">
        <f t="shared" si="6"/>
        <v>-3034</v>
      </c>
      <c r="E294" s="8">
        <f t="shared" si="7"/>
        <v>-0.80605738575983</v>
      </c>
    </row>
    <row r="295" spans="1:5">
      <c r="A295" s="9" t="s">
        <v>633</v>
      </c>
      <c r="B295" s="10">
        <v>45</v>
      </c>
      <c r="C295" s="11">
        <v>120</v>
      </c>
      <c r="D295" s="7">
        <f t="shared" si="6"/>
        <v>-75</v>
      </c>
      <c r="E295" s="8">
        <f t="shared" si="7"/>
        <v>-0.625</v>
      </c>
    </row>
    <row r="296" spans="1:5">
      <c r="A296" s="9" t="s">
        <v>634</v>
      </c>
      <c r="B296" s="10">
        <v>2137</v>
      </c>
      <c r="C296" s="11">
        <v>1418</v>
      </c>
      <c r="D296" s="7">
        <f t="shared" si="6"/>
        <v>719</v>
      </c>
      <c r="E296" s="8">
        <f t="shared" si="7"/>
        <v>0.507052186177715</v>
      </c>
    </row>
    <row r="297" spans="1:5">
      <c r="A297" s="9" t="s">
        <v>635</v>
      </c>
      <c r="B297" s="10">
        <v>171</v>
      </c>
      <c r="C297" s="11">
        <v>140</v>
      </c>
      <c r="D297" s="7">
        <f t="shared" si="6"/>
        <v>31</v>
      </c>
      <c r="E297" s="8">
        <f t="shared" si="7"/>
        <v>0.221428571428571</v>
      </c>
    </row>
    <row r="298" spans="1:5">
      <c r="A298" s="9" t="s">
        <v>636</v>
      </c>
      <c r="B298" s="10">
        <v>171</v>
      </c>
      <c r="C298" s="11">
        <v>140</v>
      </c>
      <c r="D298" s="7">
        <f t="shared" si="6"/>
        <v>31</v>
      </c>
      <c r="E298" s="8">
        <f t="shared" si="7"/>
        <v>0.221428571428571</v>
      </c>
    </row>
    <row r="299" spans="1:5">
      <c r="A299" s="9" t="s">
        <v>638</v>
      </c>
      <c r="B299" s="10">
        <v>11</v>
      </c>
      <c r="C299" s="11">
        <v>185</v>
      </c>
      <c r="D299" s="7">
        <f t="shared" si="6"/>
        <v>-174</v>
      </c>
      <c r="E299" s="8">
        <f t="shared" si="7"/>
        <v>-0.940540540540541</v>
      </c>
    </row>
    <row r="300" spans="1:5">
      <c r="A300" s="9" t="s">
        <v>639</v>
      </c>
      <c r="B300" s="10">
        <v>11</v>
      </c>
      <c r="C300" s="11">
        <v>185</v>
      </c>
      <c r="D300" s="7">
        <f t="shared" si="6"/>
        <v>-174</v>
      </c>
      <c r="E300" s="8">
        <f t="shared" si="7"/>
        <v>-0.940540540540541</v>
      </c>
    </row>
    <row r="301" spans="1:5">
      <c r="A301" s="9" t="s">
        <v>640</v>
      </c>
      <c r="B301" s="10">
        <v>6615</v>
      </c>
      <c r="C301" s="11">
        <v>6939</v>
      </c>
      <c r="D301" s="7">
        <f t="shared" si="6"/>
        <v>-324</v>
      </c>
      <c r="E301" s="8">
        <f t="shared" si="7"/>
        <v>-0.0466926070038911</v>
      </c>
    </row>
    <row r="302" spans="1:5">
      <c r="A302" s="9" t="s">
        <v>641</v>
      </c>
      <c r="B302" s="10">
        <v>413</v>
      </c>
      <c r="C302" s="11">
        <v>336</v>
      </c>
      <c r="D302" s="7">
        <f t="shared" si="6"/>
        <v>77</v>
      </c>
      <c r="E302" s="8">
        <f t="shared" si="7"/>
        <v>0.229166666666667</v>
      </c>
    </row>
    <row r="303" spans="1:5">
      <c r="A303" s="9" t="s">
        <v>205</v>
      </c>
      <c r="B303" s="10">
        <v>413</v>
      </c>
      <c r="C303" s="11">
        <v>336</v>
      </c>
      <c r="D303" s="7">
        <f t="shared" si="6"/>
        <v>77</v>
      </c>
      <c r="E303" s="8">
        <f t="shared" si="7"/>
        <v>0.229166666666667</v>
      </c>
    </row>
    <row r="304" spans="1:5">
      <c r="A304" s="9" t="s">
        <v>651</v>
      </c>
      <c r="B304" s="10">
        <v>1867</v>
      </c>
      <c r="C304" s="11">
        <v>1316</v>
      </c>
      <c r="D304" s="7">
        <f t="shared" si="6"/>
        <v>551</v>
      </c>
      <c r="E304" s="8">
        <f t="shared" si="7"/>
        <v>0.418693009118541</v>
      </c>
    </row>
    <row r="305" spans="1:5">
      <c r="A305" s="9" t="s">
        <v>652</v>
      </c>
      <c r="B305" s="10"/>
      <c r="C305" s="11">
        <v>744</v>
      </c>
      <c r="D305" s="7">
        <f t="shared" ref="D305:D368" si="8">B305-C305</f>
        <v>-744</v>
      </c>
      <c r="E305" s="8">
        <f t="shared" ref="E305:E368" si="9">D305/C305</f>
        <v>-1</v>
      </c>
    </row>
    <row r="306" spans="1:5">
      <c r="A306" s="9" t="s">
        <v>653</v>
      </c>
      <c r="B306" s="10">
        <v>1866</v>
      </c>
      <c r="C306" s="11">
        <v>567</v>
      </c>
      <c r="D306" s="7">
        <f t="shared" si="8"/>
        <v>1299</v>
      </c>
      <c r="E306" s="8">
        <f t="shared" si="9"/>
        <v>2.29100529100529</v>
      </c>
    </row>
    <row r="307" spans="1:5">
      <c r="A307" s="9" t="s">
        <v>658</v>
      </c>
      <c r="B307" s="10">
        <v>1</v>
      </c>
      <c r="C307" s="11">
        <v>5</v>
      </c>
      <c r="D307" s="7">
        <f t="shared" si="8"/>
        <v>-4</v>
      </c>
      <c r="E307" s="8">
        <f t="shared" si="9"/>
        <v>-0.8</v>
      </c>
    </row>
    <row r="308" spans="1:5">
      <c r="A308" s="9" t="s">
        <v>665</v>
      </c>
      <c r="B308" s="10">
        <v>601</v>
      </c>
      <c r="C308" s="11">
        <v>36</v>
      </c>
      <c r="D308" s="7">
        <f t="shared" si="8"/>
        <v>565</v>
      </c>
      <c r="E308" s="8">
        <f t="shared" si="9"/>
        <v>15.6944444444444</v>
      </c>
    </row>
    <row r="309" spans="1:5">
      <c r="A309" s="9" t="s">
        <v>666</v>
      </c>
      <c r="B309" s="10">
        <v>601</v>
      </c>
      <c r="C309" s="11"/>
      <c r="D309" s="7">
        <f t="shared" si="8"/>
        <v>601</v>
      </c>
      <c r="E309" s="8"/>
    </row>
    <row r="310" spans="1:5">
      <c r="A310" s="9" t="s">
        <v>669</v>
      </c>
      <c r="B310" s="10"/>
      <c r="C310" s="11">
        <v>36</v>
      </c>
      <c r="D310" s="7">
        <f t="shared" si="8"/>
        <v>-36</v>
      </c>
      <c r="E310" s="8">
        <f t="shared" si="9"/>
        <v>-1</v>
      </c>
    </row>
    <row r="311" spans="1:5">
      <c r="A311" s="9" t="s">
        <v>672</v>
      </c>
      <c r="B311" s="10">
        <v>3453</v>
      </c>
      <c r="C311" s="11">
        <v>4496</v>
      </c>
      <c r="D311" s="7">
        <f t="shared" si="8"/>
        <v>-1043</v>
      </c>
      <c r="E311" s="8">
        <f t="shared" si="9"/>
        <v>-0.231983985765125</v>
      </c>
    </row>
    <row r="312" spans="1:5">
      <c r="A312" s="9" t="s">
        <v>673</v>
      </c>
      <c r="B312" s="10">
        <v>1780</v>
      </c>
      <c r="C312" s="11">
        <v>3688</v>
      </c>
      <c r="D312" s="7">
        <f t="shared" si="8"/>
        <v>-1908</v>
      </c>
      <c r="E312" s="8">
        <f t="shared" si="9"/>
        <v>-0.517353579175705</v>
      </c>
    </row>
    <row r="313" spans="1:5">
      <c r="A313" s="9" t="s">
        <v>676</v>
      </c>
      <c r="B313" s="10">
        <v>903</v>
      </c>
      <c r="C313" s="11">
        <v>800</v>
      </c>
      <c r="D313" s="7">
        <f t="shared" si="8"/>
        <v>103</v>
      </c>
      <c r="E313" s="8">
        <f t="shared" si="9"/>
        <v>0.12875</v>
      </c>
    </row>
    <row r="314" spans="1:5">
      <c r="A314" s="9" t="s">
        <v>677</v>
      </c>
      <c r="B314" s="10">
        <v>770</v>
      </c>
      <c r="C314" s="11">
        <v>8</v>
      </c>
      <c r="D314" s="7">
        <f t="shared" si="8"/>
        <v>762</v>
      </c>
      <c r="E314" s="8">
        <f t="shared" si="9"/>
        <v>95.25</v>
      </c>
    </row>
    <row r="315" spans="1:5">
      <c r="A315" s="9" t="s">
        <v>684</v>
      </c>
      <c r="B315" s="10"/>
      <c r="C315" s="11">
        <v>240</v>
      </c>
      <c r="D315" s="7">
        <f t="shared" si="8"/>
        <v>-240</v>
      </c>
      <c r="E315" s="8">
        <f t="shared" si="9"/>
        <v>-1</v>
      </c>
    </row>
    <row r="316" spans="1:5">
      <c r="A316" s="9" t="s">
        <v>685</v>
      </c>
      <c r="B316" s="10"/>
      <c r="C316" s="11">
        <v>240</v>
      </c>
      <c r="D316" s="7">
        <f t="shared" si="8"/>
        <v>-240</v>
      </c>
      <c r="E316" s="8">
        <f t="shared" si="9"/>
        <v>-1</v>
      </c>
    </row>
    <row r="317" spans="1:5">
      <c r="A317" s="9" t="s">
        <v>686</v>
      </c>
      <c r="B317" s="10">
        <v>42</v>
      </c>
      <c r="C317" s="11">
        <v>225</v>
      </c>
      <c r="D317" s="7">
        <f t="shared" si="8"/>
        <v>-183</v>
      </c>
      <c r="E317" s="8">
        <f t="shared" si="9"/>
        <v>-0.813333333333333</v>
      </c>
    </row>
    <row r="318" spans="1:5">
      <c r="A318" s="9" t="s">
        <v>687</v>
      </c>
      <c r="B318" s="10">
        <v>42</v>
      </c>
      <c r="C318" s="11">
        <v>225</v>
      </c>
      <c r="D318" s="7">
        <f t="shared" si="8"/>
        <v>-183</v>
      </c>
      <c r="E318" s="8">
        <f t="shared" si="9"/>
        <v>-0.813333333333333</v>
      </c>
    </row>
    <row r="319" spans="1:5">
      <c r="A319" s="9" t="s">
        <v>688</v>
      </c>
      <c r="B319" s="10">
        <v>183</v>
      </c>
      <c r="C319" s="11">
        <v>290</v>
      </c>
      <c r="D319" s="7">
        <f t="shared" si="8"/>
        <v>-107</v>
      </c>
      <c r="E319" s="8">
        <f t="shared" si="9"/>
        <v>-0.368965517241379</v>
      </c>
    </row>
    <row r="320" spans="1:5">
      <c r="A320" s="9" t="s">
        <v>689</v>
      </c>
      <c r="B320" s="10">
        <v>183</v>
      </c>
      <c r="C320" s="11">
        <v>290</v>
      </c>
      <c r="D320" s="7">
        <f t="shared" si="8"/>
        <v>-107</v>
      </c>
      <c r="E320" s="8">
        <f t="shared" si="9"/>
        <v>-0.368965517241379</v>
      </c>
    </row>
    <row r="321" spans="1:5">
      <c r="A321" s="9" t="s">
        <v>694</v>
      </c>
      <c r="B321" s="10">
        <v>56</v>
      </c>
      <c r="C321" s="11"/>
      <c r="D321" s="7">
        <f t="shared" si="8"/>
        <v>56</v>
      </c>
      <c r="E321" s="8"/>
    </row>
    <row r="322" spans="1:5">
      <c r="A322" s="9" t="s">
        <v>695</v>
      </c>
      <c r="B322" s="10">
        <v>56</v>
      </c>
      <c r="C322" s="11"/>
      <c r="D322" s="7">
        <f t="shared" si="8"/>
        <v>56</v>
      </c>
      <c r="E322" s="8"/>
    </row>
    <row r="323" spans="1:5">
      <c r="A323" s="9" t="s">
        <v>710</v>
      </c>
      <c r="B323" s="10">
        <v>10396</v>
      </c>
      <c r="C323" s="11">
        <v>5826</v>
      </c>
      <c r="D323" s="7">
        <f t="shared" si="8"/>
        <v>4570</v>
      </c>
      <c r="E323" s="8">
        <f t="shared" si="9"/>
        <v>0.784414692756608</v>
      </c>
    </row>
    <row r="324" spans="1:5">
      <c r="A324" s="9" t="s">
        <v>711</v>
      </c>
      <c r="B324" s="10">
        <v>6519</v>
      </c>
      <c r="C324" s="11">
        <v>3041</v>
      </c>
      <c r="D324" s="7">
        <f t="shared" si="8"/>
        <v>3478</v>
      </c>
      <c r="E324" s="8">
        <f t="shared" si="9"/>
        <v>1.14370272936534</v>
      </c>
    </row>
    <row r="325" spans="1:5">
      <c r="A325" s="9" t="s">
        <v>205</v>
      </c>
      <c r="B325" s="10">
        <v>3568</v>
      </c>
      <c r="C325" s="11">
        <v>1437</v>
      </c>
      <c r="D325" s="7">
        <f t="shared" si="8"/>
        <v>2131</v>
      </c>
      <c r="E325" s="8">
        <f t="shared" si="9"/>
        <v>1.48295059151009</v>
      </c>
    </row>
    <row r="326" spans="1:5">
      <c r="A326" s="9" t="s">
        <v>712</v>
      </c>
      <c r="B326" s="10">
        <v>1809</v>
      </c>
      <c r="C326" s="11">
        <v>435</v>
      </c>
      <c r="D326" s="7">
        <f t="shared" si="8"/>
        <v>1374</v>
      </c>
      <c r="E326" s="8">
        <f t="shared" si="9"/>
        <v>3.15862068965517</v>
      </c>
    </row>
    <row r="327" spans="1:5">
      <c r="A327" s="9" t="s">
        <v>719</v>
      </c>
      <c r="B327" s="10">
        <v>1142</v>
      </c>
      <c r="C327" s="11">
        <v>1169</v>
      </c>
      <c r="D327" s="7">
        <f t="shared" si="8"/>
        <v>-27</v>
      </c>
      <c r="E327" s="8">
        <f t="shared" si="9"/>
        <v>-0.0230966638152267</v>
      </c>
    </row>
    <row r="328" spans="1:5">
      <c r="A328" s="9" t="s">
        <v>720</v>
      </c>
      <c r="B328" s="10">
        <v>43</v>
      </c>
      <c r="C328" s="11">
        <v>55</v>
      </c>
      <c r="D328" s="7">
        <f t="shared" si="8"/>
        <v>-12</v>
      </c>
      <c r="E328" s="8">
        <f t="shared" si="9"/>
        <v>-0.218181818181818</v>
      </c>
    </row>
    <row r="329" spans="1:5">
      <c r="A329" s="9" t="s">
        <v>721</v>
      </c>
      <c r="B329" s="10">
        <v>43</v>
      </c>
      <c r="C329" s="11">
        <v>55</v>
      </c>
      <c r="D329" s="7">
        <f t="shared" si="8"/>
        <v>-12</v>
      </c>
      <c r="E329" s="8">
        <f t="shared" si="9"/>
        <v>-0.218181818181818</v>
      </c>
    </row>
    <row r="330" spans="1:5">
      <c r="A330" s="9" t="s">
        <v>722</v>
      </c>
      <c r="B330" s="10">
        <v>592</v>
      </c>
      <c r="C330" s="11">
        <v>889</v>
      </c>
      <c r="D330" s="7">
        <f t="shared" si="8"/>
        <v>-297</v>
      </c>
      <c r="E330" s="8">
        <f t="shared" si="9"/>
        <v>-0.334083239595051</v>
      </c>
    </row>
    <row r="331" spans="1:5">
      <c r="A331" s="9" t="s">
        <v>723</v>
      </c>
      <c r="B331" s="10"/>
      <c r="C331" s="11">
        <v>20</v>
      </c>
      <c r="D331" s="7">
        <f t="shared" si="8"/>
        <v>-20</v>
      </c>
      <c r="E331" s="8">
        <f t="shared" si="9"/>
        <v>-1</v>
      </c>
    </row>
    <row r="332" spans="1:5">
      <c r="A332" s="9" t="s">
        <v>724</v>
      </c>
      <c r="B332" s="10">
        <v>592</v>
      </c>
      <c r="C332" s="11">
        <v>869</v>
      </c>
      <c r="D332" s="7">
        <f t="shared" si="8"/>
        <v>-277</v>
      </c>
      <c r="E332" s="8">
        <f t="shared" si="9"/>
        <v>-0.318757192174914</v>
      </c>
    </row>
    <row r="333" spans="1:5">
      <c r="A333" s="9" t="s">
        <v>725</v>
      </c>
      <c r="B333" s="10">
        <v>1042</v>
      </c>
      <c r="C333" s="11">
        <v>1695</v>
      </c>
      <c r="D333" s="7">
        <f t="shared" si="8"/>
        <v>-653</v>
      </c>
      <c r="E333" s="8">
        <f t="shared" si="9"/>
        <v>-0.385250737463127</v>
      </c>
    </row>
    <row r="334" spans="1:5">
      <c r="A334" s="9" t="s">
        <v>726</v>
      </c>
      <c r="B334" s="10">
        <v>1042</v>
      </c>
      <c r="C334" s="11">
        <v>1695</v>
      </c>
      <c r="D334" s="7">
        <f t="shared" si="8"/>
        <v>-653</v>
      </c>
      <c r="E334" s="8">
        <f t="shared" si="9"/>
        <v>-0.385250737463127</v>
      </c>
    </row>
    <row r="335" spans="1:5">
      <c r="A335" s="9" t="s">
        <v>729</v>
      </c>
      <c r="B335" s="10">
        <v>2200</v>
      </c>
      <c r="C335" s="11">
        <v>146</v>
      </c>
      <c r="D335" s="7">
        <f t="shared" si="8"/>
        <v>2054</v>
      </c>
      <c r="E335" s="8">
        <f t="shared" si="9"/>
        <v>14.0684931506849</v>
      </c>
    </row>
    <row r="336" spans="1:5">
      <c r="A336" s="9" t="s">
        <v>730</v>
      </c>
      <c r="B336" s="10">
        <v>2200</v>
      </c>
      <c r="C336" s="11">
        <v>146</v>
      </c>
      <c r="D336" s="7">
        <f t="shared" si="8"/>
        <v>2054</v>
      </c>
      <c r="E336" s="8">
        <f t="shared" si="9"/>
        <v>14.0684931506849</v>
      </c>
    </row>
    <row r="337" spans="1:5">
      <c r="A337" s="9" t="s">
        <v>731</v>
      </c>
      <c r="B337" s="10">
        <v>101351</v>
      </c>
      <c r="C337" s="11">
        <v>80433</v>
      </c>
      <c r="D337" s="7">
        <f t="shared" si="8"/>
        <v>20918</v>
      </c>
      <c r="E337" s="8">
        <f t="shared" si="9"/>
        <v>0.260067385277187</v>
      </c>
    </row>
    <row r="338" spans="1:5">
      <c r="A338" s="9" t="s">
        <v>732</v>
      </c>
      <c r="B338" s="10">
        <v>14537</v>
      </c>
      <c r="C338" s="11">
        <v>14097</v>
      </c>
      <c r="D338" s="7">
        <f t="shared" si="8"/>
        <v>440</v>
      </c>
      <c r="E338" s="8">
        <f t="shared" si="9"/>
        <v>0.0312123146768816</v>
      </c>
    </row>
    <row r="339" spans="1:5">
      <c r="A339" s="9" t="s">
        <v>205</v>
      </c>
      <c r="B339" s="10">
        <v>811</v>
      </c>
      <c r="C339" s="11">
        <v>801</v>
      </c>
      <c r="D339" s="7">
        <f t="shared" si="8"/>
        <v>10</v>
      </c>
      <c r="E339" s="8">
        <f t="shared" si="9"/>
        <v>0.0124843945068664</v>
      </c>
    </row>
    <row r="340" spans="1:5">
      <c r="A340" s="9" t="s">
        <v>214</v>
      </c>
      <c r="B340" s="10">
        <v>5432</v>
      </c>
      <c r="C340" s="11">
        <v>5829</v>
      </c>
      <c r="D340" s="7">
        <f t="shared" si="8"/>
        <v>-397</v>
      </c>
      <c r="E340" s="8">
        <f t="shared" si="9"/>
        <v>-0.068107737176188</v>
      </c>
    </row>
    <row r="341" spans="1:5">
      <c r="A341" s="9" t="s">
        <v>734</v>
      </c>
      <c r="B341" s="10">
        <v>467</v>
      </c>
      <c r="C341" s="11">
        <v>1262</v>
      </c>
      <c r="D341" s="7">
        <f t="shared" si="8"/>
        <v>-795</v>
      </c>
      <c r="E341" s="8">
        <f t="shared" si="9"/>
        <v>-0.629952456418383</v>
      </c>
    </row>
    <row r="342" spans="1:5">
      <c r="A342" s="9" t="s">
        <v>735</v>
      </c>
      <c r="B342" s="10">
        <v>235</v>
      </c>
      <c r="C342" s="11">
        <v>352</v>
      </c>
      <c r="D342" s="7">
        <f t="shared" si="8"/>
        <v>-117</v>
      </c>
      <c r="E342" s="8">
        <f t="shared" si="9"/>
        <v>-0.332386363636364</v>
      </c>
    </row>
    <row r="343" spans="1:5">
      <c r="A343" s="9" t="s">
        <v>736</v>
      </c>
      <c r="B343" s="10">
        <v>10</v>
      </c>
      <c r="C343" s="11">
        <v>47</v>
      </c>
      <c r="D343" s="7">
        <f t="shared" si="8"/>
        <v>-37</v>
      </c>
      <c r="E343" s="8">
        <f t="shared" si="9"/>
        <v>-0.787234042553192</v>
      </c>
    </row>
    <row r="344" spans="1:5">
      <c r="A344" s="9" t="s">
        <v>737</v>
      </c>
      <c r="B344" s="10">
        <v>10</v>
      </c>
      <c r="C344" s="11">
        <v>66</v>
      </c>
      <c r="D344" s="7">
        <f t="shared" si="8"/>
        <v>-56</v>
      </c>
      <c r="E344" s="8">
        <f t="shared" si="9"/>
        <v>-0.848484848484849</v>
      </c>
    </row>
    <row r="345" spans="1:5">
      <c r="A345" s="9" t="s">
        <v>739</v>
      </c>
      <c r="B345" s="10"/>
      <c r="C345" s="11">
        <v>45</v>
      </c>
      <c r="D345" s="7">
        <f t="shared" si="8"/>
        <v>-45</v>
      </c>
      <c r="E345" s="8">
        <f t="shared" si="9"/>
        <v>-1</v>
      </c>
    </row>
    <row r="346" spans="1:5">
      <c r="A346" s="9" t="s">
        <v>741</v>
      </c>
      <c r="B346" s="10"/>
      <c r="C346" s="11">
        <v>55</v>
      </c>
      <c r="D346" s="7">
        <f t="shared" si="8"/>
        <v>-55</v>
      </c>
      <c r="E346" s="8">
        <f t="shared" si="9"/>
        <v>-1</v>
      </c>
    </row>
    <row r="347" spans="1:5">
      <c r="A347" s="9" t="s">
        <v>744</v>
      </c>
      <c r="B347" s="10">
        <v>1529</v>
      </c>
      <c r="C347" s="11">
        <v>321</v>
      </c>
      <c r="D347" s="7">
        <f t="shared" si="8"/>
        <v>1208</v>
      </c>
      <c r="E347" s="8">
        <f t="shared" si="9"/>
        <v>3.76323987538941</v>
      </c>
    </row>
    <row r="348" spans="1:5">
      <c r="A348" s="9" t="s">
        <v>745</v>
      </c>
      <c r="B348" s="10">
        <v>50</v>
      </c>
      <c r="C348" s="11">
        <v>250</v>
      </c>
      <c r="D348" s="7">
        <f t="shared" si="8"/>
        <v>-200</v>
      </c>
      <c r="E348" s="8">
        <f t="shared" si="9"/>
        <v>-0.8</v>
      </c>
    </row>
    <row r="349" spans="1:5">
      <c r="A349" s="9" t="s">
        <v>746</v>
      </c>
      <c r="B349" s="10"/>
      <c r="C349" s="11">
        <v>10</v>
      </c>
      <c r="D349" s="7">
        <f t="shared" si="8"/>
        <v>-10</v>
      </c>
      <c r="E349" s="8">
        <f t="shared" si="9"/>
        <v>-1</v>
      </c>
    </row>
    <row r="350" spans="1:5">
      <c r="A350" s="9" t="s">
        <v>747</v>
      </c>
      <c r="B350" s="10">
        <v>136</v>
      </c>
      <c r="C350" s="11">
        <v>865</v>
      </c>
      <c r="D350" s="7">
        <f t="shared" si="8"/>
        <v>-729</v>
      </c>
      <c r="E350" s="8">
        <f t="shared" si="9"/>
        <v>-0.842774566473988</v>
      </c>
    </row>
    <row r="351" spans="1:5">
      <c r="A351" s="9" t="s">
        <v>748</v>
      </c>
      <c r="B351" s="10">
        <v>3810</v>
      </c>
      <c r="C351" s="11">
        <v>939</v>
      </c>
      <c r="D351" s="7">
        <f t="shared" si="8"/>
        <v>2871</v>
      </c>
      <c r="E351" s="8">
        <f t="shared" si="9"/>
        <v>3.05750798722045</v>
      </c>
    </row>
    <row r="352" spans="1:5">
      <c r="A352" s="9" t="s">
        <v>749</v>
      </c>
      <c r="B352" s="10">
        <v>200</v>
      </c>
      <c r="C352" s="11"/>
      <c r="D352" s="7">
        <f t="shared" si="8"/>
        <v>200</v>
      </c>
      <c r="E352" s="8"/>
    </row>
    <row r="353" spans="1:5">
      <c r="A353" s="9" t="s">
        <v>751</v>
      </c>
      <c r="B353" s="10">
        <v>35</v>
      </c>
      <c r="C353" s="11">
        <v>268</v>
      </c>
      <c r="D353" s="7">
        <f t="shared" si="8"/>
        <v>-233</v>
      </c>
      <c r="E353" s="8">
        <f t="shared" si="9"/>
        <v>-0.869402985074627</v>
      </c>
    </row>
    <row r="354" spans="1:5">
      <c r="A354" s="9" t="s">
        <v>752</v>
      </c>
      <c r="B354" s="10">
        <v>1812</v>
      </c>
      <c r="C354" s="11">
        <v>2987</v>
      </c>
      <c r="D354" s="7">
        <f t="shared" si="8"/>
        <v>-1175</v>
      </c>
      <c r="E354" s="8">
        <f t="shared" si="9"/>
        <v>-0.393371275527285</v>
      </c>
    </row>
    <row r="355" spans="1:5">
      <c r="A355" s="9" t="s">
        <v>753</v>
      </c>
      <c r="B355" s="10">
        <v>7920</v>
      </c>
      <c r="C355" s="11">
        <v>10730</v>
      </c>
      <c r="D355" s="7">
        <f t="shared" si="8"/>
        <v>-2810</v>
      </c>
      <c r="E355" s="8">
        <f t="shared" si="9"/>
        <v>-0.2618825722274</v>
      </c>
    </row>
    <row r="356" spans="1:5">
      <c r="A356" s="9" t="s">
        <v>205</v>
      </c>
      <c r="B356" s="10">
        <v>635</v>
      </c>
      <c r="C356" s="11">
        <v>586</v>
      </c>
      <c r="D356" s="7">
        <f t="shared" si="8"/>
        <v>49</v>
      </c>
      <c r="E356" s="8">
        <f t="shared" si="9"/>
        <v>0.083617747440273</v>
      </c>
    </row>
    <row r="357" spans="1:5">
      <c r="A357" s="9" t="s">
        <v>754</v>
      </c>
      <c r="B357" s="10">
        <v>1766</v>
      </c>
      <c r="C357" s="11">
        <v>2054</v>
      </c>
      <c r="D357" s="7">
        <f t="shared" si="8"/>
        <v>-288</v>
      </c>
      <c r="E357" s="8">
        <f t="shared" si="9"/>
        <v>-0.140214216163583</v>
      </c>
    </row>
    <row r="358" spans="1:5">
      <c r="A358" s="9" t="s">
        <v>755</v>
      </c>
      <c r="B358" s="10"/>
      <c r="C358" s="11">
        <v>530</v>
      </c>
      <c r="D358" s="7">
        <f t="shared" si="8"/>
        <v>-530</v>
      </c>
      <c r="E358" s="8">
        <f t="shared" si="9"/>
        <v>-1</v>
      </c>
    </row>
    <row r="359" spans="1:5">
      <c r="A359" s="9" t="s">
        <v>757</v>
      </c>
      <c r="B359" s="10">
        <v>700</v>
      </c>
      <c r="C359" s="11">
        <v>5</v>
      </c>
      <c r="D359" s="7">
        <f t="shared" si="8"/>
        <v>695</v>
      </c>
      <c r="E359" s="8">
        <f t="shared" si="9"/>
        <v>139</v>
      </c>
    </row>
    <row r="360" spans="1:5">
      <c r="A360" s="9" t="s">
        <v>758</v>
      </c>
      <c r="B360" s="10">
        <v>3204</v>
      </c>
      <c r="C360" s="11"/>
      <c r="D360" s="7">
        <f t="shared" si="8"/>
        <v>3204</v>
      </c>
      <c r="E360" s="8"/>
    </row>
    <row r="361" spans="1:5">
      <c r="A361" s="9" t="s">
        <v>759</v>
      </c>
      <c r="B361" s="10"/>
      <c r="C361" s="11">
        <v>3935</v>
      </c>
      <c r="D361" s="7">
        <f t="shared" si="8"/>
        <v>-3935</v>
      </c>
      <c r="E361" s="8">
        <f t="shared" si="9"/>
        <v>-1</v>
      </c>
    </row>
    <row r="362" spans="1:5">
      <c r="A362" s="9" t="s">
        <v>760</v>
      </c>
      <c r="B362" s="10"/>
      <c r="C362" s="11">
        <v>1</v>
      </c>
      <c r="D362" s="7">
        <f t="shared" si="8"/>
        <v>-1</v>
      </c>
      <c r="E362" s="8">
        <f t="shared" si="9"/>
        <v>-1</v>
      </c>
    </row>
    <row r="363" spans="1:5">
      <c r="A363" s="9" t="s">
        <v>761</v>
      </c>
      <c r="B363" s="10">
        <v>1</v>
      </c>
      <c r="C363" s="11"/>
      <c r="D363" s="7">
        <f t="shared" si="8"/>
        <v>1</v>
      </c>
      <c r="E363" s="8"/>
    </row>
    <row r="364" spans="1:5">
      <c r="A364" s="9" t="s">
        <v>763</v>
      </c>
      <c r="B364" s="10">
        <v>466</v>
      </c>
      <c r="C364" s="11">
        <v>455</v>
      </c>
      <c r="D364" s="7">
        <f t="shared" si="8"/>
        <v>11</v>
      </c>
      <c r="E364" s="8">
        <f t="shared" si="9"/>
        <v>0.0241758241758242</v>
      </c>
    </row>
    <row r="365" spans="1:5">
      <c r="A365" s="9" t="s">
        <v>769</v>
      </c>
      <c r="B365" s="10">
        <v>450</v>
      </c>
      <c r="C365" s="11">
        <v>400</v>
      </c>
      <c r="D365" s="7">
        <f t="shared" si="8"/>
        <v>50</v>
      </c>
      <c r="E365" s="8">
        <f t="shared" si="9"/>
        <v>0.125</v>
      </c>
    </row>
    <row r="366" spans="1:5">
      <c r="A366" s="9" t="s">
        <v>774</v>
      </c>
      <c r="B366" s="10">
        <v>146</v>
      </c>
      <c r="C366" s="11">
        <v>52</v>
      </c>
      <c r="D366" s="7">
        <f t="shared" si="8"/>
        <v>94</v>
      </c>
      <c r="E366" s="8">
        <f t="shared" si="9"/>
        <v>1.80769230769231</v>
      </c>
    </row>
    <row r="367" spans="1:5">
      <c r="A367" s="9" t="s">
        <v>776</v>
      </c>
      <c r="B367" s="10">
        <v>195</v>
      </c>
      <c r="C367" s="11">
        <v>268</v>
      </c>
      <c r="D367" s="7">
        <f t="shared" si="8"/>
        <v>-73</v>
      </c>
      <c r="E367" s="8">
        <f t="shared" si="9"/>
        <v>-0.272388059701493</v>
      </c>
    </row>
    <row r="368" spans="1:5">
      <c r="A368" s="9" t="s">
        <v>777</v>
      </c>
      <c r="B368" s="10">
        <v>357</v>
      </c>
      <c r="C368" s="11">
        <v>2444</v>
      </c>
      <c r="D368" s="7">
        <f t="shared" si="8"/>
        <v>-2087</v>
      </c>
      <c r="E368" s="8">
        <f t="shared" si="9"/>
        <v>-0.85392798690671</v>
      </c>
    </row>
    <row r="369" spans="1:5">
      <c r="A369" s="9" t="s">
        <v>778</v>
      </c>
      <c r="B369" s="10">
        <v>19102</v>
      </c>
      <c r="C369" s="11">
        <v>16660</v>
      </c>
      <c r="D369" s="7">
        <f t="shared" ref="D369:D432" si="10">B369-C369</f>
        <v>2442</v>
      </c>
      <c r="E369" s="8">
        <f t="shared" ref="E369:E430" si="11">D369/C369</f>
        <v>0.146578631452581</v>
      </c>
    </row>
    <row r="370" spans="1:5">
      <c r="A370" s="9" t="s">
        <v>205</v>
      </c>
      <c r="B370" s="10">
        <v>607</v>
      </c>
      <c r="C370" s="11">
        <v>892</v>
      </c>
      <c r="D370" s="7">
        <f t="shared" si="10"/>
        <v>-285</v>
      </c>
      <c r="E370" s="8">
        <f t="shared" si="11"/>
        <v>-0.319506726457399</v>
      </c>
    </row>
    <row r="371" spans="1:5">
      <c r="A371" s="9" t="s">
        <v>779</v>
      </c>
      <c r="B371" s="10">
        <v>3</v>
      </c>
      <c r="C371" s="11"/>
      <c r="D371" s="7">
        <f t="shared" si="10"/>
        <v>3</v>
      </c>
      <c r="E371" s="8"/>
    </row>
    <row r="372" spans="1:5">
      <c r="A372" s="9" t="s">
        <v>780</v>
      </c>
      <c r="B372" s="10">
        <v>6067</v>
      </c>
      <c r="C372" s="11">
        <v>6301</v>
      </c>
      <c r="D372" s="7">
        <f t="shared" si="10"/>
        <v>-234</v>
      </c>
      <c r="E372" s="8">
        <f t="shared" si="11"/>
        <v>-0.0371369623869227</v>
      </c>
    </row>
    <row r="373" spans="1:5">
      <c r="A373" s="9" t="s">
        <v>785</v>
      </c>
      <c r="B373" s="10">
        <v>2468</v>
      </c>
      <c r="C373" s="11">
        <v>1463</v>
      </c>
      <c r="D373" s="7">
        <f t="shared" si="10"/>
        <v>1005</v>
      </c>
      <c r="E373" s="8">
        <f t="shared" si="11"/>
        <v>0.686944634313055</v>
      </c>
    </row>
    <row r="374" spans="1:5">
      <c r="A374" s="9" t="s">
        <v>786</v>
      </c>
      <c r="B374" s="10">
        <v>318</v>
      </c>
      <c r="C374" s="11">
        <v>303</v>
      </c>
      <c r="D374" s="7">
        <f t="shared" si="10"/>
        <v>15</v>
      </c>
      <c r="E374" s="8">
        <f t="shared" si="11"/>
        <v>0.0495049504950495</v>
      </c>
    </row>
    <row r="375" spans="1:5">
      <c r="A375" s="9" t="s">
        <v>789</v>
      </c>
      <c r="B375" s="10">
        <v>92</v>
      </c>
      <c r="C375" s="11">
        <v>94</v>
      </c>
      <c r="D375" s="7">
        <f t="shared" si="10"/>
        <v>-2</v>
      </c>
      <c r="E375" s="8">
        <f t="shared" si="11"/>
        <v>-0.0212765957446809</v>
      </c>
    </row>
    <row r="376" spans="1:5">
      <c r="A376" s="9" t="s">
        <v>790</v>
      </c>
      <c r="B376" s="10">
        <v>300</v>
      </c>
      <c r="C376" s="11"/>
      <c r="D376" s="7">
        <f t="shared" si="10"/>
        <v>300</v>
      </c>
      <c r="E376" s="8"/>
    </row>
    <row r="377" spans="1:5">
      <c r="A377" s="9" t="s">
        <v>791</v>
      </c>
      <c r="B377" s="10">
        <v>473</v>
      </c>
      <c r="C377" s="11"/>
      <c r="D377" s="7">
        <f t="shared" si="10"/>
        <v>473</v>
      </c>
      <c r="E377" s="8"/>
    </row>
    <row r="378" spans="1:5">
      <c r="A378" s="9" t="s">
        <v>795</v>
      </c>
      <c r="B378" s="10"/>
      <c r="C378" s="11">
        <v>354</v>
      </c>
      <c r="D378" s="7">
        <f t="shared" si="10"/>
        <v>-354</v>
      </c>
      <c r="E378" s="8">
        <f t="shared" si="11"/>
        <v>-1</v>
      </c>
    </row>
    <row r="379" spans="1:5">
      <c r="A379" s="9" t="s">
        <v>798</v>
      </c>
      <c r="B379" s="10">
        <v>8093</v>
      </c>
      <c r="C379" s="11">
        <v>6173</v>
      </c>
      <c r="D379" s="7">
        <f t="shared" si="10"/>
        <v>1920</v>
      </c>
      <c r="E379" s="8">
        <f t="shared" si="11"/>
        <v>0.311031913170258</v>
      </c>
    </row>
    <row r="380" spans="1:5">
      <c r="A380" s="9" t="s">
        <v>799</v>
      </c>
      <c r="B380" s="10">
        <v>520</v>
      </c>
      <c r="C380" s="11">
        <v>1020</v>
      </c>
      <c r="D380" s="7">
        <f t="shared" si="10"/>
        <v>-500</v>
      </c>
      <c r="E380" s="8">
        <f t="shared" si="11"/>
        <v>-0.490196078431373</v>
      </c>
    </row>
    <row r="381" spans="1:5">
      <c r="A381" s="9" t="s">
        <v>800</v>
      </c>
      <c r="B381" s="10">
        <v>161</v>
      </c>
      <c r="C381" s="11">
        <v>60</v>
      </c>
      <c r="D381" s="7">
        <f t="shared" si="10"/>
        <v>101</v>
      </c>
      <c r="E381" s="8">
        <f t="shared" si="11"/>
        <v>1.68333333333333</v>
      </c>
    </row>
    <row r="382" spans="1:5">
      <c r="A382" s="9" t="s">
        <v>809</v>
      </c>
      <c r="B382" s="10">
        <v>45459</v>
      </c>
      <c r="C382" s="11">
        <v>28922</v>
      </c>
      <c r="D382" s="7">
        <f t="shared" si="10"/>
        <v>16537</v>
      </c>
      <c r="E382" s="8">
        <f t="shared" si="11"/>
        <v>0.571779268377014</v>
      </c>
    </row>
    <row r="383" spans="1:5">
      <c r="A383" s="9" t="s">
        <v>205</v>
      </c>
      <c r="B383" s="10">
        <v>378</v>
      </c>
      <c r="C383" s="11">
        <v>386</v>
      </c>
      <c r="D383" s="7">
        <f t="shared" si="10"/>
        <v>-8</v>
      </c>
      <c r="E383" s="8">
        <f t="shared" si="11"/>
        <v>-0.0207253886010363</v>
      </c>
    </row>
    <row r="384" spans="1:5">
      <c r="A384" s="9" t="s">
        <v>810</v>
      </c>
      <c r="B384" s="10">
        <v>16339</v>
      </c>
      <c r="C384" s="11">
        <v>15614</v>
      </c>
      <c r="D384" s="7">
        <f t="shared" si="10"/>
        <v>725</v>
      </c>
      <c r="E384" s="8">
        <f t="shared" si="11"/>
        <v>0.0464326886127834</v>
      </c>
    </row>
    <row r="385" spans="1:5">
      <c r="A385" s="9" t="s">
        <v>811</v>
      </c>
      <c r="B385" s="10">
        <v>17577</v>
      </c>
      <c r="C385" s="11"/>
      <c r="D385" s="7">
        <f t="shared" si="10"/>
        <v>17577</v>
      </c>
      <c r="E385" s="8"/>
    </row>
    <row r="386" spans="1:5">
      <c r="A386" s="9" t="s">
        <v>812</v>
      </c>
      <c r="B386" s="10">
        <v>730</v>
      </c>
      <c r="C386" s="11"/>
      <c r="D386" s="7">
        <f t="shared" si="10"/>
        <v>730</v>
      </c>
      <c r="E386" s="8"/>
    </row>
    <row r="387" spans="1:5">
      <c r="A387" s="9" t="s">
        <v>813</v>
      </c>
      <c r="B387" s="10">
        <v>1273</v>
      </c>
      <c r="C387" s="11">
        <v>422</v>
      </c>
      <c r="D387" s="7">
        <f t="shared" si="10"/>
        <v>851</v>
      </c>
      <c r="E387" s="8">
        <f t="shared" si="11"/>
        <v>2.01658767772512</v>
      </c>
    </row>
    <row r="388" spans="1:5">
      <c r="A388" s="9" t="s">
        <v>816</v>
      </c>
      <c r="B388" s="10">
        <v>9162</v>
      </c>
      <c r="C388" s="11">
        <v>12500</v>
      </c>
      <c r="D388" s="7">
        <f t="shared" si="10"/>
        <v>-3338</v>
      </c>
      <c r="E388" s="8">
        <f t="shared" si="11"/>
        <v>-0.26704</v>
      </c>
    </row>
    <row r="389" spans="1:5">
      <c r="A389" s="9" t="s">
        <v>817</v>
      </c>
      <c r="B389" s="10">
        <v>842</v>
      </c>
      <c r="C389" s="11">
        <v>2058</v>
      </c>
      <c r="D389" s="7">
        <f t="shared" si="10"/>
        <v>-1216</v>
      </c>
      <c r="E389" s="8">
        <f t="shared" si="11"/>
        <v>-0.59086491739553</v>
      </c>
    </row>
    <row r="390" spans="1:5">
      <c r="A390" s="9" t="s">
        <v>389</v>
      </c>
      <c r="B390" s="10"/>
      <c r="C390" s="11">
        <v>8</v>
      </c>
      <c r="D390" s="7">
        <f t="shared" si="10"/>
        <v>-8</v>
      </c>
      <c r="E390" s="8">
        <f t="shared" si="11"/>
        <v>-1</v>
      </c>
    </row>
    <row r="391" spans="1:5">
      <c r="A391" s="9" t="s">
        <v>818</v>
      </c>
      <c r="B391" s="10">
        <v>839</v>
      </c>
      <c r="C391" s="11">
        <v>2014</v>
      </c>
      <c r="D391" s="7">
        <f t="shared" si="10"/>
        <v>-1175</v>
      </c>
      <c r="E391" s="8">
        <f t="shared" si="11"/>
        <v>-0.583416087388282</v>
      </c>
    </row>
    <row r="392" spans="1:5">
      <c r="A392" s="9" t="s">
        <v>819</v>
      </c>
      <c r="B392" s="10">
        <v>3</v>
      </c>
      <c r="C392" s="11">
        <v>36</v>
      </c>
      <c r="D392" s="7">
        <f t="shared" si="10"/>
        <v>-33</v>
      </c>
      <c r="E392" s="8">
        <f t="shared" si="11"/>
        <v>-0.916666666666667</v>
      </c>
    </row>
    <row r="393" spans="1:5">
      <c r="A393" s="9" t="s">
        <v>822</v>
      </c>
      <c r="B393" s="10">
        <v>5205</v>
      </c>
      <c r="C393" s="11">
        <v>6751</v>
      </c>
      <c r="D393" s="7">
        <f t="shared" si="10"/>
        <v>-1546</v>
      </c>
      <c r="E393" s="8">
        <f t="shared" si="11"/>
        <v>-0.229003110650274</v>
      </c>
    </row>
    <row r="394" spans="1:5">
      <c r="A394" s="9" t="s">
        <v>823</v>
      </c>
      <c r="B394" s="10">
        <v>6</v>
      </c>
      <c r="C394" s="11">
        <v>2855</v>
      </c>
      <c r="D394" s="7">
        <f t="shared" si="10"/>
        <v>-2849</v>
      </c>
      <c r="E394" s="8">
        <f t="shared" si="11"/>
        <v>-0.997898423817863</v>
      </c>
    </row>
    <row r="395" spans="1:5">
      <c r="A395" s="9" t="s">
        <v>825</v>
      </c>
      <c r="B395" s="10">
        <v>5199</v>
      </c>
      <c r="C395" s="11">
        <v>3896</v>
      </c>
      <c r="D395" s="7">
        <f t="shared" si="10"/>
        <v>1303</v>
      </c>
      <c r="E395" s="8">
        <f t="shared" si="11"/>
        <v>0.334445585215606</v>
      </c>
    </row>
    <row r="396" spans="1:5">
      <c r="A396" s="9" t="s">
        <v>829</v>
      </c>
      <c r="B396" s="10">
        <v>3949</v>
      </c>
      <c r="C396" s="11">
        <v>1167</v>
      </c>
      <c r="D396" s="7">
        <f t="shared" si="10"/>
        <v>2782</v>
      </c>
      <c r="E396" s="8">
        <f t="shared" si="11"/>
        <v>2.38389031705227</v>
      </c>
    </row>
    <row r="397" spans="1:5">
      <c r="A397" s="9" t="s">
        <v>832</v>
      </c>
      <c r="B397" s="10">
        <v>1472</v>
      </c>
      <c r="C397" s="11">
        <v>173</v>
      </c>
      <c r="D397" s="7">
        <f t="shared" si="10"/>
        <v>1299</v>
      </c>
      <c r="E397" s="8">
        <f t="shared" si="11"/>
        <v>7.50867052023121</v>
      </c>
    </row>
    <row r="398" spans="1:5">
      <c r="A398" s="9" t="s">
        <v>833</v>
      </c>
      <c r="B398" s="10">
        <v>2477</v>
      </c>
      <c r="C398" s="11">
        <v>994</v>
      </c>
      <c r="D398" s="7">
        <f t="shared" si="10"/>
        <v>1483</v>
      </c>
      <c r="E398" s="8">
        <f t="shared" si="11"/>
        <v>1.49195171026157</v>
      </c>
    </row>
    <row r="399" spans="1:5">
      <c r="A399" s="9" t="s">
        <v>840</v>
      </c>
      <c r="B399" s="10">
        <v>4337</v>
      </c>
      <c r="C399" s="11">
        <v>48</v>
      </c>
      <c r="D399" s="7">
        <f t="shared" si="10"/>
        <v>4289</v>
      </c>
      <c r="E399" s="8">
        <f t="shared" si="11"/>
        <v>89.3541666666667</v>
      </c>
    </row>
    <row r="400" spans="1:5">
      <c r="A400" s="9" t="s">
        <v>842</v>
      </c>
      <c r="B400" s="10">
        <v>4337</v>
      </c>
      <c r="C400" s="11">
        <v>48</v>
      </c>
      <c r="D400" s="7">
        <f t="shared" si="10"/>
        <v>4289</v>
      </c>
      <c r="E400" s="8">
        <f t="shared" si="11"/>
        <v>89.3541666666667</v>
      </c>
    </row>
    <row r="401" spans="1:5">
      <c r="A401" s="9" t="s">
        <v>843</v>
      </c>
      <c r="B401" s="10">
        <v>8750</v>
      </c>
      <c r="C401" s="11">
        <v>14337</v>
      </c>
      <c r="D401" s="7">
        <f t="shared" si="10"/>
        <v>-5587</v>
      </c>
      <c r="E401" s="8">
        <f t="shared" si="11"/>
        <v>-0.389691009276697</v>
      </c>
    </row>
    <row r="402" spans="1:5">
      <c r="A402" s="9" t="s">
        <v>844</v>
      </c>
      <c r="B402" s="10">
        <v>6737</v>
      </c>
      <c r="C402" s="11">
        <v>4150</v>
      </c>
      <c r="D402" s="7">
        <f t="shared" si="10"/>
        <v>2587</v>
      </c>
      <c r="E402" s="8">
        <f t="shared" si="11"/>
        <v>0.623373493975904</v>
      </c>
    </row>
    <row r="403" spans="1:5">
      <c r="A403" s="9" t="s">
        <v>205</v>
      </c>
      <c r="B403" s="10">
        <v>905</v>
      </c>
      <c r="C403" s="11">
        <v>1333</v>
      </c>
      <c r="D403" s="7">
        <f t="shared" si="10"/>
        <v>-428</v>
      </c>
      <c r="E403" s="8">
        <f t="shared" si="11"/>
        <v>-0.321080270067517</v>
      </c>
    </row>
    <row r="404" spans="1:5">
      <c r="A404" s="9" t="s">
        <v>845</v>
      </c>
      <c r="B404" s="10">
        <v>3167</v>
      </c>
      <c r="C404" s="11">
        <v>2436</v>
      </c>
      <c r="D404" s="7">
        <f t="shared" si="10"/>
        <v>731</v>
      </c>
      <c r="E404" s="8">
        <f t="shared" si="11"/>
        <v>0.30008210180624</v>
      </c>
    </row>
    <row r="405" spans="1:5">
      <c r="A405" s="9" t="s">
        <v>846</v>
      </c>
      <c r="B405" s="10">
        <v>2602</v>
      </c>
      <c r="C405" s="11">
        <v>309</v>
      </c>
      <c r="D405" s="7">
        <f t="shared" si="10"/>
        <v>2293</v>
      </c>
      <c r="E405" s="8">
        <f t="shared" si="11"/>
        <v>7.42071197411003</v>
      </c>
    </row>
    <row r="406" spans="1:5">
      <c r="A406" s="9" t="s">
        <v>850</v>
      </c>
      <c r="B406" s="10">
        <v>58</v>
      </c>
      <c r="C406" s="11">
        <v>72</v>
      </c>
      <c r="D406" s="7">
        <f t="shared" si="10"/>
        <v>-14</v>
      </c>
      <c r="E406" s="8">
        <f t="shared" si="11"/>
        <v>-0.194444444444444</v>
      </c>
    </row>
    <row r="407" spans="1:5">
      <c r="A407" s="9" t="s">
        <v>863</v>
      </c>
      <c r="B407" s="10">
        <v>5</v>
      </c>
      <c r="C407" s="11"/>
      <c r="D407" s="7">
        <f t="shared" si="10"/>
        <v>5</v>
      </c>
      <c r="E407" s="8"/>
    </row>
    <row r="408" spans="1:5">
      <c r="A408" s="9" t="s">
        <v>878</v>
      </c>
      <c r="B408" s="10">
        <v>577</v>
      </c>
      <c r="C408" s="11">
        <v>1948</v>
      </c>
      <c r="D408" s="7">
        <f t="shared" si="10"/>
        <v>-1371</v>
      </c>
      <c r="E408" s="8">
        <f t="shared" si="11"/>
        <v>-0.703798767967146</v>
      </c>
    </row>
    <row r="409" spans="1:5">
      <c r="A409" s="9" t="s">
        <v>879</v>
      </c>
      <c r="B409" s="10">
        <v>418</v>
      </c>
      <c r="C409" s="11">
        <v>1445</v>
      </c>
      <c r="D409" s="7">
        <f t="shared" si="10"/>
        <v>-1027</v>
      </c>
      <c r="E409" s="8">
        <f t="shared" si="11"/>
        <v>-0.710726643598616</v>
      </c>
    </row>
    <row r="410" spans="1:5">
      <c r="A410" s="9" t="s">
        <v>880</v>
      </c>
      <c r="B410" s="10"/>
      <c r="C410" s="11">
        <v>37</v>
      </c>
      <c r="D410" s="7">
        <f t="shared" si="10"/>
        <v>-37</v>
      </c>
      <c r="E410" s="8">
        <f t="shared" si="11"/>
        <v>-1</v>
      </c>
    </row>
    <row r="411" spans="1:5">
      <c r="A411" s="9" t="s">
        <v>881</v>
      </c>
      <c r="B411" s="10">
        <v>159</v>
      </c>
      <c r="C411" s="11"/>
      <c r="D411" s="7">
        <f t="shared" si="10"/>
        <v>159</v>
      </c>
      <c r="E411" s="8"/>
    </row>
    <row r="412" spans="1:5">
      <c r="A412" s="9" t="s">
        <v>882</v>
      </c>
      <c r="B412" s="10"/>
      <c r="C412" s="11">
        <v>466</v>
      </c>
      <c r="D412" s="7">
        <f t="shared" si="10"/>
        <v>-466</v>
      </c>
      <c r="E412" s="8">
        <f t="shared" si="11"/>
        <v>-1</v>
      </c>
    </row>
    <row r="413" spans="1:5">
      <c r="A413" s="9" t="s">
        <v>886</v>
      </c>
      <c r="B413" s="10">
        <v>1436</v>
      </c>
      <c r="C413" s="11">
        <v>8239</v>
      </c>
      <c r="D413" s="7">
        <f t="shared" si="10"/>
        <v>-6803</v>
      </c>
      <c r="E413" s="8">
        <f t="shared" si="11"/>
        <v>-0.825707003277097</v>
      </c>
    </row>
    <row r="414" spans="1:5">
      <c r="A414" s="9" t="s">
        <v>887</v>
      </c>
      <c r="B414" s="10">
        <v>10</v>
      </c>
      <c r="C414" s="11">
        <v>8239</v>
      </c>
      <c r="D414" s="7">
        <f t="shared" si="10"/>
        <v>-8229</v>
      </c>
      <c r="E414" s="8">
        <f t="shared" si="11"/>
        <v>-0.998786260468503</v>
      </c>
    </row>
    <row r="415" spans="1:5">
      <c r="A415" s="9" t="s">
        <v>888</v>
      </c>
      <c r="B415" s="10">
        <v>1426</v>
      </c>
      <c r="C415" s="11"/>
      <c r="D415" s="7">
        <f t="shared" si="10"/>
        <v>1426</v>
      </c>
      <c r="E415" s="8"/>
    </row>
    <row r="416" spans="1:5">
      <c r="A416" s="9" t="s">
        <v>894</v>
      </c>
      <c r="B416" s="10">
        <v>122</v>
      </c>
      <c r="C416" s="11">
        <v>805</v>
      </c>
      <c r="D416" s="7">
        <f t="shared" si="10"/>
        <v>-683</v>
      </c>
      <c r="E416" s="8">
        <f t="shared" si="11"/>
        <v>-0.848447204968944</v>
      </c>
    </row>
    <row r="417" spans="1:5">
      <c r="A417" s="9" t="s">
        <v>917</v>
      </c>
      <c r="B417" s="10">
        <v>10</v>
      </c>
      <c r="C417" s="11">
        <v>33</v>
      </c>
      <c r="D417" s="7">
        <f t="shared" si="10"/>
        <v>-23</v>
      </c>
      <c r="E417" s="8">
        <f t="shared" si="11"/>
        <v>-0.696969696969697</v>
      </c>
    </row>
    <row r="418" spans="1:5">
      <c r="A418" s="9" t="s">
        <v>921</v>
      </c>
      <c r="B418" s="10"/>
      <c r="C418" s="11">
        <v>3</v>
      </c>
      <c r="D418" s="7">
        <f t="shared" si="10"/>
        <v>-3</v>
      </c>
      <c r="E418" s="8">
        <f t="shared" si="11"/>
        <v>-1</v>
      </c>
    </row>
    <row r="419" spans="1:5">
      <c r="A419" s="9" t="s">
        <v>923</v>
      </c>
      <c r="B419" s="10">
        <v>10</v>
      </c>
      <c r="C419" s="11">
        <v>30</v>
      </c>
      <c r="D419" s="7">
        <f t="shared" si="10"/>
        <v>-20</v>
      </c>
      <c r="E419" s="8">
        <f t="shared" si="11"/>
        <v>-0.666666666666667</v>
      </c>
    </row>
    <row r="420" spans="1:5">
      <c r="A420" s="9" t="s">
        <v>927</v>
      </c>
      <c r="B420" s="10"/>
      <c r="C420" s="11">
        <v>423</v>
      </c>
      <c r="D420" s="7">
        <f t="shared" si="10"/>
        <v>-423</v>
      </c>
      <c r="E420" s="8">
        <f t="shared" si="11"/>
        <v>-1</v>
      </c>
    </row>
    <row r="421" spans="1:5">
      <c r="A421" s="9" t="s">
        <v>205</v>
      </c>
      <c r="B421" s="10"/>
      <c r="C421" s="11">
        <v>388</v>
      </c>
      <c r="D421" s="7">
        <f t="shared" si="10"/>
        <v>-388</v>
      </c>
      <c r="E421" s="8">
        <f t="shared" si="11"/>
        <v>-1</v>
      </c>
    </row>
    <row r="422" spans="1:5">
      <c r="A422" s="9" t="s">
        <v>929</v>
      </c>
      <c r="B422" s="10"/>
      <c r="C422" s="11">
        <v>35</v>
      </c>
      <c r="D422" s="7">
        <f t="shared" si="10"/>
        <v>-35</v>
      </c>
      <c r="E422" s="8">
        <f t="shared" si="11"/>
        <v>-1</v>
      </c>
    </row>
    <row r="423" spans="1:5">
      <c r="A423" s="9" t="s">
        <v>937</v>
      </c>
      <c r="B423" s="10">
        <v>112</v>
      </c>
      <c r="C423" s="11">
        <v>349</v>
      </c>
      <c r="D423" s="7">
        <f t="shared" si="10"/>
        <v>-237</v>
      </c>
      <c r="E423" s="8">
        <f t="shared" si="11"/>
        <v>-0.679083094555874</v>
      </c>
    </row>
    <row r="424" spans="1:5">
      <c r="A424" s="9" t="s">
        <v>939</v>
      </c>
      <c r="B424" s="10">
        <v>112</v>
      </c>
      <c r="C424" s="11">
        <v>349</v>
      </c>
      <c r="D424" s="7">
        <f t="shared" si="10"/>
        <v>-237</v>
      </c>
      <c r="E424" s="8">
        <f t="shared" si="11"/>
        <v>-0.679083094555874</v>
      </c>
    </row>
    <row r="425" spans="1:5">
      <c r="A425" s="9" t="s">
        <v>948</v>
      </c>
      <c r="B425" s="10">
        <v>517</v>
      </c>
      <c r="C425" s="11">
        <v>791</v>
      </c>
      <c r="D425" s="7">
        <f t="shared" si="10"/>
        <v>-274</v>
      </c>
      <c r="E425" s="8">
        <f t="shared" si="11"/>
        <v>-0.346396965865992</v>
      </c>
    </row>
    <row r="426" spans="1:5">
      <c r="A426" s="9" t="s">
        <v>949</v>
      </c>
      <c r="B426" s="10">
        <v>490</v>
      </c>
      <c r="C426" s="11">
        <v>591</v>
      </c>
      <c r="D426" s="7">
        <f t="shared" si="10"/>
        <v>-101</v>
      </c>
      <c r="E426" s="8">
        <f t="shared" si="11"/>
        <v>-0.170896785109983</v>
      </c>
    </row>
    <row r="427" spans="1:5">
      <c r="A427" s="9" t="s">
        <v>205</v>
      </c>
      <c r="B427" s="10">
        <v>208</v>
      </c>
      <c r="C427" s="11">
        <v>222</v>
      </c>
      <c r="D427" s="7">
        <f t="shared" si="10"/>
        <v>-14</v>
      </c>
      <c r="E427" s="8">
        <f t="shared" si="11"/>
        <v>-0.0630630630630631</v>
      </c>
    </row>
    <row r="428" spans="1:5">
      <c r="A428" s="9" t="s">
        <v>954</v>
      </c>
      <c r="B428" s="10"/>
      <c r="C428" s="11">
        <v>369</v>
      </c>
      <c r="D428" s="7">
        <f t="shared" si="10"/>
        <v>-369</v>
      </c>
      <c r="E428" s="8">
        <f t="shared" si="11"/>
        <v>-1</v>
      </c>
    </row>
    <row r="429" spans="1:5">
      <c r="A429" s="9" t="s">
        <v>955</v>
      </c>
      <c r="B429" s="10"/>
      <c r="C429" s="11">
        <v>200</v>
      </c>
      <c r="D429" s="7">
        <f t="shared" si="10"/>
        <v>-200</v>
      </c>
      <c r="E429" s="8">
        <f t="shared" si="11"/>
        <v>-1</v>
      </c>
    </row>
    <row r="430" spans="1:5">
      <c r="A430" s="9" t="s">
        <v>958</v>
      </c>
      <c r="B430" s="10">
        <v>282</v>
      </c>
      <c r="C430" s="11">
        <v>200</v>
      </c>
      <c r="D430" s="7">
        <f t="shared" si="10"/>
        <v>82</v>
      </c>
      <c r="E430" s="8">
        <f t="shared" si="11"/>
        <v>0.41</v>
      </c>
    </row>
    <row r="431" spans="1:5">
      <c r="A431" s="9" t="s">
        <v>959</v>
      </c>
      <c r="B431" s="10">
        <v>7</v>
      </c>
      <c r="C431" s="11"/>
      <c r="D431" s="7">
        <f t="shared" si="10"/>
        <v>7</v>
      </c>
      <c r="E431" s="8"/>
    </row>
    <row r="432" spans="1:5">
      <c r="A432" s="9" t="s">
        <v>961</v>
      </c>
      <c r="B432" s="10">
        <v>7</v>
      </c>
      <c r="C432" s="11"/>
      <c r="D432" s="7">
        <f t="shared" si="10"/>
        <v>7</v>
      </c>
      <c r="E432" s="8"/>
    </row>
    <row r="433" spans="1:5">
      <c r="A433" s="9" t="s">
        <v>962</v>
      </c>
      <c r="B433" s="10">
        <v>20</v>
      </c>
      <c r="C433" s="11"/>
      <c r="D433" s="7">
        <f t="shared" ref="D433:D487" si="12">B433-C433</f>
        <v>20</v>
      </c>
      <c r="E433" s="8"/>
    </row>
    <row r="434" spans="1:5">
      <c r="A434" s="9" t="s">
        <v>964</v>
      </c>
      <c r="B434" s="10">
        <v>20</v>
      </c>
      <c r="C434" s="11"/>
      <c r="D434" s="7">
        <f t="shared" si="12"/>
        <v>20</v>
      </c>
      <c r="E434" s="8"/>
    </row>
    <row r="435" spans="1:5">
      <c r="A435" s="9" t="s">
        <v>965</v>
      </c>
      <c r="B435" s="10"/>
      <c r="C435" s="11">
        <v>5</v>
      </c>
      <c r="D435" s="7">
        <f t="shared" si="12"/>
        <v>-5</v>
      </c>
      <c r="E435" s="8">
        <f t="shared" ref="E435:E487" si="13">D435/C435</f>
        <v>-1</v>
      </c>
    </row>
    <row r="436" spans="1:5">
      <c r="A436" s="9" t="s">
        <v>966</v>
      </c>
      <c r="B436" s="10"/>
      <c r="C436" s="11">
        <v>5</v>
      </c>
      <c r="D436" s="7">
        <f t="shared" si="12"/>
        <v>-5</v>
      </c>
      <c r="E436" s="8">
        <f t="shared" si="13"/>
        <v>-1</v>
      </c>
    </row>
    <row r="437" spans="1:5">
      <c r="A437" s="9" t="s">
        <v>968</v>
      </c>
      <c r="B437" s="10"/>
      <c r="C437" s="11">
        <v>5</v>
      </c>
      <c r="D437" s="7">
        <f t="shared" si="12"/>
        <v>-5</v>
      </c>
      <c r="E437" s="8">
        <f t="shared" si="13"/>
        <v>-1</v>
      </c>
    </row>
    <row r="438" spans="1:5">
      <c r="A438" s="9" t="s">
        <v>988</v>
      </c>
      <c r="B438" s="10">
        <v>10</v>
      </c>
      <c r="C438" s="11"/>
      <c r="D438" s="7">
        <f t="shared" si="12"/>
        <v>10</v>
      </c>
      <c r="E438" s="8"/>
    </row>
    <row r="439" spans="1:5">
      <c r="A439" s="9" t="s">
        <v>989</v>
      </c>
      <c r="B439" s="10">
        <v>10</v>
      </c>
      <c r="C439" s="11"/>
      <c r="D439" s="7">
        <f t="shared" si="12"/>
        <v>10</v>
      </c>
      <c r="E439" s="8"/>
    </row>
    <row r="440" spans="1:5">
      <c r="A440" s="9" t="s">
        <v>999</v>
      </c>
      <c r="B440" s="10">
        <v>5295</v>
      </c>
      <c r="C440" s="11">
        <v>3312</v>
      </c>
      <c r="D440" s="7">
        <f t="shared" si="12"/>
        <v>1983</v>
      </c>
      <c r="E440" s="8">
        <f t="shared" si="13"/>
        <v>0.598731884057971</v>
      </c>
    </row>
    <row r="441" spans="1:5">
      <c r="A441" s="9" t="s">
        <v>1000</v>
      </c>
      <c r="B441" s="10">
        <v>5059</v>
      </c>
      <c r="C441" s="11">
        <v>2981</v>
      </c>
      <c r="D441" s="7">
        <f t="shared" si="12"/>
        <v>2078</v>
      </c>
      <c r="E441" s="8">
        <f t="shared" si="13"/>
        <v>0.697081516269708</v>
      </c>
    </row>
    <row r="442" spans="1:5">
      <c r="A442" s="9" t="s">
        <v>205</v>
      </c>
      <c r="B442" s="10">
        <v>1311</v>
      </c>
      <c r="C442" s="11">
        <v>1736</v>
      </c>
      <c r="D442" s="7">
        <f t="shared" si="12"/>
        <v>-425</v>
      </c>
      <c r="E442" s="8">
        <f t="shared" si="13"/>
        <v>-0.244815668202765</v>
      </c>
    </row>
    <row r="443" spans="1:5">
      <c r="A443" s="9" t="s">
        <v>1001</v>
      </c>
      <c r="B443" s="10"/>
      <c r="C443" s="11">
        <v>8</v>
      </c>
      <c r="D443" s="7">
        <f t="shared" si="12"/>
        <v>-8</v>
      </c>
      <c r="E443" s="8">
        <f t="shared" si="13"/>
        <v>-1</v>
      </c>
    </row>
    <row r="444" spans="1:5">
      <c r="A444" s="9" t="s">
        <v>1002</v>
      </c>
      <c r="B444" s="10">
        <v>171</v>
      </c>
      <c r="C444" s="11">
        <v>213</v>
      </c>
      <c r="D444" s="7">
        <f t="shared" si="12"/>
        <v>-42</v>
      </c>
      <c r="E444" s="8">
        <f t="shared" si="13"/>
        <v>-0.197183098591549</v>
      </c>
    </row>
    <row r="445" spans="1:5">
      <c r="A445" s="9" t="s">
        <v>1003</v>
      </c>
      <c r="B445" s="10">
        <v>8</v>
      </c>
      <c r="C445" s="11">
        <v>22</v>
      </c>
      <c r="D445" s="7">
        <f t="shared" si="12"/>
        <v>-14</v>
      </c>
      <c r="E445" s="8">
        <f t="shared" si="13"/>
        <v>-0.636363636363636</v>
      </c>
    </row>
    <row r="446" spans="1:5">
      <c r="A446" s="9" t="s">
        <v>1007</v>
      </c>
      <c r="B446" s="10">
        <v>2400</v>
      </c>
      <c r="C446" s="11">
        <v>1000</v>
      </c>
      <c r="D446" s="7">
        <f t="shared" si="12"/>
        <v>1400</v>
      </c>
      <c r="E446" s="8">
        <f t="shared" si="13"/>
        <v>1.4</v>
      </c>
    </row>
    <row r="447" spans="1:5">
      <c r="A447" s="9" t="s">
        <v>1010</v>
      </c>
      <c r="B447" s="10">
        <v>44</v>
      </c>
      <c r="C447" s="11">
        <v>2</v>
      </c>
      <c r="D447" s="7">
        <f t="shared" si="12"/>
        <v>42</v>
      </c>
      <c r="E447" s="8">
        <f t="shared" si="13"/>
        <v>21</v>
      </c>
    </row>
    <row r="448" spans="1:5">
      <c r="A448" s="9" t="s">
        <v>1015</v>
      </c>
      <c r="B448" s="10">
        <v>1125</v>
      </c>
      <c r="C448" s="11"/>
      <c r="D448" s="7">
        <f t="shared" si="12"/>
        <v>1125</v>
      </c>
      <c r="E448" s="8"/>
    </row>
    <row r="449" spans="1:5">
      <c r="A449" s="9" t="s">
        <v>1036</v>
      </c>
      <c r="B449" s="10">
        <v>124</v>
      </c>
      <c r="C449" s="11">
        <v>125</v>
      </c>
      <c r="D449" s="7">
        <f t="shared" si="12"/>
        <v>-1</v>
      </c>
      <c r="E449" s="8">
        <f t="shared" si="13"/>
        <v>-0.008</v>
      </c>
    </row>
    <row r="450" spans="1:5">
      <c r="A450" s="9" t="s">
        <v>205</v>
      </c>
      <c r="B450" s="10">
        <v>124</v>
      </c>
      <c r="C450" s="11">
        <v>125</v>
      </c>
      <c r="D450" s="7">
        <f t="shared" si="12"/>
        <v>-1</v>
      </c>
      <c r="E450" s="8">
        <f t="shared" si="13"/>
        <v>-0.008</v>
      </c>
    </row>
    <row r="451" spans="1:5">
      <c r="A451" s="9" t="s">
        <v>1046</v>
      </c>
      <c r="B451" s="10">
        <v>236</v>
      </c>
      <c r="C451" s="11">
        <v>206</v>
      </c>
      <c r="D451" s="7">
        <f t="shared" si="12"/>
        <v>30</v>
      </c>
      <c r="E451" s="8">
        <f t="shared" si="13"/>
        <v>0.145631067961165</v>
      </c>
    </row>
    <row r="452" spans="1:5">
      <c r="A452" s="9" t="s">
        <v>205</v>
      </c>
      <c r="B452" s="10">
        <v>12</v>
      </c>
      <c r="C452" s="11"/>
      <c r="D452" s="7">
        <f t="shared" si="12"/>
        <v>12</v>
      </c>
      <c r="E452" s="8"/>
    </row>
    <row r="453" spans="1:5">
      <c r="A453" s="9" t="s">
        <v>1047</v>
      </c>
      <c r="B453" s="10">
        <v>108</v>
      </c>
      <c r="C453" s="11">
        <v>64</v>
      </c>
      <c r="D453" s="7">
        <f t="shared" si="12"/>
        <v>44</v>
      </c>
      <c r="E453" s="8">
        <f t="shared" si="13"/>
        <v>0.6875</v>
      </c>
    </row>
    <row r="454" spans="1:5">
      <c r="A454" s="9" t="s">
        <v>1050</v>
      </c>
      <c r="B454" s="10">
        <v>10</v>
      </c>
      <c r="C454" s="11">
        <v>37</v>
      </c>
      <c r="D454" s="7">
        <f t="shared" si="12"/>
        <v>-27</v>
      </c>
      <c r="E454" s="8">
        <f t="shared" si="13"/>
        <v>-0.72972972972973</v>
      </c>
    </row>
    <row r="455" spans="1:5">
      <c r="A455" s="9" t="s">
        <v>1051</v>
      </c>
      <c r="B455" s="10">
        <v>60</v>
      </c>
      <c r="C455" s="11">
        <v>60</v>
      </c>
      <c r="D455" s="7">
        <f t="shared" si="12"/>
        <v>0</v>
      </c>
      <c r="E455" s="8"/>
    </row>
    <row r="456" spans="1:5">
      <c r="A456" s="9" t="s">
        <v>1052</v>
      </c>
      <c r="B456" s="10">
        <v>38</v>
      </c>
      <c r="C456" s="11">
        <v>37</v>
      </c>
      <c r="D456" s="7">
        <f t="shared" si="12"/>
        <v>1</v>
      </c>
      <c r="E456" s="8">
        <f t="shared" si="13"/>
        <v>0.027027027027027</v>
      </c>
    </row>
    <row r="457" spans="1:5">
      <c r="A457" s="9" t="s">
        <v>1053</v>
      </c>
      <c r="B457" s="10"/>
      <c r="C457" s="11">
        <v>8</v>
      </c>
      <c r="D457" s="7">
        <f t="shared" si="12"/>
        <v>-8</v>
      </c>
      <c r="E457" s="8">
        <f t="shared" si="13"/>
        <v>-1</v>
      </c>
    </row>
    <row r="458" spans="1:5">
      <c r="A458" s="9" t="s">
        <v>1057</v>
      </c>
      <c r="B458" s="10">
        <v>8</v>
      </c>
      <c r="C458" s="11"/>
      <c r="D458" s="7">
        <f t="shared" si="12"/>
        <v>8</v>
      </c>
      <c r="E458" s="8"/>
    </row>
    <row r="459" spans="1:5">
      <c r="A459" s="9" t="s">
        <v>1060</v>
      </c>
      <c r="B459" s="10">
        <v>27504</v>
      </c>
      <c r="C459" s="11">
        <v>27666</v>
      </c>
      <c r="D459" s="7">
        <f t="shared" si="12"/>
        <v>-162</v>
      </c>
      <c r="E459" s="8">
        <f t="shared" si="13"/>
        <v>-0.00585556278464541</v>
      </c>
    </row>
    <row r="460" spans="1:5">
      <c r="A460" s="9" t="s">
        <v>1061</v>
      </c>
      <c r="B460" s="10">
        <v>15858</v>
      </c>
      <c r="C460" s="11">
        <v>16471</v>
      </c>
      <c r="D460" s="7">
        <f t="shared" si="12"/>
        <v>-613</v>
      </c>
      <c r="E460" s="8">
        <f t="shared" si="13"/>
        <v>-0.0372169267196892</v>
      </c>
    </row>
    <row r="461" spans="1:5">
      <c r="A461" s="9" t="s">
        <v>1066</v>
      </c>
      <c r="B461" s="10">
        <v>15833</v>
      </c>
      <c r="C461" s="11">
        <v>16385</v>
      </c>
      <c r="D461" s="7">
        <f t="shared" si="12"/>
        <v>-552</v>
      </c>
      <c r="E461" s="8">
        <f t="shared" si="13"/>
        <v>-0.0336893500152579</v>
      </c>
    </row>
    <row r="462" spans="1:5">
      <c r="A462" s="9" t="s">
        <v>1068</v>
      </c>
      <c r="B462" s="10">
        <v>25</v>
      </c>
      <c r="C462" s="11"/>
      <c r="D462" s="7">
        <f t="shared" si="12"/>
        <v>25</v>
      </c>
      <c r="E462" s="8"/>
    </row>
    <row r="463" spans="1:5">
      <c r="A463" s="9" t="s">
        <v>1069</v>
      </c>
      <c r="B463" s="10"/>
      <c r="C463" s="11">
        <v>86</v>
      </c>
      <c r="D463" s="7">
        <f t="shared" si="12"/>
        <v>-86</v>
      </c>
      <c r="E463" s="8">
        <f t="shared" si="13"/>
        <v>-1</v>
      </c>
    </row>
    <row r="464" spans="1:5">
      <c r="A464" s="9" t="s">
        <v>1070</v>
      </c>
      <c r="B464" s="10">
        <v>11646</v>
      </c>
      <c r="C464" s="11">
        <v>11181</v>
      </c>
      <c r="D464" s="7">
        <f t="shared" si="12"/>
        <v>465</v>
      </c>
      <c r="E464" s="8">
        <f t="shared" si="13"/>
        <v>0.0415884089079689</v>
      </c>
    </row>
    <row r="465" spans="1:5">
      <c r="A465" s="9" t="s">
        <v>1071</v>
      </c>
      <c r="B465" s="10">
        <v>11646</v>
      </c>
      <c r="C465" s="11">
        <v>10471</v>
      </c>
      <c r="D465" s="7">
        <f t="shared" si="12"/>
        <v>1175</v>
      </c>
      <c r="E465" s="8">
        <f t="shared" si="13"/>
        <v>0.11221468818642</v>
      </c>
    </row>
    <row r="466" spans="1:5">
      <c r="A466" s="9" t="s">
        <v>1073</v>
      </c>
      <c r="B466" s="10"/>
      <c r="C466" s="11">
        <v>710</v>
      </c>
      <c r="D466" s="7">
        <f t="shared" si="12"/>
        <v>-710</v>
      </c>
      <c r="E466" s="8">
        <f t="shared" si="13"/>
        <v>-1</v>
      </c>
    </row>
    <row r="467" spans="1:5">
      <c r="A467" s="9" t="s">
        <v>1074</v>
      </c>
      <c r="B467" s="10"/>
      <c r="C467" s="11">
        <v>14</v>
      </c>
      <c r="D467" s="7">
        <f t="shared" si="12"/>
        <v>-14</v>
      </c>
      <c r="E467" s="8">
        <f t="shared" si="13"/>
        <v>-1</v>
      </c>
    </row>
    <row r="468" spans="1:5">
      <c r="A468" s="9" t="s">
        <v>1077</v>
      </c>
      <c r="B468" s="10"/>
      <c r="C468" s="11">
        <v>14</v>
      </c>
      <c r="D468" s="7">
        <f t="shared" si="12"/>
        <v>-14</v>
      </c>
      <c r="E468" s="8">
        <f t="shared" si="13"/>
        <v>-1</v>
      </c>
    </row>
    <row r="469" spans="1:5">
      <c r="A469" s="9" t="s">
        <v>1078</v>
      </c>
      <c r="B469" s="10">
        <v>875</v>
      </c>
      <c r="C469" s="11">
        <v>487</v>
      </c>
      <c r="D469" s="7">
        <f t="shared" si="12"/>
        <v>388</v>
      </c>
      <c r="E469" s="8">
        <f t="shared" si="13"/>
        <v>0.796714579055442</v>
      </c>
    </row>
    <row r="470" spans="1:5">
      <c r="A470" s="9" t="s">
        <v>1079</v>
      </c>
      <c r="B470" s="10">
        <v>291</v>
      </c>
      <c r="C470" s="11">
        <v>340</v>
      </c>
      <c r="D470" s="7">
        <f t="shared" si="12"/>
        <v>-49</v>
      </c>
      <c r="E470" s="8">
        <f t="shared" si="13"/>
        <v>-0.144117647058824</v>
      </c>
    </row>
    <row r="471" spans="1:5">
      <c r="A471" s="9" t="s">
        <v>205</v>
      </c>
      <c r="B471" s="10">
        <v>74</v>
      </c>
      <c r="C471" s="11">
        <v>197</v>
      </c>
      <c r="D471" s="7">
        <f t="shared" si="12"/>
        <v>-123</v>
      </c>
      <c r="E471" s="8">
        <f t="shared" si="13"/>
        <v>-0.624365482233503</v>
      </c>
    </row>
    <row r="472" spans="1:5">
      <c r="A472" s="9" t="s">
        <v>1081</v>
      </c>
      <c r="B472" s="10">
        <v>10</v>
      </c>
      <c r="C472" s="11">
        <v>10</v>
      </c>
      <c r="D472" s="7">
        <f t="shared" si="12"/>
        <v>0</v>
      </c>
      <c r="E472" s="8"/>
    </row>
    <row r="473" spans="1:5">
      <c r="A473" s="9" t="s">
        <v>1084</v>
      </c>
      <c r="B473" s="10">
        <v>2</v>
      </c>
      <c r="C473" s="11">
        <v>88</v>
      </c>
      <c r="D473" s="7">
        <f t="shared" si="12"/>
        <v>-86</v>
      </c>
      <c r="E473" s="8">
        <f t="shared" si="13"/>
        <v>-0.977272727272727</v>
      </c>
    </row>
    <row r="474" spans="1:5">
      <c r="A474" s="9" t="s">
        <v>1087</v>
      </c>
      <c r="B474" s="10">
        <v>28</v>
      </c>
      <c r="C474" s="11">
        <v>28</v>
      </c>
      <c r="D474" s="7">
        <f t="shared" si="12"/>
        <v>0</v>
      </c>
      <c r="E474" s="8"/>
    </row>
    <row r="475" spans="1:5">
      <c r="A475" s="9" t="s">
        <v>1089</v>
      </c>
      <c r="B475" s="10">
        <v>177</v>
      </c>
      <c r="C475" s="11">
        <v>17</v>
      </c>
      <c r="D475" s="7">
        <f t="shared" si="12"/>
        <v>160</v>
      </c>
      <c r="E475" s="8">
        <f t="shared" si="13"/>
        <v>9.41176470588235</v>
      </c>
    </row>
    <row r="476" spans="1:5">
      <c r="A476" s="9" t="s">
        <v>1105</v>
      </c>
      <c r="B476" s="10">
        <v>584</v>
      </c>
      <c r="C476" s="11">
        <v>147</v>
      </c>
      <c r="D476" s="7">
        <f t="shared" si="12"/>
        <v>437</v>
      </c>
      <c r="E476" s="8">
        <f t="shared" si="13"/>
        <v>2.97278911564626</v>
      </c>
    </row>
    <row r="477" spans="1:5">
      <c r="A477" s="9" t="s">
        <v>1106</v>
      </c>
      <c r="B477" s="10"/>
      <c r="C477" s="11">
        <v>125</v>
      </c>
      <c r="D477" s="7">
        <f t="shared" si="12"/>
        <v>-125</v>
      </c>
      <c r="E477" s="8">
        <f t="shared" si="13"/>
        <v>-1</v>
      </c>
    </row>
    <row r="478" spans="1:5">
      <c r="A478" s="9" t="s">
        <v>1107</v>
      </c>
      <c r="B478" s="10">
        <v>534</v>
      </c>
      <c r="C478" s="11">
        <v>22</v>
      </c>
      <c r="D478" s="7">
        <f t="shared" si="12"/>
        <v>512</v>
      </c>
      <c r="E478" s="8">
        <f t="shared" si="13"/>
        <v>23.2727272727273</v>
      </c>
    </row>
    <row r="479" spans="1:5">
      <c r="A479" s="9" t="s">
        <v>1108</v>
      </c>
      <c r="B479" s="10">
        <v>50</v>
      </c>
      <c r="C479" s="11"/>
      <c r="D479" s="7">
        <f t="shared" si="12"/>
        <v>50</v>
      </c>
      <c r="E479" s="8"/>
    </row>
    <row r="480" spans="1:5">
      <c r="A480" s="9" t="s">
        <v>1124</v>
      </c>
      <c r="B480" s="10"/>
      <c r="C480" s="11">
        <v>41</v>
      </c>
      <c r="D480" s="7">
        <f t="shared" si="12"/>
        <v>-41</v>
      </c>
      <c r="E480" s="8">
        <f t="shared" si="13"/>
        <v>-1</v>
      </c>
    </row>
    <row r="481" spans="1:5">
      <c r="A481" s="9" t="s">
        <v>1126</v>
      </c>
      <c r="B481" s="10"/>
      <c r="C481" s="11">
        <v>41</v>
      </c>
      <c r="D481" s="7">
        <f t="shared" si="12"/>
        <v>-41</v>
      </c>
      <c r="E481" s="8">
        <f t="shared" si="13"/>
        <v>-1</v>
      </c>
    </row>
    <row r="482" spans="1:5">
      <c r="A482" s="9" t="s">
        <v>1127</v>
      </c>
      <c r="B482" s="10"/>
      <c r="C482" s="11">
        <v>41</v>
      </c>
      <c r="D482" s="7">
        <f t="shared" si="12"/>
        <v>-41</v>
      </c>
      <c r="E482" s="8">
        <f t="shared" si="13"/>
        <v>-1</v>
      </c>
    </row>
    <row r="483" spans="1:5">
      <c r="A483" s="9" t="s">
        <v>1128</v>
      </c>
      <c r="B483" s="10">
        <v>2930</v>
      </c>
      <c r="C483" s="11">
        <v>2795</v>
      </c>
      <c r="D483" s="7">
        <f t="shared" si="12"/>
        <v>135</v>
      </c>
      <c r="E483" s="8">
        <f t="shared" si="13"/>
        <v>0.0483005366726297</v>
      </c>
    </row>
    <row r="484" spans="1:5">
      <c r="A484" s="9" t="s">
        <v>1129</v>
      </c>
      <c r="B484" s="10">
        <v>2930</v>
      </c>
      <c r="C484" s="11">
        <v>2795</v>
      </c>
      <c r="D484" s="7">
        <f t="shared" si="12"/>
        <v>135</v>
      </c>
      <c r="E484" s="8">
        <f t="shared" si="13"/>
        <v>0.0483005366726297</v>
      </c>
    </row>
    <row r="485" spans="1:5">
      <c r="A485" s="9" t="s">
        <v>1130</v>
      </c>
      <c r="B485" s="10">
        <v>2930</v>
      </c>
      <c r="C485" s="11">
        <v>2795</v>
      </c>
      <c r="D485" s="7">
        <f t="shared" si="12"/>
        <v>135</v>
      </c>
      <c r="E485" s="8">
        <f t="shared" si="13"/>
        <v>0.0483005366726297</v>
      </c>
    </row>
    <row r="486" spans="1:5">
      <c r="A486" s="9" t="s">
        <v>1134</v>
      </c>
      <c r="B486" s="10"/>
      <c r="C486" s="11">
        <v>3</v>
      </c>
      <c r="D486" s="7">
        <f t="shared" si="12"/>
        <v>-3</v>
      </c>
      <c r="E486" s="8">
        <f t="shared" si="13"/>
        <v>-1</v>
      </c>
    </row>
    <row r="487" spans="1:5">
      <c r="A487" s="9" t="s">
        <v>1135</v>
      </c>
      <c r="B487" s="10"/>
      <c r="C487" s="11">
        <v>3</v>
      </c>
      <c r="D487" s="7">
        <f t="shared" si="12"/>
        <v>-3</v>
      </c>
      <c r="E487" s="8">
        <f t="shared" si="13"/>
        <v>-1</v>
      </c>
    </row>
    <row r="489" spans="1:1">
      <c r="A489" t="s">
        <v>1766</v>
      </c>
    </row>
    <row r="491" ht="24" spans="1:5">
      <c r="A491" s="3" t="s">
        <v>37</v>
      </c>
      <c r="B491" s="3" t="s">
        <v>1762</v>
      </c>
      <c r="C491" s="3" t="s">
        <v>1763</v>
      </c>
      <c r="D491" s="3" t="s">
        <v>1764</v>
      </c>
      <c r="E491" s="3" t="s">
        <v>1765</v>
      </c>
    </row>
    <row r="492" spans="1:5">
      <c r="A492" s="4" t="s">
        <v>1521</v>
      </c>
      <c r="B492" s="5">
        <v>51589</v>
      </c>
      <c r="C492" s="6">
        <v>12291</v>
      </c>
      <c r="D492" s="7">
        <f>B492-C492</f>
        <v>39298</v>
      </c>
      <c r="E492" s="8">
        <f>D492/C492</f>
        <v>3.19729883654707</v>
      </c>
    </row>
    <row r="493" spans="1:5">
      <c r="A493" s="4" t="s">
        <v>1767</v>
      </c>
      <c r="B493" s="10"/>
      <c r="C493" s="11">
        <v>33</v>
      </c>
      <c r="D493" s="7">
        <f t="shared" ref="D493:D556" si="14">B493-C493</f>
        <v>-33</v>
      </c>
      <c r="E493" s="8">
        <f t="shared" ref="E493:E547" si="15">D493/C493</f>
        <v>-1</v>
      </c>
    </row>
    <row r="494" spans="1:5">
      <c r="A494" s="9" t="s">
        <v>1353</v>
      </c>
      <c r="B494" s="10"/>
      <c r="C494" s="11">
        <v>33</v>
      </c>
      <c r="D494" s="7">
        <f t="shared" si="14"/>
        <v>-33</v>
      </c>
      <c r="E494" s="8">
        <f t="shared" si="15"/>
        <v>-1</v>
      </c>
    </row>
    <row r="495" spans="1:5">
      <c r="A495" s="4" t="s">
        <v>1768</v>
      </c>
      <c r="B495" s="10">
        <v>46957</v>
      </c>
      <c r="C495" s="11">
        <v>7185</v>
      </c>
      <c r="D495" s="7">
        <f t="shared" si="14"/>
        <v>39772</v>
      </c>
      <c r="E495" s="8">
        <f t="shared" si="15"/>
        <v>5.53542101600557</v>
      </c>
    </row>
    <row r="496" spans="1:5">
      <c r="A496" s="9" t="s">
        <v>1371</v>
      </c>
      <c r="B496" s="10">
        <v>10957</v>
      </c>
      <c r="C496" s="11">
        <v>7185</v>
      </c>
      <c r="D496" s="7">
        <f t="shared" si="14"/>
        <v>3772</v>
      </c>
      <c r="E496" s="8">
        <f t="shared" si="15"/>
        <v>0.524982602644398</v>
      </c>
    </row>
    <row r="497" spans="1:5">
      <c r="A497" s="9" t="s">
        <v>1372</v>
      </c>
      <c r="B497" s="10"/>
      <c r="C497" s="11"/>
      <c r="D497" s="7">
        <f t="shared" si="14"/>
        <v>0</v>
      </c>
      <c r="E497" s="8"/>
    </row>
    <row r="498" spans="1:5">
      <c r="A498" s="9" t="s">
        <v>1373</v>
      </c>
      <c r="B498" s="10">
        <v>1460</v>
      </c>
      <c r="C498" s="11"/>
      <c r="D498" s="7">
        <f t="shared" si="14"/>
        <v>1460</v>
      </c>
      <c r="E498" s="8"/>
    </row>
    <row r="499" spans="1:5">
      <c r="A499" s="9" t="s">
        <v>1374</v>
      </c>
      <c r="B499" s="10">
        <v>594</v>
      </c>
      <c r="C499" s="11"/>
      <c r="D499" s="7">
        <f t="shared" si="14"/>
        <v>594</v>
      </c>
      <c r="E499" s="8"/>
    </row>
    <row r="500" spans="1:5">
      <c r="A500" s="9" t="s">
        <v>1375</v>
      </c>
      <c r="B500" s="10">
        <v>4209</v>
      </c>
      <c r="C500" s="11"/>
      <c r="D500" s="7">
        <f t="shared" si="14"/>
        <v>4209</v>
      </c>
      <c r="E500" s="8"/>
    </row>
    <row r="501" spans="1:5">
      <c r="A501" s="9" t="s">
        <v>1376</v>
      </c>
      <c r="B501" s="10"/>
      <c r="C501" s="11"/>
      <c r="D501" s="7">
        <f t="shared" si="14"/>
        <v>0</v>
      </c>
      <c r="E501" s="8"/>
    </row>
    <row r="502" spans="1:5">
      <c r="A502" s="9" t="s">
        <v>1377</v>
      </c>
      <c r="B502" s="10">
        <v>832</v>
      </c>
      <c r="C502" s="11"/>
      <c r="D502" s="7">
        <f t="shared" si="14"/>
        <v>832</v>
      </c>
      <c r="E502" s="8"/>
    </row>
    <row r="503" spans="1:5">
      <c r="A503" s="9" t="s">
        <v>1378</v>
      </c>
      <c r="B503" s="10"/>
      <c r="C503" s="11"/>
      <c r="D503" s="7">
        <f t="shared" si="14"/>
        <v>0</v>
      </c>
      <c r="E503" s="8"/>
    </row>
    <row r="504" spans="1:5">
      <c r="A504" s="9" t="s">
        <v>1379</v>
      </c>
      <c r="B504" s="10"/>
      <c r="C504" s="11"/>
      <c r="D504" s="7">
        <f t="shared" si="14"/>
        <v>0</v>
      </c>
      <c r="E504" s="8"/>
    </row>
    <row r="505" spans="1:5">
      <c r="A505" s="9" t="s">
        <v>1380</v>
      </c>
      <c r="B505" s="10"/>
      <c r="C505" s="11"/>
      <c r="D505" s="7">
        <f t="shared" si="14"/>
        <v>0</v>
      </c>
      <c r="E505" s="8"/>
    </row>
    <row r="506" spans="1:5">
      <c r="A506" s="9" t="s">
        <v>1381</v>
      </c>
      <c r="B506" s="10"/>
      <c r="C506" s="11"/>
      <c r="D506" s="7">
        <f t="shared" si="14"/>
        <v>0</v>
      </c>
      <c r="E506" s="8"/>
    </row>
    <row r="507" spans="1:5">
      <c r="A507" s="9" t="s">
        <v>1068</v>
      </c>
      <c r="B507" s="10"/>
      <c r="C507" s="11"/>
      <c r="D507" s="7">
        <f t="shared" si="14"/>
        <v>0</v>
      </c>
      <c r="E507" s="8"/>
    </row>
    <row r="508" spans="1:5">
      <c r="A508" s="9" t="s">
        <v>1382</v>
      </c>
      <c r="B508" s="10">
        <v>3862</v>
      </c>
      <c r="C508" s="11"/>
      <c r="D508" s="7">
        <f t="shared" si="14"/>
        <v>3862</v>
      </c>
      <c r="E508" s="8"/>
    </row>
    <row r="509" spans="1:5">
      <c r="A509" s="9" t="s">
        <v>1383</v>
      </c>
      <c r="B509" s="10">
        <v>36000</v>
      </c>
      <c r="C509" s="11"/>
      <c r="D509" s="7">
        <f t="shared" si="14"/>
        <v>36000</v>
      </c>
      <c r="E509" s="8"/>
    </row>
    <row r="510" spans="1:5">
      <c r="A510" s="9" t="s">
        <v>1372</v>
      </c>
      <c r="B510" s="10"/>
      <c r="C510" s="11"/>
      <c r="D510" s="7">
        <f t="shared" si="14"/>
        <v>0</v>
      </c>
      <c r="E510" s="8"/>
    </row>
    <row r="511" spans="1:5">
      <c r="A511" s="9" t="s">
        <v>1373</v>
      </c>
      <c r="B511" s="10">
        <v>36000</v>
      </c>
      <c r="C511" s="11"/>
      <c r="D511" s="7">
        <f t="shared" si="14"/>
        <v>36000</v>
      </c>
      <c r="E511" s="8"/>
    </row>
    <row r="512" spans="1:5">
      <c r="A512" s="9" t="s">
        <v>1384</v>
      </c>
      <c r="B512" s="10"/>
      <c r="C512" s="11"/>
      <c r="D512" s="7">
        <f t="shared" si="14"/>
        <v>0</v>
      </c>
      <c r="E512" s="8"/>
    </row>
    <row r="513" spans="1:5">
      <c r="A513" s="9" t="s">
        <v>1385</v>
      </c>
      <c r="B513" s="10"/>
      <c r="C513" s="11"/>
      <c r="D513" s="7">
        <f t="shared" si="14"/>
        <v>0</v>
      </c>
      <c r="E513" s="8"/>
    </row>
    <row r="514" spans="1:5">
      <c r="A514" s="9" t="s">
        <v>1386</v>
      </c>
      <c r="B514" s="10"/>
      <c r="C514" s="11"/>
      <c r="D514" s="7">
        <f t="shared" si="14"/>
        <v>0</v>
      </c>
      <c r="E514" s="8"/>
    </row>
    <row r="515" spans="1:5">
      <c r="A515" s="9" t="s">
        <v>1387</v>
      </c>
      <c r="B515" s="10"/>
      <c r="C515" s="11"/>
      <c r="D515" s="7">
        <f t="shared" si="14"/>
        <v>0</v>
      </c>
      <c r="E515" s="8"/>
    </row>
    <row r="516" spans="1:5">
      <c r="A516" s="9" t="s">
        <v>1388</v>
      </c>
      <c r="B516" s="10"/>
      <c r="C516" s="11"/>
      <c r="D516" s="7">
        <f t="shared" si="14"/>
        <v>0</v>
      </c>
      <c r="E516" s="8"/>
    </row>
    <row r="517" spans="1:5">
      <c r="A517" s="9" t="s">
        <v>1389</v>
      </c>
      <c r="B517" s="10"/>
      <c r="C517" s="11"/>
      <c r="D517" s="7">
        <f t="shared" si="14"/>
        <v>0</v>
      </c>
      <c r="E517" s="8"/>
    </row>
    <row r="518" spans="1:5">
      <c r="A518" s="9" t="s">
        <v>1390</v>
      </c>
      <c r="B518" s="10"/>
      <c r="C518" s="11"/>
      <c r="D518" s="7">
        <f t="shared" si="14"/>
        <v>0</v>
      </c>
      <c r="E518" s="8"/>
    </row>
    <row r="519" spans="1:5">
      <c r="A519" s="9" t="s">
        <v>1391</v>
      </c>
      <c r="B519" s="10"/>
      <c r="C519" s="11"/>
      <c r="D519" s="7">
        <f t="shared" si="14"/>
        <v>0</v>
      </c>
      <c r="E519" s="8"/>
    </row>
    <row r="520" spans="1:5">
      <c r="A520" s="9" t="s">
        <v>1392</v>
      </c>
      <c r="B520" s="10"/>
      <c r="C520" s="11"/>
      <c r="D520" s="7">
        <f t="shared" si="14"/>
        <v>0</v>
      </c>
      <c r="E520" s="8"/>
    </row>
    <row r="521" spans="1:5">
      <c r="A521" s="9" t="s">
        <v>1393</v>
      </c>
      <c r="B521" s="10"/>
      <c r="C521" s="11"/>
      <c r="D521" s="7">
        <f t="shared" si="14"/>
        <v>0</v>
      </c>
      <c r="E521" s="8"/>
    </row>
    <row r="522" spans="1:5">
      <c r="A522" s="9" t="s">
        <v>1394</v>
      </c>
      <c r="B522" s="10"/>
      <c r="C522" s="11"/>
      <c r="D522" s="7">
        <f t="shared" si="14"/>
        <v>0</v>
      </c>
      <c r="E522" s="8"/>
    </row>
    <row r="523" spans="1:5">
      <c r="A523" s="9" t="s">
        <v>1395</v>
      </c>
      <c r="B523" s="10"/>
      <c r="C523" s="11"/>
      <c r="D523" s="7">
        <f t="shared" si="14"/>
        <v>0</v>
      </c>
      <c r="E523" s="8"/>
    </row>
    <row r="524" spans="1:5">
      <c r="A524" s="4" t="s">
        <v>1769</v>
      </c>
      <c r="B524" s="10">
        <v>245</v>
      </c>
      <c r="C524" s="11">
        <v>1253</v>
      </c>
      <c r="D524" s="7">
        <f t="shared" si="14"/>
        <v>-1008</v>
      </c>
      <c r="E524" s="8">
        <f t="shared" si="15"/>
        <v>-0.804469273743017</v>
      </c>
    </row>
    <row r="525" spans="1:5">
      <c r="A525" s="9" t="s">
        <v>1397</v>
      </c>
      <c r="B525" s="10">
        <v>245</v>
      </c>
      <c r="C525" s="11">
        <v>1253</v>
      </c>
      <c r="D525" s="7">
        <f t="shared" si="14"/>
        <v>-1008</v>
      </c>
      <c r="E525" s="8">
        <f t="shared" si="15"/>
        <v>-0.804469273743017</v>
      </c>
    </row>
    <row r="526" spans="1:5">
      <c r="A526" s="9" t="s">
        <v>1355</v>
      </c>
      <c r="B526" s="10"/>
      <c r="C526" s="11"/>
      <c r="D526" s="7">
        <f t="shared" si="14"/>
        <v>0</v>
      </c>
      <c r="E526" s="8"/>
    </row>
    <row r="527" spans="1:5">
      <c r="A527" s="9" t="s">
        <v>1398</v>
      </c>
      <c r="B527" s="10"/>
      <c r="C527" s="11"/>
      <c r="D527" s="7">
        <f t="shared" si="14"/>
        <v>0</v>
      </c>
      <c r="E527" s="8"/>
    </row>
    <row r="528" spans="1:5">
      <c r="A528" s="9" t="s">
        <v>1399</v>
      </c>
      <c r="B528" s="10"/>
      <c r="C528" s="11"/>
      <c r="D528" s="7">
        <f t="shared" si="14"/>
        <v>0</v>
      </c>
      <c r="E528" s="8"/>
    </row>
    <row r="529" spans="1:5">
      <c r="A529" s="9" t="s">
        <v>1400</v>
      </c>
      <c r="B529" s="10">
        <v>245</v>
      </c>
      <c r="C529" s="11"/>
      <c r="D529" s="7">
        <f t="shared" si="14"/>
        <v>245</v>
      </c>
      <c r="E529" s="8"/>
    </row>
    <row r="530" spans="1:5">
      <c r="A530" s="9" t="s">
        <v>1401</v>
      </c>
      <c r="B530" s="10"/>
      <c r="C530" s="11"/>
      <c r="D530" s="7">
        <f t="shared" si="14"/>
        <v>0</v>
      </c>
      <c r="E530" s="8"/>
    </row>
    <row r="531" spans="1:5">
      <c r="A531" s="9" t="s">
        <v>1355</v>
      </c>
      <c r="B531" s="10"/>
      <c r="C531" s="11"/>
      <c r="D531" s="7">
        <f t="shared" si="14"/>
        <v>0</v>
      </c>
      <c r="E531" s="8"/>
    </row>
    <row r="532" spans="1:5">
      <c r="A532" s="9" t="s">
        <v>1398</v>
      </c>
      <c r="B532" s="10"/>
      <c r="C532" s="11"/>
      <c r="D532" s="7">
        <f t="shared" si="14"/>
        <v>0</v>
      </c>
      <c r="E532" s="8"/>
    </row>
    <row r="533" spans="1:5">
      <c r="A533" s="9" t="s">
        <v>1402</v>
      </c>
      <c r="B533" s="10"/>
      <c r="C533" s="11"/>
      <c r="D533" s="7">
        <f t="shared" si="14"/>
        <v>0</v>
      </c>
      <c r="E533" s="8"/>
    </row>
    <row r="534" spans="1:5">
      <c r="A534" s="9" t="s">
        <v>1403</v>
      </c>
      <c r="B534" s="10"/>
      <c r="C534" s="11"/>
      <c r="D534" s="7">
        <f t="shared" si="14"/>
        <v>0</v>
      </c>
      <c r="E534" s="8"/>
    </row>
    <row r="535" spans="1:5">
      <c r="A535" s="9" t="s">
        <v>1404</v>
      </c>
      <c r="B535" s="10"/>
      <c r="C535" s="11"/>
      <c r="D535" s="7">
        <f t="shared" si="14"/>
        <v>0</v>
      </c>
      <c r="E535" s="8"/>
    </row>
    <row r="536" spans="1:5">
      <c r="A536" s="9" t="s">
        <v>802</v>
      </c>
      <c r="B536" s="10"/>
      <c r="C536" s="11"/>
      <c r="D536" s="7">
        <f t="shared" si="14"/>
        <v>0</v>
      </c>
      <c r="E536" s="8"/>
    </row>
    <row r="537" spans="1:5">
      <c r="A537" s="9" t="s">
        <v>1405</v>
      </c>
      <c r="B537" s="10"/>
      <c r="C537" s="11"/>
      <c r="D537" s="7">
        <f t="shared" si="14"/>
        <v>0</v>
      </c>
      <c r="E537" s="8"/>
    </row>
    <row r="538" spans="1:5">
      <c r="A538" s="9" t="s">
        <v>1406</v>
      </c>
      <c r="B538" s="10"/>
      <c r="C538" s="11"/>
      <c r="D538" s="7">
        <f t="shared" si="14"/>
        <v>0</v>
      </c>
      <c r="E538" s="8"/>
    </row>
    <row r="539" spans="1:5">
      <c r="A539" s="9" t="s">
        <v>1407</v>
      </c>
      <c r="B539" s="10"/>
      <c r="C539" s="11"/>
      <c r="D539" s="7">
        <f t="shared" si="14"/>
        <v>0</v>
      </c>
      <c r="E539" s="8"/>
    </row>
    <row r="540" spans="1:5">
      <c r="A540" s="4" t="s">
        <v>1770</v>
      </c>
      <c r="B540" s="10">
        <v>100</v>
      </c>
      <c r="C540" s="11"/>
      <c r="D540" s="7">
        <f t="shared" si="14"/>
        <v>100</v>
      </c>
      <c r="E540" s="8"/>
    </row>
    <row r="541" spans="1:5">
      <c r="A541" s="9" t="s">
        <v>1450</v>
      </c>
      <c r="B541" s="10">
        <v>100</v>
      </c>
      <c r="C541" s="11"/>
      <c r="D541" s="7">
        <f t="shared" si="14"/>
        <v>100</v>
      </c>
      <c r="E541" s="8"/>
    </row>
    <row r="542" spans="1:5">
      <c r="A542" s="9" t="s">
        <v>1451</v>
      </c>
      <c r="B542" s="10"/>
      <c r="C542" s="11"/>
      <c r="D542" s="7">
        <f t="shared" si="14"/>
        <v>0</v>
      </c>
      <c r="E542" s="8"/>
    </row>
    <row r="543" spans="1:5">
      <c r="A543" s="9" t="s">
        <v>1452</v>
      </c>
      <c r="B543" s="10"/>
      <c r="C543" s="11"/>
      <c r="D543" s="7">
        <f t="shared" si="14"/>
        <v>0</v>
      </c>
      <c r="E543" s="8"/>
    </row>
    <row r="544" spans="1:5">
      <c r="A544" s="9" t="s">
        <v>1453</v>
      </c>
      <c r="B544" s="10"/>
      <c r="C544" s="11"/>
      <c r="D544" s="7">
        <f t="shared" si="14"/>
        <v>0</v>
      </c>
      <c r="E544" s="8"/>
    </row>
    <row r="545" spans="1:5">
      <c r="A545" s="9" t="s">
        <v>1454</v>
      </c>
      <c r="B545" s="10">
        <v>100</v>
      </c>
      <c r="C545" s="11"/>
      <c r="D545" s="7">
        <f t="shared" si="14"/>
        <v>100</v>
      </c>
      <c r="E545" s="8"/>
    </row>
    <row r="546" spans="1:5">
      <c r="A546" s="9" t="s">
        <v>1455</v>
      </c>
      <c r="B546" s="10"/>
      <c r="C546" s="11"/>
      <c r="D546" s="7">
        <f t="shared" si="14"/>
        <v>0</v>
      </c>
      <c r="E546" s="8"/>
    </row>
    <row r="547" spans="1:5">
      <c r="A547" s="4" t="s">
        <v>1771</v>
      </c>
      <c r="B547" s="10">
        <v>2565</v>
      </c>
      <c r="C547" s="11">
        <v>3382</v>
      </c>
      <c r="D547" s="7">
        <f t="shared" si="14"/>
        <v>-817</v>
      </c>
      <c r="E547" s="8">
        <f t="shared" si="15"/>
        <v>-0.241573033707865</v>
      </c>
    </row>
    <row r="548" spans="1:5">
      <c r="A548" s="9" t="s">
        <v>1461</v>
      </c>
      <c r="B548" s="10"/>
      <c r="C548" s="11"/>
      <c r="D548" s="7">
        <f t="shared" si="14"/>
        <v>0</v>
      </c>
      <c r="E548" s="8"/>
    </row>
    <row r="549" spans="1:5">
      <c r="A549" s="9" t="s">
        <v>1462</v>
      </c>
      <c r="B549" s="10"/>
      <c r="C549" s="11"/>
      <c r="D549" s="7">
        <f t="shared" si="14"/>
        <v>0</v>
      </c>
      <c r="E549" s="8"/>
    </row>
    <row r="550" spans="1:5">
      <c r="A550" s="9" t="s">
        <v>1463</v>
      </c>
      <c r="B550" s="10"/>
      <c r="C550" s="11"/>
      <c r="D550" s="7">
        <f t="shared" si="14"/>
        <v>0</v>
      </c>
      <c r="E550" s="8"/>
    </row>
    <row r="551" spans="1:5">
      <c r="A551" s="9" t="s">
        <v>1464</v>
      </c>
      <c r="B551" s="10"/>
      <c r="C551" s="11"/>
      <c r="D551" s="7">
        <f t="shared" si="14"/>
        <v>0</v>
      </c>
      <c r="E551" s="8"/>
    </row>
    <row r="552" spans="1:5">
      <c r="A552" s="9" t="s">
        <v>1465</v>
      </c>
      <c r="B552" s="10"/>
      <c r="C552" s="11"/>
      <c r="D552" s="7">
        <f t="shared" si="14"/>
        <v>0</v>
      </c>
      <c r="E552" s="8"/>
    </row>
    <row r="553" spans="1:5">
      <c r="A553" s="9" t="s">
        <v>1466</v>
      </c>
      <c r="B553" s="10"/>
      <c r="C553" s="11"/>
      <c r="D553" s="7">
        <f t="shared" si="14"/>
        <v>0</v>
      </c>
      <c r="E553" s="8"/>
    </row>
    <row r="554" spans="1:5">
      <c r="A554" s="9" t="s">
        <v>1467</v>
      </c>
      <c r="B554" s="10"/>
      <c r="C554" s="11"/>
      <c r="D554" s="7">
        <f t="shared" si="14"/>
        <v>0</v>
      </c>
      <c r="E554" s="8"/>
    </row>
    <row r="555" spans="1:5">
      <c r="A555" s="9" t="s">
        <v>1468</v>
      </c>
      <c r="B555" s="10"/>
      <c r="C555" s="11"/>
      <c r="D555" s="7">
        <f t="shared" si="14"/>
        <v>0</v>
      </c>
      <c r="E555" s="8"/>
    </row>
    <row r="556" spans="1:5">
      <c r="A556" s="9" t="s">
        <v>1469</v>
      </c>
      <c r="B556" s="10"/>
      <c r="C556" s="11"/>
      <c r="D556" s="7">
        <f t="shared" si="14"/>
        <v>0</v>
      </c>
      <c r="E556" s="8"/>
    </row>
    <row r="557" spans="1:5">
      <c r="A557" s="9" t="s">
        <v>1470</v>
      </c>
      <c r="B557" s="10"/>
      <c r="C557" s="11"/>
      <c r="D557" s="7">
        <f t="shared" ref="D557:D607" si="16">B557-C557</f>
        <v>0</v>
      </c>
      <c r="E557" s="8"/>
    </row>
    <row r="558" spans="1:5">
      <c r="A558" s="9" t="s">
        <v>1471</v>
      </c>
      <c r="B558" s="10">
        <v>2565</v>
      </c>
      <c r="C558" s="11">
        <v>3382</v>
      </c>
      <c r="D558" s="7">
        <f t="shared" si="16"/>
        <v>-817</v>
      </c>
      <c r="E558" s="8">
        <f t="shared" ref="E558:E589" si="17">D558/C558</f>
        <v>-0.241573033707865</v>
      </c>
    </row>
    <row r="559" spans="1:5">
      <c r="A559" s="9" t="s">
        <v>1472</v>
      </c>
      <c r="B559" s="10"/>
      <c r="C559" s="11"/>
      <c r="D559" s="7">
        <f t="shared" si="16"/>
        <v>0</v>
      </c>
      <c r="E559" s="8"/>
    </row>
    <row r="560" spans="1:5">
      <c r="A560" s="9" t="s">
        <v>1473</v>
      </c>
      <c r="B560" s="10">
        <v>900</v>
      </c>
      <c r="C560" s="11"/>
      <c r="D560" s="7">
        <f t="shared" si="16"/>
        <v>900</v>
      </c>
      <c r="E560" s="8"/>
    </row>
    <row r="561" spans="1:5">
      <c r="A561" s="9" t="s">
        <v>1474</v>
      </c>
      <c r="B561" s="10">
        <v>200</v>
      </c>
      <c r="C561" s="11"/>
      <c r="D561" s="7">
        <f t="shared" si="16"/>
        <v>200</v>
      </c>
      <c r="E561" s="8"/>
    </row>
    <row r="562" spans="1:5">
      <c r="A562" s="9" t="s">
        <v>1475</v>
      </c>
      <c r="B562" s="10"/>
      <c r="C562" s="11"/>
      <c r="D562" s="7">
        <f t="shared" si="16"/>
        <v>0</v>
      </c>
      <c r="E562" s="8"/>
    </row>
    <row r="563" spans="1:5">
      <c r="A563" s="9" t="s">
        <v>1476</v>
      </c>
      <c r="B563" s="10"/>
      <c r="C563" s="11"/>
      <c r="D563" s="7">
        <f t="shared" si="16"/>
        <v>0</v>
      </c>
      <c r="E563" s="8"/>
    </row>
    <row r="564" spans="1:5">
      <c r="A564" s="9" t="s">
        <v>1477</v>
      </c>
      <c r="B564" s="10">
        <v>136</v>
      </c>
      <c r="C564" s="11"/>
      <c r="D564" s="7">
        <f t="shared" si="16"/>
        <v>136</v>
      </c>
      <c r="E564" s="8"/>
    </row>
    <row r="565" spans="1:5">
      <c r="A565" s="9" t="s">
        <v>1478</v>
      </c>
      <c r="B565" s="10"/>
      <c r="C565" s="11"/>
      <c r="D565" s="7">
        <f t="shared" si="16"/>
        <v>0</v>
      </c>
      <c r="E565" s="8"/>
    </row>
    <row r="566" spans="1:5">
      <c r="A566" s="9" t="s">
        <v>1479</v>
      </c>
      <c r="B566" s="10"/>
      <c r="C566" s="11"/>
      <c r="D566" s="7">
        <f t="shared" si="16"/>
        <v>0</v>
      </c>
      <c r="E566" s="8"/>
    </row>
    <row r="567" spans="1:5">
      <c r="A567" s="9" t="s">
        <v>1480</v>
      </c>
      <c r="B567" s="10"/>
      <c r="C567" s="11"/>
      <c r="D567" s="7">
        <f t="shared" si="16"/>
        <v>0</v>
      </c>
      <c r="E567" s="8"/>
    </row>
    <row r="568" spans="1:5">
      <c r="A568" s="9" t="s">
        <v>1481</v>
      </c>
      <c r="B568" s="10"/>
      <c r="C568" s="11"/>
      <c r="D568" s="7">
        <f t="shared" si="16"/>
        <v>0</v>
      </c>
      <c r="E568" s="8"/>
    </row>
    <row r="569" spans="1:5">
      <c r="A569" s="9" t="s">
        <v>1482</v>
      </c>
      <c r="B569" s="10">
        <v>1329</v>
      </c>
      <c r="C569" s="11"/>
      <c r="D569" s="7">
        <f t="shared" si="16"/>
        <v>1329</v>
      </c>
      <c r="E569" s="8"/>
    </row>
    <row r="570" spans="1:5">
      <c r="A570" s="4" t="s">
        <v>1772</v>
      </c>
      <c r="B570" s="10">
        <v>1682</v>
      </c>
      <c r="C570" s="11">
        <v>435</v>
      </c>
      <c r="D570" s="7">
        <f t="shared" si="16"/>
        <v>1247</v>
      </c>
      <c r="E570" s="8">
        <f t="shared" si="17"/>
        <v>2.86666666666667</v>
      </c>
    </row>
    <row r="571" spans="1:5">
      <c r="A571" s="9" t="s">
        <v>1484</v>
      </c>
      <c r="B571" s="10">
        <v>1682</v>
      </c>
      <c r="C571" s="11"/>
      <c r="D571" s="7">
        <f t="shared" si="16"/>
        <v>1682</v>
      </c>
      <c r="E571" s="8"/>
    </row>
    <row r="572" spans="1:5">
      <c r="A572" s="9" t="s">
        <v>1485</v>
      </c>
      <c r="B572" s="10"/>
      <c r="C572" s="11"/>
      <c r="D572" s="7">
        <f t="shared" si="16"/>
        <v>0</v>
      </c>
      <c r="E572" s="8"/>
    </row>
    <row r="573" spans="1:5">
      <c r="A573" s="9" t="s">
        <v>1486</v>
      </c>
      <c r="B573" s="10"/>
      <c r="C573" s="11"/>
      <c r="D573" s="7">
        <f t="shared" si="16"/>
        <v>0</v>
      </c>
      <c r="E573" s="8"/>
    </row>
    <row r="574" spans="1:5">
      <c r="A574" s="9" t="s">
        <v>1487</v>
      </c>
      <c r="B574" s="10"/>
      <c r="C574" s="11"/>
      <c r="D574" s="7">
        <f t="shared" si="16"/>
        <v>0</v>
      </c>
      <c r="E574" s="8"/>
    </row>
    <row r="575" spans="1:5">
      <c r="A575" s="9" t="s">
        <v>1488</v>
      </c>
      <c r="B575" s="10">
        <v>480</v>
      </c>
      <c r="C575" s="11"/>
      <c r="D575" s="7">
        <f t="shared" si="16"/>
        <v>480</v>
      </c>
      <c r="E575" s="8"/>
    </row>
    <row r="576" spans="1:5">
      <c r="A576" s="9" t="s">
        <v>1489</v>
      </c>
      <c r="B576" s="10"/>
      <c r="C576" s="11"/>
      <c r="D576" s="7">
        <f t="shared" si="16"/>
        <v>0</v>
      </c>
      <c r="E576" s="8"/>
    </row>
    <row r="577" spans="1:5">
      <c r="A577" s="9" t="s">
        <v>1490</v>
      </c>
      <c r="B577" s="10"/>
      <c r="C577" s="11"/>
      <c r="D577" s="7">
        <f t="shared" si="16"/>
        <v>0</v>
      </c>
      <c r="E577" s="8"/>
    </row>
    <row r="578" spans="1:5">
      <c r="A578" s="9" t="s">
        <v>1491</v>
      </c>
      <c r="B578" s="10"/>
      <c r="C578" s="11"/>
      <c r="D578" s="7">
        <f t="shared" si="16"/>
        <v>0</v>
      </c>
      <c r="E578" s="8"/>
    </row>
    <row r="579" spans="1:5">
      <c r="A579" s="9" t="s">
        <v>1492</v>
      </c>
      <c r="B579" s="10"/>
      <c r="C579" s="11"/>
      <c r="D579" s="7">
        <f t="shared" si="16"/>
        <v>0</v>
      </c>
      <c r="E579" s="8"/>
    </row>
    <row r="580" spans="1:5">
      <c r="A580" s="9" t="s">
        <v>1493</v>
      </c>
      <c r="B580" s="10"/>
      <c r="C580" s="11"/>
      <c r="D580" s="7">
        <f t="shared" si="16"/>
        <v>0</v>
      </c>
      <c r="E580" s="8"/>
    </row>
    <row r="581" spans="1:5">
      <c r="A581" s="9" t="s">
        <v>1494</v>
      </c>
      <c r="B581" s="10"/>
      <c r="C581" s="11"/>
      <c r="D581" s="7">
        <f t="shared" si="16"/>
        <v>0</v>
      </c>
      <c r="E581" s="8"/>
    </row>
    <row r="582" spans="1:5">
      <c r="A582" s="9" t="s">
        <v>1495</v>
      </c>
      <c r="B582" s="10"/>
      <c r="C582" s="11"/>
      <c r="D582" s="7">
        <f t="shared" si="16"/>
        <v>0</v>
      </c>
      <c r="E582" s="8"/>
    </row>
    <row r="583" spans="1:5">
      <c r="A583" s="9" t="s">
        <v>1496</v>
      </c>
      <c r="B583" s="10"/>
      <c r="C583" s="11"/>
      <c r="D583" s="7">
        <f t="shared" si="16"/>
        <v>0</v>
      </c>
      <c r="E583" s="8"/>
    </row>
    <row r="584" spans="1:5">
      <c r="A584" s="9" t="s">
        <v>1497</v>
      </c>
      <c r="B584" s="10"/>
      <c r="C584" s="11"/>
      <c r="D584" s="7">
        <f t="shared" si="16"/>
        <v>0</v>
      </c>
      <c r="E584" s="8"/>
    </row>
    <row r="585" spans="1:5">
      <c r="A585" s="9" t="s">
        <v>1498</v>
      </c>
      <c r="B585" s="10">
        <v>1202</v>
      </c>
      <c r="C585" s="11"/>
      <c r="D585" s="7">
        <f t="shared" si="16"/>
        <v>1202</v>
      </c>
      <c r="E585" s="8"/>
    </row>
    <row r="586" spans="1:5">
      <c r="A586" s="9" t="s">
        <v>1499</v>
      </c>
      <c r="B586" s="10"/>
      <c r="C586" s="11"/>
      <c r="D586" s="7">
        <f t="shared" si="16"/>
        <v>0</v>
      </c>
      <c r="E586" s="8"/>
    </row>
    <row r="587" spans="1:5">
      <c r="A587" s="9" t="s">
        <v>1500</v>
      </c>
      <c r="B587" s="10"/>
      <c r="C587" s="11"/>
      <c r="D587" s="7">
        <f t="shared" si="16"/>
        <v>0</v>
      </c>
      <c r="E587" s="8"/>
    </row>
    <row r="588" spans="1:5">
      <c r="A588" s="9" t="s">
        <v>1501</v>
      </c>
      <c r="B588" s="10"/>
      <c r="C588" s="11"/>
      <c r="D588" s="7">
        <f t="shared" si="16"/>
        <v>0</v>
      </c>
      <c r="E588" s="8"/>
    </row>
    <row r="589" spans="1:5">
      <c r="A589" s="4" t="s">
        <v>1773</v>
      </c>
      <c r="B589" s="10">
        <v>40</v>
      </c>
      <c r="C589" s="11">
        <v>3</v>
      </c>
      <c r="D589" s="7">
        <f t="shared" si="16"/>
        <v>37</v>
      </c>
      <c r="E589" s="8">
        <f t="shared" si="17"/>
        <v>12.3333333333333</v>
      </c>
    </row>
    <row r="590" spans="1:5">
      <c r="A590" s="9" t="s">
        <v>1503</v>
      </c>
      <c r="B590" s="10">
        <v>40</v>
      </c>
      <c r="C590" s="11"/>
      <c r="D590" s="7">
        <f t="shared" si="16"/>
        <v>40</v>
      </c>
      <c r="E590" s="8"/>
    </row>
    <row r="591" spans="1:5">
      <c r="A591" s="9" t="s">
        <v>1504</v>
      </c>
      <c r="B591" s="10"/>
      <c r="C591" s="11"/>
      <c r="D591" s="7">
        <f t="shared" si="16"/>
        <v>0</v>
      </c>
      <c r="E591" s="8"/>
    </row>
    <row r="592" spans="1:5">
      <c r="A592" s="9" t="s">
        <v>1505</v>
      </c>
      <c r="B592" s="10"/>
      <c r="C592" s="11"/>
      <c r="D592" s="7">
        <f t="shared" si="16"/>
        <v>0</v>
      </c>
      <c r="E592" s="8"/>
    </row>
    <row r="593" spans="1:5">
      <c r="A593" s="9" t="s">
        <v>1506</v>
      </c>
      <c r="B593" s="10"/>
      <c r="C593" s="11"/>
      <c r="D593" s="7">
        <f t="shared" si="16"/>
        <v>0</v>
      </c>
      <c r="E593" s="8"/>
    </row>
    <row r="594" spans="1:5">
      <c r="A594" s="9" t="s">
        <v>1507</v>
      </c>
      <c r="B594" s="10"/>
      <c r="C594" s="11"/>
      <c r="D594" s="7">
        <f t="shared" si="16"/>
        <v>0</v>
      </c>
      <c r="E594" s="8"/>
    </row>
    <row r="595" spans="1:5">
      <c r="A595" s="9" t="s">
        <v>1508</v>
      </c>
      <c r="B595" s="10"/>
      <c r="C595" s="11"/>
      <c r="D595" s="7">
        <f t="shared" si="16"/>
        <v>0</v>
      </c>
      <c r="E595" s="8"/>
    </row>
    <row r="596" spans="1:5">
      <c r="A596" s="9" t="s">
        <v>1509</v>
      </c>
      <c r="B596" s="10"/>
      <c r="C596" s="11"/>
      <c r="D596" s="7">
        <f t="shared" si="16"/>
        <v>0</v>
      </c>
      <c r="E596" s="8"/>
    </row>
    <row r="597" spans="1:5">
      <c r="A597" s="9" t="s">
        <v>1510</v>
      </c>
      <c r="B597" s="10"/>
      <c r="C597" s="11"/>
      <c r="D597" s="7">
        <f t="shared" si="16"/>
        <v>0</v>
      </c>
      <c r="E597" s="8"/>
    </row>
    <row r="598" spans="1:5">
      <c r="A598" s="9" t="s">
        <v>1511</v>
      </c>
      <c r="B598" s="10"/>
      <c r="C598" s="11"/>
      <c r="D598" s="7">
        <f t="shared" si="16"/>
        <v>0</v>
      </c>
      <c r="E598" s="8"/>
    </row>
    <row r="599" spans="1:5">
      <c r="A599" s="9" t="s">
        <v>1512</v>
      </c>
      <c r="B599" s="10"/>
      <c r="C599" s="11"/>
      <c r="D599" s="7">
        <f t="shared" si="16"/>
        <v>0</v>
      </c>
      <c r="E599" s="8"/>
    </row>
    <row r="600" spans="1:5">
      <c r="A600" s="9" t="s">
        <v>1513</v>
      </c>
      <c r="B600" s="10"/>
      <c r="C600" s="11"/>
      <c r="D600" s="7">
        <f t="shared" si="16"/>
        <v>0</v>
      </c>
      <c r="E600" s="8"/>
    </row>
    <row r="601" spans="1:5">
      <c r="A601" s="9" t="s">
        <v>1514</v>
      </c>
      <c r="B601" s="10"/>
      <c r="C601" s="11"/>
      <c r="D601" s="7">
        <f t="shared" si="16"/>
        <v>0</v>
      </c>
      <c r="E601" s="8"/>
    </row>
    <row r="602" spans="1:5">
      <c r="A602" s="9" t="s">
        <v>1515</v>
      </c>
      <c r="B602" s="10"/>
      <c r="C602" s="11"/>
      <c r="D602" s="7">
        <f t="shared" si="16"/>
        <v>0</v>
      </c>
      <c r="E602" s="8"/>
    </row>
    <row r="603" spans="1:5">
      <c r="A603" s="9" t="s">
        <v>1516</v>
      </c>
      <c r="B603" s="10"/>
      <c r="C603" s="11"/>
      <c r="D603" s="7">
        <f t="shared" si="16"/>
        <v>0</v>
      </c>
      <c r="E603" s="8"/>
    </row>
    <row r="604" spans="1:5">
      <c r="A604" s="9" t="s">
        <v>1517</v>
      </c>
      <c r="B604" s="10">
        <v>40</v>
      </c>
      <c r="C604" s="11"/>
      <c r="D604" s="7">
        <f t="shared" si="16"/>
        <v>40</v>
      </c>
      <c r="E604" s="8"/>
    </row>
    <row r="605" spans="1:5">
      <c r="A605" s="9" t="s">
        <v>1518</v>
      </c>
      <c r="B605" s="10"/>
      <c r="C605" s="11"/>
      <c r="D605" s="7">
        <f t="shared" si="16"/>
        <v>0</v>
      </c>
      <c r="E605" s="8"/>
    </row>
    <row r="606" spans="1:5">
      <c r="A606" s="9" t="s">
        <v>1519</v>
      </c>
      <c r="B606" s="10"/>
      <c r="C606" s="11"/>
      <c r="D606" s="7">
        <f t="shared" si="16"/>
        <v>0</v>
      </c>
      <c r="E606" s="8"/>
    </row>
    <row r="607" spans="1:5">
      <c r="A607" s="9" t="s">
        <v>1520</v>
      </c>
      <c r="B607" s="10"/>
      <c r="C607" s="11"/>
      <c r="D607" s="7">
        <f t="shared" si="16"/>
        <v>0</v>
      </c>
      <c r="E607" s="8"/>
    </row>
    <row r="610" spans="1:1">
      <c r="A610" t="s">
        <v>1774</v>
      </c>
    </row>
    <row r="611" spans="1:1">
      <c r="A611" t="s">
        <v>1775</v>
      </c>
    </row>
  </sheetData>
  <mergeCells count="1">
    <mergeCell ref="A2:E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34</vt:i4>
      </vt:variant>
    </vt:vector>
  </HeadingPairs>
  <TitlesOfParts>
    <vt:vector size="34" baseType="lpstr">
      <vt:lpstr>目录</vt:lpstr>
      <vt:lpstr>表1一般公共预算收入决算表</vt:lpstr>
      <vt:lpstr>表2 上级税收返还和转移支付收入决算表</vt:lpstr>
      <vt:lpstr>  表3一般公共预算支出决算表</vt:lpstr>
      <vt:lpstr>表4一般公共预算支出决算明细表</vt:lpstr>
      <vt:lpstr>表5对下税收返还和转移支付分地区决算表</vt:lpstr>
      <vt:lpstr>表6对下专项转移支付分地区分项目决算表</vt:lpstr>
      <vt:lpstr>表7一般债务限额和余额情况表</vt:lpstr>
      <vt:lpstr>表8本级一般公共预算收入决算表</vt:lpstr>
      <vt:lpstr>表9本级一般公共预算支出决算表</vt:lpstr>
      <vt:lpstr>表10本级一般公共预算支出决算明细表</vt:lpstr>
      <vt:lpstr>表11本级一般公共预算基本支出政府经济分类决算表</vt:lpstr>
      <vt:lpstr>表12本级税收返还和转移支付支出决算表</vt:lpstr>
      <vt:lpstr>表13本级政府一般债务限额和余额情况表</vt:lpstr>
      <vt:lpstr>表14政府性基金预算收入决算表</vt:lpstr>
      <vt:lpstr>表15政府性基金预算支出决算表</vt:lpstr>
      <vt:lpstr>表16专项债务限额和余额情况表 </vt:lpstr>
      <vt:lpstr>表17本级政府性基金预算收入决算表</vt:lpstr>
      <vt:lpstr>表18本级政府性基金预算支出决算表</vt:lpstr>
      <vt:lpstr>表19本级政府性基金预算转移支付支出决算表</vt:lpstr>
      <vt:lpstr>表20本级政府专项债务限额和余额情况表</vt:lpstr>
      <vt:lpstr>表21国有资本经营预算收入决算表</vt:lpstr>
      <vt:lpstr>表22国有资本经营预算支出决算表</vt:lpstr>
      <vt:lpstr>表23本级国有资本经营预算收入决算表</vt:lpstr>
      <vt:lpstr>表24本级国有资本经营预算支出决算表</vt:lpstr>
      <vt:lpstr>表25国有资本经营预算转移支付决算表</vt:lpstr>
      <vt:lpstr>表26社会保险基金收入决算表</vt:lpstr>
      <vt:lpstr>表27社会保险基金支出决算表</vt:lpstr>
      <vt:lpstr>表28本级社会保险基金收入决算表</vt:lpstr>
      <vt:lpstr>表29本级社会保险基金支出决算表</vt:lpstr>
      <vt:lpstr>表30政府债务限额及余额决算情况表</vt:lpstr>
      <vt:lpstr>表31地方政府债券使用情况表</vt:lpstr>
      <vt:lpstr>表32地方政府债务发行相关情况表</vt:lpstr>
      <vt:lpstr>表33支出执行变动情况的说明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WPS玩家</cp:lastModifiedBy>
  <dcterms:created xsi:type="dcterms:W3CDTF">2019-06-04T02:11:00Z</dcterms:created>
  <cp:lastPrinted>2020-09-28T01:13:00Z</cp:lastPrinted>
  <dcterms:modified xsi:type="dcterms:W3CDTF">2020-12-31T08:32:35Z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