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Default Extension="png" ContentType="image/png"/>
  <Default Extension="vml" ContentType="application/vnd.openxmlformats-officedocument.vmlDrawing"/>
  <Override PartName="/_rels/.rels" ContentType="application/vnd.openxmlformats-package.relationships+xml"/>
  <Override PartName="/xl/_rels/workbook.xml.rels" ContentType="application/vnd.openxmlformats-package.relationship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bookViews>
    <workbookView xWindow="0" yWindow="0" windowWidth="11790" windowHeight="10635" activeTab="6" firstSheet="6"/>
  </bookViews>
  <sheets>
    <sheet name="GK01 收入支出决算总表" sheetId="1" state="visible" r:id="sId1"/>
    <sheet name="GK02 收入决算表" sheetId="2" state="visible" r:id="sId2"/>
    <sheet name="GK03 支出决算表" sheetId="3" state="visible" r:id="sId3"/>
    <sheet name="GK04 财政拨款收入支出决算总表" sheetId="4" state="visible" r:id="sId4"/>
    <sheet name="GK05 一般公共预算财政拨款收入支出决算表" sheetId="5" state="visible" r:id="sId5"/>
    <sheet name="GK06 一般公共预算财政拨款基本支出决算表" sheetId="6" state="visible" r:id="sId6"/>
    <sheet name="GK07 政府性基金预算财政拨款收入支出决算表" sheetId="7" state="visible" r:id="sId7"/>
    <sheet name="GK08 “三公”经费、行政参公单位机关运行经费情况表" sheetId="8" state="visible" r:id="sId8"/>
    <sheet name="GK09表项目支出绩效自评" sheetId="9" state="visible" r:id="sId9"/>
    <sheet name="GK09表项目支出绩效自评报告（表）" sheetId="10" state="visible" r:id="sId10"/>
    <sheet name="GK10表 部门整体支出绩效自评报告" sheetId="11" state="visible" r:id="sId11"/>
    <sheet name="GK11部门整体支出绩效自评表" sheetId="12" state="visible" r:id="sId12"/>
  </sheets>
</workbook>
</file>

<file path=xl/sharedStrings.xml><?xml version="1.0" encoding="utf-8"?>
<sst xmlns="http://schemas.openxmlformats.org/spreadsheetml/2006/main" count="1651" uniqueCount="612">
  <si>
    <t>收入支出决算总表</t>
  </si>
  <si>
    <t>公开01表</t>
  </si>
  <si>
    <t>单位：万元</t>
  </si>
  <si>
    <t>收入</t>
  </si>
  <si>
    <t/>
  </si>
  <si>
    <t>支出</t>
  </si>
  <si>
    <t>项目</t>
  </si>
  <si>
    <t>行次</t>
  </si>
  <si>
    <t>金额</t>
  </si>
  <si>
    <t>项目(按功能分类)</t>
  </si>
  <si>
    <t>栏次</t>
  </si>
  <si>
    <t>1</t>
  </si>
  <si>
    <t>2</t>
  </si>
  <si>
    <t>一、一般公共预算财政拨款收入</t>
  </si>
  <si>
    <t>一、一般公共服务支出</t>
  </si>
  <si>
    <t>29</t>
  </si>
  <si>
    <t>二、政府性基金预算财政拨款收入</t>
  </si>
  <si>
    <t>二、外交支出</t>
  </si>
  <si>
    <t>30</t>
  </si>
  <si>
    <t>三、上级补助收入</t>
  </si>
  <si>
    <t>3</t>
  </si>
  <si>
    <t>三、国防支出</t>
  </si>
  <si>
    <t>31</t>
  </si>
  <si>
    <t>四、事业收入</t>
  </si>
  <si>
    <t>4</t>
  </si>
  <si>
    <t>四、公共安全支出</t>
  </si>
  <si>
    <t>32</t>
  </si>
  <si>
    <t>五、经营收入</t>
  </si>
  <si>
    <t>5</t>
  </si>
  <si>
    <t>五、教育支出</t>
  </si>
  <si>
    <t>33</t>
  </si>
  <si>
    <t>六、附属单位上缴收入</t>
  </si>
  <si>
    <t>6</t>
  </si>
  <si>
    <t>六、科学技术支出</t>
  </si>
  <si>
    <t>34</t>
  </si>
  <si>
    <t>七、其他收入</t>
  </si>
  <si>
    <t>7</t>
  </si>
  <si>
    <t>七、文化旅游体育与传媒支出</t>
  </si>
  <si>
    <t>35</t>
  </si>
  <si>
    <t>8</t>
  </si>
  <si>
    <t>八、社会保障和就业支出</t>
  </si>
  <si>
    <t>36</t>
  </si>
  <si>
    <t>9</t>
  </si>
  <si>
    <t>九、卫生健康支出</t>
  </si>
  <si>
    <t>37</t>
  </si>
  <si>
    <t>10</t>
  </si>
  <si>
    <t>十、节能环保支出</t>
  </si>
  <si>
    <t>38</t>
  </si>
  <si>
    <t>11</t>
  </si>
  <si>
    <t>十一、城乡社区支出</t>
  </si>
  <si>
    <t>39</t>
  </si>
  <si>
    <t>12</t>
  </si>
  <si>
    <t>十二、农林水支出</t>
  </si>
  <si>
    <t>40</t>
  </si>
  <si>
    <t>13</t>
  </si>
  <si>
    <t>十三、交通运输支出</t>
  </si>
  <si>
    <t>41</t>
  </si>
  <si>
    <t>14</t>
  </si>
  <si>
    <t>十四、资源勘探信息等支出</t>
  </si>
  <si>
    <t>42</t>
  </si>
  <si>
    <t>15</t>
  </si>
  <si>
    <t>十五、商业服务业等支出</t>
  </si>
  <si>
    <t>43</t>
  </si>
  <si>
    <t>16</t>
  </si>
  <si>
    <t>十六、金融支出</t>
  </si>
  <si>
    <t>44</t>
  </si>
  <si>
    <t>17</t>
  </si>
  <si>
    <t>十七、援助其他地区支出</t>
  </si>
  <si>
    <t>45</t>
  </si>
  <si>
    <t>18</t>
  </si>
  <si>
    <t>十八、自然资源海洋气象等支出</t>
  </si>
  <si>
    <t>46</t>
  </si>
  <si>
    <t>19</t>
  </si>
  <si>
    <t>十九、住房保障支出</t>
  </si>
  <si>
    <t>47</t>
  </si>
  <si>
    <t>20</t>
  </si>
  <si>
    <t>二十、粮油物资储备支出</t>
  </si>
  <si>
    <t>48</t>
  </si>
  <si>
    <t>21</t>
  </si>
  <si>
    <t>二十一、灾害防治及应急管理支出</t>
  </si>
  <si>
    <t>49</t>
  </si>
  <si>
    <t>22</t>
  </si>
  <si>
    <t>二十二、其他支出</t>
  </si>
  <si>
    <t>50</t>
  </si>
  <si>
    <t>23</t>
  </si>
  <si>
    <t>二十三、债务还本支出</t>
  </si>
  <si>
    <t>51</t>
  </si>
  <si>
    <t>24</t>
  </si>
  <si>
    <t>二十四、债务付息支出</t>
  </si>
  <si>
    <t>52</t>
  </si>
  <si>
    <t>本年收入合计</t>
  </si>
  <si>
    <t>25</t>
  </si>
  <si>
    <t>本年支出合计</t>
  </si>
  <si>
    <t>53</t>
  </si>
  <si>
    <t>用事业基金弥补收支差额</t>
  </si>
  <si>
    <t>26</t>
  </si>
  <si>
    <t>结余分配</t>
  </si>
  <si>
    <t>54</t>
  </si>
  <si>
    <t>年初结转和结余</t>
  </si>
  <si>
    <t>27</t>
  </si>
  <si>
    <t>年末结转和结余</t>
  </si>
  <si>
    <t>55</t>
  </si>
  <si>
    <t>总计</t>
  </si>
  <si>
    <t>28</t>
  </si>
  <si>
    <t>56</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</si>
  <si>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</si>
  <si>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</si>
  <si>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</si>
  <si>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</si>
  <si>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</si>
  <si>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</si>
  <si>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</si>
  <si>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</si>
  <si>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</si>
  <si>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</si>
  <si>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</si>
  <si>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</si>
  <si>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</si>
  <si>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</si>
  <si>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</si>
  <si>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</si>
  <si>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</si>
  <si>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</si>
  <si>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</si>
  <si>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</si>
  <si>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</si>
  <si>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</si>
  <si>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</si>
  <si>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</si>
  <si>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</si>
  <si>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</si>
  <si>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</si>
  <si>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</si>
  <si>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</si>
  <si>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</si>
  <si>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</si>
  <si>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</si>
  <si>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</si>
  <si>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</si>
  <si>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</si>
  <si>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</si>
  <si>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</si>
  <si>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</si>
  <si>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</si>
  <si>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</si>
  <si>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57</t>
  </si>
  <si>
    <t>58</t>
  </si>
  <si>
    <t>注: 本表反映部门本年度一般公共预算财政拨款和政府性基金预算财政拨款的总收支和年初、年末结转结余情况。</t>
  </si>
  <si>
    <t>一般公共预算财政拨款收入支出决算表</t>
  </si>
  <si>
    <t>公开05表</t>
  </si>
  <si>
    <t>年初结转和结余</t>
  </si>
  <si>
    <t>本年收入</t>
  </si>
  <si>
    <t>本年支出</t>
  </si>
  <si>
    <t>年末结转和结余</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</si>
  <si>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</si>
  <si>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</si>
  <si>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</si>
  <si>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</si>
  <si>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</si>
  <si>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</si>
  <si>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</si>
  <si>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</si>
  <si>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</si>
  <si>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</si>
  <si>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</si>
  <si>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</si>
  <si>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</si>
  <si>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</si>
  <si>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</si>
  <si>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</si>
  <si>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t>
  </si>
  <si>
    <t>311</t>
  </si>
  <si>
    <t>对企业补助（基本建设）</t>
  </si>
  <si>
    <t>30101</t>
  </si>
  <si>
    <t>基本工资</t>
  </si>
  <si>
    <t>30201</t>
  </si>
  <si>
    <t>办公费</t>
  </si>
  <si>
    <t>30901</t>
  </si>
  <si>
    <t>房屋建筑物购建</t>
  </si>
  <si>
    <t>31101</t>
  </si>
  <si>
    <t>资本金注入</t>
  </si>
  <si>
    <t>30102</t>
  </si>
  <si>
    <t>津贴补贴</t>
  </si>
  <si>
    <t>30202</t>
  </si>
  <si>
    <t>印刷费</t>
  </si>
  <si>
    <t>30902</t>
  </si>
  <si>
    <t>办公设备购置</t>
  </si>
  <si>
    <t>31102</t>
  </si>
  <si>
    <t>其他对企业补助</t>
  </si>
  <si>
    <t>30103</t>
  </si>
  <si>
    <t>奖金</t>
  </si>
  <si>
    <t>30203</t>
  </si>
  <si>
    <t>咨询费</t>
  </si>
  <si>
    <t>30903</t>
  </si>
  <si>
    <t>专用设备购置</t>
  </si>
  <si>
    <t>312</t>
  </si>
  <si>
    <t>对企业补助</t>
  </si>
  <si>
    <t>30106</t>
  </si>
  <si>
    <t>伙食补助费</t>
  </si>
  <si>
    <t>30204</t>
  </si>
  <si>
    <t>手续费</t>
  </si>
  <si>
    <t>30905</t>
  </si>
  <si>
    <t>基础设施建设</t>
  </si>
  <si>
    <t>31201</t>
  </si>
  <si>
    <t>30107</t>
  </si>
  <si>
    <t>绩效工资</t>
  </si>
  <si>
    <t>30205</t>
  </si>
  <si>
    <t>水费</t>
  </si>
  <si>
    <t>30906</t>
  </si>
  <si>
    <t>大型修缮</t>
  </si>
  <si>
    <t>31203</t>
  </si>
  <si>
    <t>政府投资基金股权投资</t>
  </si>
  <si>
    <t>30108</t>
  </si>
  <si>
    <t>机关事业单位基本养老保险缴费</t>
  </si>
  <si>
    <t>30206</t>
  </si>
  <si>
    <t>电费</t>
  </si>
  <si>
    <t>30907</t>
  </si>
  <si>
    <t>信息网络及软件购置更新</t>
  </si>
  <si>
    <t>31204</t>
  </si>
  <si>
    <t>费用补贴</t>
  </si>
  <si>
    <t>30109</t>
  </si>
  <si>
    <t>职业年金缴费</t>
  </si>
  <si>
    <t>30207</t>
  </si>
  <si>
    <t>邮电费</t>
  </si>
  <si>
    <t>30908</t>
  </si>
  <si>
    <t>物资储备</t>
  </si>
  <si>
    <t>31205</t>
  </si>
  <si>
    <t>利息补贴</t>
  </si>
  <si>
    <t>30110</t>
  </si>
  <si>
    <t>职工基本医疗保险缴费</t>
  </si>
  <si>
    <t>30208</t>
  </si>
  <si>
    <t>取暖费</t>
  </si>
  <si>
    <t>30913</t>
  </si>
  <si>
    <t>公务用车购置</t>
  </si>
  <si>
    <t>31299</t>
  </si>
  <si>
    <t>30111</t>
  </si>
  <si>
    <t>公务员医疗补助缴费</t>
  </si>
  <si>
    <t>30209</t>
  </si>
  <si>
    <t>物业管理费</t>
  </si>
  <si>
    <t>30919</t>
  </si>
  <si>
    <t>其他交通工具购置</t>
  </si>
  <si>
    <t>313</t>
  </si>
  <si>
    <t>对社会保障基金补助</t>
  </si>
  <si>
    <t>30112</t>
  </si>
  <si>
    <t>其他社会保障缴费</t>
  </si>
  <si>
    <t>30211</t>
  </si>
  <si>
    <t>差旅费</t>
  </si>
  <si>
    <t>30921</t>
  </si>
  <si>
    <t>文物和陈列品购置</t>
  </si>
  <si>
    <t>31302</t>
  </si>
  <si>
    <t>对社会保险基金补助</t>
  </si>
  <si>
    <t>30113</t>
  </si>
  <si>
    <t>住房公积金</t>
  </si>
  <si>
    <t>30212</t>
  </si>
  <si>
    <t>因公出国（境）费用</t>
  </si>
  <si>
    <t>30922</t>
  </si>
  <si>
    <t>无形资产购置</t>
  </si>
  <si>
    <t>31303</t>
  </si>
  <si>
    <t>补充全国社会保障基金</t>
  </si>
  <si>
    <t>30114</t>
  </si>
  <si>
    <t>医疗费</t>
  </si>
  <si>
    <t>30213</t>
  </si>
  <si>
    <t>维修(护)费</t>
  </si>
  <si>
    <t>30999</t>
  </si>
  <si>
    <t>其他基本建设支出</t>
  </si>
  <si>
    <t>399</t>
  </si>
  <si>
    <t>其他支出</t>
  </si>
  <si>
    <t>30199</t>
  </si>
  <si>
    <t>其他工资福利支出</t>
  </si>
  <si>
    <t>30214</t>
  </si>
  <si>
    <t>租赁费</t>
  </si>
  <si>
    <t>310</t>
  </si>
  <si>
    <t>资本性支出</t>
  </si>
  <si>
    <t>39906</t>
  </si>
  <si>
    <t>赠与</t>
  </si>
  <si>
    <t>303</t>
  </si>
  <si>
    <t>对个人和家庭的补助</t>
  </si>
  <si>
    <t>30215</t>
  </si>
  <si>
    <t>会议费</t>
  </si>
  <si>
    <t>31001</t>
  </si>
  <si>
    <t>39907</t>
  </si>
  <si>
    <t>国家赔偿费用支出</t>
  </si>
  <si>
    <t>30301</t>
  </si>
  <si>
    <t>离休费</t>
  </si>
  <si>
    <t>30216</t>
  </si>
  <si>
    <t>培训费</t>
  </si>
  <si>
    <t>31002</t>
  </si>
  <si>
    <t>39908</t>
  </si>
  <si>
    <t>对民间非营利组织和群众性自治组织补贴</t>
  </si>
  <si>
    <t>30302</t>
  </si>
  <si>
    <t>退休费</t>
  </si>
  <si>
    <t>30217</t>
  </si>
  <si>
    <t>公务接待费</t>
  </si>
  <si>
    <t>31003</t>
  </si>
  <si>
    <t>39999</t>
  </si>
  <si>
    <t>其他支出</t>
  </si>
  <si>
    <t>30303</t>
  </si>
  <si>
    <t>退职（役）费</t>
  </si>
  <si>
    <t>30218</t>
  </si>
  <si>
    <t>专用材料费</t>
  </si>
  <si>
    <t>31005</t>
  </si>
  <si>
    <t>30304</t>
  </si>
  <si>
    <t>抚恤金</t>
  </si>
  <si>
    <t>30224</t>
  </si>
  <si>
    <t>被装购置费</t>
  </si>
  <si>
    <t>31006</t>
  </si>
  <si>
    <t>30305</t>
  </si>
  <si>
    <t>生活补助</t>
  </si>
  <si>
    <t>30225</t>
  </si>
  <si>
    <t>专用燃料费</t>
  </si>
  <si>
    <t>31007</t>
  </si>
  <si>
    <t>30306</t>
  </si>
  <si>
    <t>救济费</t>
  </si>
  <si>
    <t>30226</t>
  </si>
  <si>
    <t>劳务费</t>
  </si>
  <si>
    <t>31008</t>
  </si>
  <si>
    <t>30307</t>
  </si>
  <si>
    <t>医疗费补助</t>
  </si>
  <si>
    <t>30227</t>
  </si>
  <si>
    <t>委托业务费</t>
  </si>
  <si>
    <t>31009</t>
  </si>
  <si>
    <t>土地补偿</t>
  </si>
  <si>
    <t>30308</t>
  </si>
  <si>
    <t>助学金</t>
  </si>
  <si>
    <t>30228</t>
  </si>
  <si>
    <t>工会经费</t>
  </si>
  <si>
    <t>31010</t>
  </si>
  <si>
    <t>安置补助</t>
  </si>
  <si>
    <t>30309</t>
  </si>
  <si>
    <t>奖励金</t>
  </si>
  <si>
    <t>30229</t>
  </si>
  <si>
    <t>福利费</t>
  </si>
  <si>
    <t>31011</t>
  </si>
  <si>
    <t>地上附着物和青苗补偿</t>
  </si>
  <si>
    <t>30310</t>
  </si>
  <si>
    <t>个人农业生产补贴</t>
  </si>
  <si>
    <t>30231</t>
  </si>
  <si>
    <t>公务用车运行维护费</t>
  </si>
  <si>
    <t>31012</t>
  </si>
  <si>
    <t>拆迁补偿</t>
  </si>
  <si>
    <t>30399</t>
  </si>
  <si>
    <t>其他对个人和家庭的补助</t>
  </si>
  <si>
    <t>30239</t>
  </si>
  <si>
    <t>其他交通费用</t>
  </si>
  <si>
    <t>31013</t>
  </si>
  <si>
    <t>30240</t>
  </si>
  <si>
    <t>税金及附加费用</t>
  </si>
  <si>
    <t>31019</t>
  </si>
  <si>
    <t>30299</t>
  </si>
  <si>
    <t>其他商品和服务支出</t>
  </si>
  <si>
    <t>31021</t>
  </si>
  <si>
    <t>307</t>
  </si>
  <si>
    <t>债务利息及费用支出</t>
  </si>
  <si>
    <t>31022</t>
  </si>
  <si>
    <t>30701</t>
  </si>
  <si>
    <t>国内债务付息</t>
  </si>
  <si>
    <t>31099</t>
  </si>
  <si>
    <t>其他资本性支出</t>
  </si>
  <si>
    <t>30702</t>
  </si>
  <si>
    <t>国外债务付息</t>
  </si>
  <si>
    <t>30703</t>
  </si>
  <si>
    <t>国内债务发行费用</t>
  </si>
  <si>
    <t>30704</t>
  </si>
  <si>
    <t>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</si>
  <si>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</si>
  <si>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</si>
  <si>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</si>
  <si>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</si>
  <si>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</si>
  <si>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</si>
  <si>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</si>
  <si>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</si>
  <si>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</si>
  <si>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</si>
  <si>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</si>
  <si>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</si>
  <si>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</si>
  <si>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</si>
  <si>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</si>
  <si>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1．因公出国（境）费</t>
  </si>
  <si>
    <t>2．公务用车购置及运行维护费</t>
  </si>
  <si>
    <t>（1）公务用车购置费</t>
  </si>
  <si>
    <t>（2）公务用车运行维护费</t>
  </si>
  <si>
    <t>3．公务接待费</t>
  </si>
  <si>
    <t>（1）国内接待费</t>
  </si>
  <si>
    <t>其中：外事接待费</t>
  </si>
  <si>
    <t>（2）国（境）外接待费</t>
  </si>
  <si>
    <t>（二）相关统计数</t>
  </si>
  <si>
    <t>1．因公出国（境）团组数（个）</t>
  </si>
  <si>
    <t>2．因公出国（境）人次数（人）</t>
  </si>
  <si>
    <t>3．公务用车购置数（辆）</t>
  </si>
  <si>
    <t>4．公务用车保有量（辆）</t>
  </si>
  <si>
    <t>5．国内公务接待批次（个）</t>
  </si>
  <si>
    <t>其中：外事接待批次（个）</t>
  </si>
  <si>
    <t>6．国内公务接待人次（人）</t>
  </si>
  <si>
    <t>其中：外事接待人次（人）</t>
  </si>
  <si>
    <t>7．国（境）外公务接待批次（个）</t>
  </si>
  <si>
    <t>8．国（境）外公务接待人次（人）</t>
  </si>
  <si>
    <t>二、机关运行经费</t>
  </si>
  <si>
    <t>（一）行政单位</t>
  </si>
  <si>
    <t>（二）参照公务员法管理事业单位</t>
  </si>
  <si>
    <t>备注</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</si>
  <si>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</si>
  <si>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2．“机关运行经费”为行政单位和参照公务员法管理的事业单位使用一般公共预算财政拨款安排的基本支出中的日常公用经费支出。</t>
  </si>
  <si>
    <t>项目支出绩效自评</t>
  </si>
  <si>
    <t>项目名称:</t>
  </si>
  <si>
    <t>一级指标</t>
  </si>
  <si>
    <t>二级指标</t>
  </si>
  <si>
    <t>三级级指标</t>
  </si>
  <si>
    <t>指标值（项目绩效目标预计完成情况）</t>
  </si>
  <si>
    <t>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</si>
  <si>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</si>
  <si>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</si>
  <si>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</si>
  <si>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</si>
  <si>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</si>
  <si>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</si>
  <si>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</si>
  <si>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</si>
  <si>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</si>
  <si>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</si>
  <si>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</si>
  <si>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</si>
  <si>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项目支出绩效自评报告（表）</t>
  </si>
  <si>
    <t>公开10表</t>
  </si>
  <si>
    <t>项目名称</t>
  </si>
  <si>
    <t>主管部门</t>
  </si>
  <si>
    <t>实施单位</t>
  </si>
  <si>
    <t>项目资金（万元）</t>
  </si>
  <si>
    <t>年初预算数</t>
  </si>
  <si>
    <t>全年预算数</t>
  </si>
  <si>
    <t>全年执行数</t>
  </si>
  <si>
    <t>分值</t>
  </si>
  <si>
    <t>执行率</t>
  </si>
  <si>
    <t>得分</t>
  </si>
  <si>
    <t>年度资金总额</t>
  </si>
  <si>
    <t>其中：当年财政拨款</t>
  </si>
  <si>
    <t>上年结转资金</t>
  </si>
  <si>
    <t>其他资金</t>
  </si>
  <si>
    <t>年度总体目标</t>
  </si>
  <si>
    <t>预期目标</t>
  </si>
  <si>
    <t>实际完成情况</t>
  </si>
  <si>
    <t>绩效指标</t>
  </si>
  <si>
    <t>一级指标</t>
  </si>
  <si>
    <t>三级指标</t>
  </si>
  <si>
    <t>年度指标值</t>
  </si>
  <si>
    <t>实际完成值</t>
  </si>
  <si>
    <t>偏差原因分析及改进措施</t>
  </si>
  <si>
    <t>产出指标</t>
  </si>
  <si>
    <t>数量指标</t>
  </si>
  <si>
    <t>质量指标</t>
  </si>
  <si>
    <t>时效指标</t>
  </si>
  <si>
    <t>成本指标</t>
  </si>
  <si>
    <t>效益指标</t>
  </si>
  <si>
    <t>经济效益指标</t>
  </si>
  <si>
    <t>社会效益指标</t>
  </si>
  <si>
    <t>生态效益指标</t>
  </si>
  <si>
    <t>可持续影响指标</t>
  </si>
  <si>
    <t>满意度指标</t>
  </si>
  <si>
    <t>服务对象满意度指标</t>
  </si>
  <si>
    <t>其他需要说明的事项</t>
  </si>
  <si>
    <t>总分</t>
  </si>
  <si>
    <t>(自评等级)</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</si>
  <si>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</si>
  <si>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</si>
  <si>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</si>
  <si>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</si>
  <si>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</si>
  <si>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</si>
  <si>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</si>
  <si>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</si>
  <si>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</si>
  <si>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</si>
  <si>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</si>
  <si>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</si>
  <si>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</si>
  <si>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</si>
  <si>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</si>
  <si>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</si>
  <si>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部门整体支出绩效自评表</t>
  </si>
  <si>
    <t>公开12表</t>
  </si>
  <si>
    <t>目标</t>
  </si>
  <si>
    <t>任务名称</t>
  </si>
  <si>
    <t>编制预算时提出的2018年任务及措施</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</si>
  <si>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</si>
  <si>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</si>
  <si>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</si>
  <si>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</si>
  <si>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</si>
  <si>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</si>
  <si>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</si>
  <si>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</si>
  <si>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</si>
  <si>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</si>
  <si>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</si>
  <si>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</si>
  <si>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</si>
  <si>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</si>
  <si>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</si>
  <si>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</si>
  <si>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</si>
  <si>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</si>
  <si>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</si>
  <si>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</si>
  <si>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</si>
  <si>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</si>
  <si>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</si>
  <si>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204</t>
  </si>
  <si>
    <t>公共安全支出</t>
  </si>
  <si>
    <t>20401</t>
  </si>
  <si>
    <t>武装警察部队</t>
  </si>
  <si>
    <t>2040101</t>
  </si>
  <si>
    <t>武装警察部队</t>
  </si>
  <si>
    <t>20402</t>
  </si>
  <si>
    <t>公安</t>
  </si>
  <si>
    <t>2040201</t>
  </si>
  <si>
    <t>行政运行</t>
  </si>
  <si>
    <t>2040220</t>
  </si>
  <si>
    <t>执法办案</t>
  </si>
  <si>
    <t>2040299</t>
  </si>
  <si>
    <t>其他公安支出</t>
  </si>
  <si>
    <t>20499</t>
  </si>
  <si>
    <t>其他公共安全支出</t>
  </si>
  <si>
    <t>2049901</t>
  </si>
  <si>
    <t>其他公共安全支出</t>
  </si>
  <si>
    <t>208</t>
  </si>
  <si>
    <t>社会保障和就业支出</t>
  </si>
  <si>
    <t>20805</t>
  </si>
  <si>
    <t>行政事业单位离退休</t>
  </si>
  <si>
    <t>2080505</t>
  </si>
  <si>
    <t>机关事业单位基本养老保险缴费支出</t>
  </si>
  <si>
    <t>2080506</t>
  </si>
  <si>
    <t>机关事业单位职业年金缴费支出</t>
  </si>
  <si>
    <t>20899</t>
  </si>
  <si>
    <t>其他社会保障和就业支出</t>
  </si>
  <si>
    <t>2089901</t>
  </si>
  <si>
    <t>其他社会保障和就业支出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</si>
  <si>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</si>
  <si>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</si>
  <si>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</si>
  <si>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</si>
  <si>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</si>
  <si>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</si>
  <si>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</si>
  <si>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</si>
  <si>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</si>
  <si>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</si>
  <si>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</si>
  <si>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</si>
  <si>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</si>
  <si>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229</t>
  </si>
  <si>
    <t>22999</t>
  </si>
  <si>
    <t>2299901</t>
  </si>
  <si>
    <t>公安机关的主要职能是维护国家安全，维护社会治安秩序，保护公民的人身安全，人身自由和合法财产，保护公共财产，预防、制止和惩治违法犯罪活动。</t>
  </si>
  <si>
    <t>维护社会治安秩序，保护公民的人身安全，人身自由和合法财产，保护公共财产，预防、制止和惩治违法犯罪活动，做到秩序好，发案少，群众满意。</t>
  </si>
  <si>
    <t>2019年度收入14,300.17万元，本年支出14,300.17万元，年末结转和结余0元。</t>
  </si>
  <si>
    <t>按照中央、省、市县相关文件及管理制度进行，并结合我局实际进行管理</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</si>
  <si>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</si>
  <si>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1、成立绩效评价工作小组。</t>
  </si>
  <si>
    <t>2、在局内设置考核办，结合公安具体业务工作开展的情况及时进行自评、总结。</t>
  </si>
  <si>
    <t>能够按照规定执行</t>
  </si>
  <si>
    <t>绩效实施过程中经验不足，能够及时总结相关经验，及时进行整改</t>
  </si>
  <si>
    <t>能够将所汲取的进行及时调整</t>
  </si>
  <si>
    <t>吸取其他部门好的经验，及时对本部门存在的不足进行总结整改。</t>
  </si>
  <si>
    <t>无</t>
  </si>
  <si>
    <t>严密风险防范，维护国家政治安全社会稳定</t>
  </si>
  <si>
    <t>按计划完成</t>
  </si>
  <si>
    <t>完成</t>
  </si>
  <si>
    <t>按年初计划完成</t>
  </si>
  <si>
    <t>无</t>
  </si>
  <si>
    <t>坚持严打方针，始终保持对各类违法犯罪的高压进攻态势。</t>
  </si>
  <si>
    <t>筑牢防控体系，进一步提升社会治安综合治理及管控能力。</t>
  </si>
  <si>
    <t>推进民生警务，持续提升公共安全管理及事故防范水平。</t>
  </si>
  <si>
    <t>好</t>
  </si>
  <si>
    <t>改善</t>
  </si>
  <si>
    <t>满意</t>
  </si>
  <si>
    <t>严格执行</t>
  </si>
  <si>
    <t>严格控制</t>
  </si>
  <si>
    <t>减支</t>
  </si>
  <si>
    <t>科学</t>
  </si>
  <si>
    <t>足额</t>
  </si>
  <si>
    <t>确保</t>
  </si>
  <si>
    <t>减少</t>
  </si>
  <si>
    <t>健全</t>
  </si>
  <si>
    <t>公开及时完整</t>
  </si>
  <si>
    <t>规范有效</t>
  </si>
  <si>
    <t>皎平渡交警中队建设工程，禄劝公安局执法办案区升级维修改造工程</t>
  </si>
  <si>
    <t>部门：禄劝彝族苗族自治县公安局</t>
  </si>
  <si>
    <t>产出指标</t>
  </si>
  <si>
    <t>绩效指标</t>
  </si>
  <si>
    <t>100%</t>
  </si>
  <si>
    <t>有</t>
  </si>
  <si>
    <t>是</t>
  </si>
  <si>
    <t>项目按时完成</t>
  </si>
  <si>
    <t>相关部门验收合格</t>
  </si>
  <si>
    <t>按照资金严格按照相关文件要求，资金专款专用，无挤占挪用情况，政策实施效益明显。</t>
  </si>
  <si>
    <t>部门：禄劝彝族苗族自治县公安局</t>
  </si>
  <si>
    <t>禄劝彝族苗族自治县公安局</t>
  </si>
  <si>
    <t>完成521.48万元</t>
  </si>
  <si>
    <t>全部完工</t>
  </si>
  <si>
    <t>年度内全部完工</t>
  </si>
  <si>
    <t>工程建设进度</t>
  </si>
  <si>
    <t>全部按照工程相关指标和要求进行建设</t>
  </si>
  <si>
    <t>通过机动车辆及驾驶人员的教育管理，尽量减少交通事故的发生。</t>
  </si>
  <si>
    <t>维护交通秩序，保障交通安全。</t>
  </si>
  <si>
    <t>规范秩序，保障安全。</t>
  </si>
  <si>
    <t>群众安全感不断提升。</t>
  </si>
  <si>
    <t>厉行节约，控制成本。</t>
  </si>
  <si>
    <t>减少交通事故发生带来的经济损失。</t>
  </si>
  <si>
    <t>部门：禄劝彝族苗族自治县公安局</t>
  </si>
  <si>
    <t>此页为空表。</t>
  </si>
  <si>
    <t>此表为空，无数据。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</si>
</sst>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0_);_(\$* \(#,##0\);_(\$* &quot;-&quot;_);_(@_)"/>
    <numFmt numFmtId="177" formatCode="_(* #,##0.00_);_(* \(#,##0.00\);_(* &quot;-&quot;??_);_(@_)"/>
    <numFmt numFmtId="178" formatCode="_(\$* #,##0.00_);_(\$* \(#,##0.00\);_(\$* &quot;-&quot;??_);_(@_)"/>
    <numFmt numFmtId="179" formatCode="#,##0.00_ "/>
  </numFmts>
  <fonts count="43">
    <font>
      <color indexed="8"/>
      <family val="1"/>
      <name val="Arial"/>
      <sz val="10"/>
    </font>
    <font>
      <charset val="1"/>
      <color indexed="8"/>
      <name val="宋体"/>
      <sz val="11"/>
    </font>
    <font>
      <charset val="1"/>
      <color indexed="8"/>
      <name val="宋体"/>
      <sz val="11"/>
    </font>
    <font>
      <charset val="1"/>
      <color indexed="8"/>
      <name val="宋体"/>
      <sz val="11"/>
    </font>
    <font>
      <charset val="1"/>
      <color indexed="8"/>
      <name val="宋体"/>
      <sz val="11"/>
    </font>
    <font>
      <charset val="1"/>
      <name val="宋体"/>
      <sz val="10"/>
    </font>
    <font>
      <family val="1"/>
      <name val="Arial"/>
      <sz val="10"/>
    </font>
    <font>
      <b val="1"/>
      <charset val="1"/>
      <color indexed="8"/>
      <name val="宋体"/>
      <sz val="18"/>
    </font>
    <font>
      <b val="1"/>
      <charset val="1"/>
      <color indexed="8"/>
      <name val="宋体"/>
      <sz val="10"/>
    </font>
    <font>
      <charset val="1"/>
      <color indexed="8"/>
      <name val="宋体"/>
      <sz val="10"/>
    </font>
    <font>
      <charset val="1"/>
      <color indexed="8"/>
      <name val="宋体"/>
      <sz val="10"/>
    </font>
    <font>
      <charset val="1"/>
      <color indexed="8"/>
      <name val="宋体"/>
      <sz val="10"/>
    </font>
    <font>
      <charset val="1"/>
      <name val="宋体"/>
      <sz val="10"/>
    </font>
    <font>
      <charset val="1"/>
      <color indexed="8"/>
      <name val="宋体"/>
      <sz val="22"/>
    </font>
    <font>
      <charset val="1"/>
      <color indexed="8"/>
      <name val="宋体"/>
      <sz val="10"/>
    </font>
    <font>
      <charset val="1"/>
      <color indexed="8"/>
      <name val="宋体"/>
      <sz val="11"/>
    </font>
    <font>
      <charset val="1"/>
      <color indexed="8"/>
      <name val="宋体"/>
      <sz val="12"/>
    </font>
    <font>
      <charset val="1"/>
      <color indexed="8"/>
      <name val="宋体"/>
      <sz val="15"/>
    </font>
    <font>
      <charset val="1"/>
      <color indexed="8"/>
      <name val="宋体"/>
      <sz val="11"/>
    </font>
    <font>
      <b val="1"/>
      <charset val="1"/>
      <color indexed="53"/>
      <name val="宋体"/>
      <sz val="11"/>
    </font>
    <font>
      <b val="1"/>
      <charset val="1"/>
      <color indexed="54"/>
      <name val="宋体"/>
      <sz val="11"/>
    </font>
    <font>
      <charset val="1"/>
      <color indexed="16"/>
      <name val="宋体"/>
      <sz val="11"/>
    </font>
    <font>
      <charset val="1"/>
      <color indexed="9"/>
      <name val="宋体"/>
      <sz val="11"/>
    </font>
    <font>
      <charset val="1"/>
      <color indexed="19"/>
      <name val="宋体"/>
      <sz val="11"/>
    </font>
    <font>
      <charset val="1"/>
      <color indexed="62"/>
      <name val="宋体"/>
      <sz val="11"/>
    </font>
    <font>
      <b val="1"/>
      <charset val="1"/>
      <color indexed="63"/>
      <name val="宋体"/>
      <sz val="11"/>
    </font>
    <font>
      <charset val="1"/>
      <color indexed="20"/>
      <name val="宋体"/>
      <sz val="11"/>
      <u val="single"/>
    </font>
    <font>
      <b val="1"/>
      <charset val="1"/>
      <color indexed="54"/>
      <name val="宋体"/>
      <sz val="15"/>
    </font>
    <font>
      <b val="1"/>
      <charset val="1"/>
      <color indexed="54"/>
      <name val="宋体"/>
      <sz val="18"/>
    </font>
    <font>
      <charset val="1"/>
      <color indexed="12"/>
      <name val="宋体"/>
      <sz val="11"/>
      <u val="single"/>
    </font>
    <font>
      <b val="1"/>
      <charset val="1"/>
      <color indexed="54"/>
      <name val="宋体"/>
      <sz val="13"/>
    </font>
    <font>
      <charset val="1"/>
      <color indexed="8"/>
      <name val="宋体"/>
      <sz val="11"/>
    </font>
    <font>
      <charset val="1"/>
      <color indexed="23"/>
      <i val="1"/>
      <name val="宋体"/>
      <sz val="11"/>
    </font>
    <font>
      <charset val="1"/>
      <color indexed="10"/>
      <name val="宋体"/>
      <sz val="11"/>
    </font>
    <font>
      <charset val="1"/>
      <color indexed="17"/>
      <name val="宋体"/>
      <sz val="11"/>
    </font>
    <font>
      <charset val="1"/>
      <color indexed="53"/>
      <name val="宋体"/>
      <sz val="11"/>
    </font>
    <font>
      <b val="1"/>
      <charset val="1"/>
      <color indexed="9"/>
      <name val="宋体"/>
      <sz val="11"/>
    </font>
    <font>
      <b val="1"/>
      <charset val="1"/>
      <color indexed="8"/>
      <name val="宋体"/>
      <sz val="11"/>
    </font>
    <font>
      <charset val="1"/>
      <color indexed="8"/>
      <name val="宋体"/>
      <sz val="11"/>
    </font>
    <font>
      <charset val="1"/>
      <name val="宋体"/>
      <sz val="9"/>
    </font>
    <font>
      <color indexed="8"/>
      <family val="1"/>
      <name val="Arial"/>
      <sz val="10"/>
    </font>
    <font>
      <charset val="1"/>
      <color indexed="8"/>
      <family val="1"/>
      <name val="仿宋"/>
      <sz val="10"/>
    </font>
    <font>
      <charset val="1"/>
      <color indexed="8"/>
      <name val="宋体"/>
      <sz val="11"/>
    </font>
  </fonts>
  <fills count="20">
    <fill>
      <patternFill patternType="none"/>
    </fill>
    <fill>
      <patternFill patternType="gray125">
        <fgColor indexed="64"/>
        <bgColor indexed="65"/>
      </patternFill>
    </fill>
    <fill>
      <patternFill patternType="solid">
        <fgColor indexed="27"/>
        <bgColor indexed="64"/>
      </patternFill>
    </fill>
    <fill>
      <patternFill patternType="solid">
        <fgColor indexed="26"/>
        <bgColor indexed="64"/>
      </patternFill>
    </fill>
    <fill>
      <patternFill patternType="solid">
        <fgColor indexed="9"/>
        <bgColor indexed="64"/>
      </patternFill>
    </fill>
    <fill>
      <patternFill patternType="solid">
        <fgColor indexed="31"/>
        <bgColor indexed="64"/>
      </patternFill>
    </fill>
    <fill>
      <patternFill patternType="solid">
        <fgColor indexed="42"/>
        <bgColor indexed="64"/>
      </patternFill>
    </fill>
    <fill>
      <patternFill patternType="solid">
        <fgColor indexed="47"/>
        <bgColor indexed="64"/>
      </patternFill>
    </fill>
    <fill>
      <patternFill patternType="solid">
        <fgColor indexed="22"/>
        <bgColor indexed="64"/>
      </patternFill>
    </fill>
    <fill>
      <patternFill patternType="solid">
        <fgColor indexed="43"/>
        <bgColor indexed="64"/>
      </patternFill>
    </fill>
    <fill>
      <patternFill patternType="solid">
        <fgColor indexed="44"/>
        <bgColor indexed="64"/>
      </patternFill>
    </fill>
    <fill>
      <patternFill patternType="solid">
        <fgColor indexed="24"/>
        <bgColor indexed="64"/>
      </patternFill>
    </fill>
    <fill>
      <patternFill patternType="solid">
        <fgColor indexed="45"/>
        <bgColor indexed="64"/>
      </patternFill>
    </fill>
    <fill>
      <patternFill patternType="solid">
        <fgColor indexed="55"/>
        <bgColor indexed="64"/>
      </patternFill>
    </fill>
    <fill>
      <patternFill patternType="solid">
        <fgColor indexed="48"/>
        <bgColor indexed="64"/>
      </patternFill>
    </fill>
    <fill>
      <patternFill patternType="solid">
        <fgColor indexed="53"/>
        <bgColor indexed="64"/>
      </patternFill>
    </fill>
    <fill>
      <patternFill patternType="solid">
        <fgColor indexed="51"/>
        <bgColor indexed="64"/>
      </patternFill>
    </fill>
    <fill>
      <patternFill patternType="solid">
        <fgColor indexed="54"/>
        <bgColor indexed="64"/>
      </patternFill>
    </fill>
    <fill>
      <patternFill patternType="solid">
        <fgColor indexed="57"/>
        <bgColor indexed="64"/>
      </patternFill>
    </fill>
    <fill>
      <patternFill patternType="solid">
        <fgColor indexed="22"/>
        <bgColor indexed="9"/>
      </patternFill>
    </fill>
  </fills>
  <borders count="23">
    <border>
      <left/>
      <right/>
      <top/>
      <bottom/>
      <diagonal/>
    </border>
    <border>
      <left/>
      <right/>
      <top/>
      <bottom style="medium">
        <color indexed="48"/>
      </bottom>
      <diagonal/>
    </border>
    <border>
      <left/>
      <right/>
      <top/>
      <bottom style="medium">
        <color indexed="44"/>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63">
    <xf numFmtId="0" borderId="0" fillId="0">
      <alignment vertical="bottom" shrinkToFit="0" wrapText="0"/>
    </xf>
    <xf fontId="42" numFmtId="0" borderId="0" fillId="0">
      <alignment vertical="center" shrinkToFit="0" wrapText="0"/>
    </xf>
    <xf fontId="42" numFmtId="0" borderId="0" fillId="0">
      <alignment vertical="center" shrinkToFit="0" wrapText="0"/>
    </xf>
    <xf fontId="42" numFmtId="0" borderId="0" fillId="0">
      <alignment vertical="center" shrinkToFit="0" wrapText="0"/>
    </xf>
    <xf fontId="42"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numFmtId="0" borderId="0" fillId="0">
      <alignment vertical="center" shrinkToFit="0" wrapText="0"/>
    </xf>
    <xf fontId="18" numFmtId="0" borderId="0" fillId="2">
      <alignment vertical="center" shrinkToFit="0" wrapText="0"/>
    </xf>
    <xf fontId="18" numFmtId="0" borderId="0" fillId="3">
      <alignment vertical="center" shrinkToFit="0" wrapText="0"/>
    </xf>
    <xf fontId="18" numFmtId="0" borderId="0" fillId="4">
      <alignment vertical="center" shrinkToFit="0" wrapText="0"/>
    </xf>
    <xf fontId="18" numFmtId="0" borderId="0" fillId="3">
      <alignment vertical="center" shrinkToFit="0" wrapText="0"/>
    </xf>
    <xf fontId="18" numFmtId="0" borderId="0" fillId="5">
      <alignment vertical="center" shrinkToFit="0" wrapText="0"/>
    </xf>
    <xf fontId="18" numFmtId="0" borderId="0" fillId="6">
      <alignment vertical="center" shrinkToFit="0" wrapText="0"/>
    </xf>
    <xf fontId="18" numFmtId="0" borderId="0" fillId="5">
      <alignment vertical="center" shrinkToFit="0" wrapText="0"/>
    </xf>
    <xf fontId="18" numFmtId="0" borderId="0" fillId="7">
      <alignment vertical="center" shrinkToFit="0" wrapText="0"/>
    </xf>
    <xf fontId="18" numFmtId="0" borderId="0" fillId="8">
      <alignment vertical="center" shrinkToFit="0" wrapText="0"/>
    </xf>
    <xf fontId="18" numFmtId="0" borderId="0" fillId="9">
      <alignment vertical="center" shrinkToFit="0" wrapText="0"/>
    </xf>
    <xf fontId="18" numFmtId="0" borderId="0" fillId="5">
      <alignment vertical="center" shrinkToFit="0" wrapText="0"/>
    </xf>
    <xf fontId="18" numFmtId="0" borderId="0" fillId="8">
      <alignment vertical="center" shrinkToFit="0" wrapText="0"/>
    </xf>
    <xf fontId="22" numFmtId="0" borderId="0" fillId="10">
      <alignment vertical="center" shrinkToFit="0" wrapText="0"/>
    </xf>
    <xf fontId="22" numFmtId="0" borderId="0" fillId="7">
      <alignment vertical="center" shrinkToFit="0" wrapText="0"/>
    </xf>
    <xf fontId="22" numFmtId="0" borderId="0" fillId="8">
      <alignment vertical="center" shrinkToFit="0" wrapText="0"/>
    </xf>
    <xf fontId="22" numFmtId="0" borderId="0" fillId="7">
      <alignment vertical="center" shrinkToFit="0" wrapText="0"/>
    </xf>
    <xf fontId="22" numFmtId="0" borderId="0" fillId="11">
      <alignment vertical="center" shrinkToFit="0" wrapText="0"/>
    </xf>
    <xf fontId="22" numFmtId="0" borderId="0" fillId="8">
      <alignment vertical="center" shrinkToFit="0" wrapText="0"/>
    </xf>
    <xf fontId="40" numFmtId="9" borderId="0" fillId="0">
      <alignment vertical="bottom" shrinkToFit="0" wrapText="0"/>
    </xf>
    <xf fontId="28" numFmtId="0" borderId="0" fillId="0">
      <alignment vertical="center" shrinkToFit="0" wrapText="0"/>
    </xf>
    <xf fontId="27" numFmtId="0" borderId="1" fillId="0">
      <alignment vertical="center" shrinkToFit="0" wrapText="0"/>
    </xf>
    <xf fontId="30" numFmtId="0" borderId="1" fillId="0">
      <alignment vertical="center" shrinkToFit="0" wrapText="0"/>
    </xf>
    <xf fontId="20" numFmtId="0" borderId="2" fillId="0">
      <alignment vertical="center" shrinkToFit="0" wrapText="0"/>
    </xf>
    <xf fontId="20" numFmtId="0" borderId="0" fillId="0">
      <alignment vertical="center" shrinkToFit="0" wrapText="0"/>
    </xf>
    <xf fontId="21" numFmtId="0" borderId="0" fillId="12">
      <alignment vertical="center" shrinkToFit="0" wrapText="0"/>
    </xf>
    <xf fontId="29" numFmtId="0" borderId="0" fillId="0">
      <alignment vertical="center" shrinkToFit="0" wrapText="0"/>
    </xf>
    <xf fontId="34" numFmtId="0" borderId="0" fillId="6">
      <alignment vertical="center" shrinkToFit="0" wrapText="0"/>
    </xf>
    <xf fontId="37" numFmtId="0" borderId="3" fillId="0">
      <alignment vertical="center" shrinkToFit="0" wrapText="0"/>
    </xf>
    <xf fontId="40" numFmtId="178" borderId="0" fillId="0">
      <alignment vertical="bottom" shrinkToFit="0" wrapText="0"/>
    </xf>
    <xf fontId="40" numFmtId="45" borderId="0" fillId="0">
      <alignment vertical="bottom" shrinkToFit="0" wrapText="0"/>
    </xf>
    <xf fontId="19" numFmtId="0" borderId="4" fillId="4">
      <alignment vertical="center" shrinkToFit="0" wrapText="0"/>
    </xf>
    <xf fontId="36" numFmtId="0" borderId="5" fillId="13">
      <alignment vertical="center" shrinkToFit="0" wrapText="0"/>
    </xf>
    <xf fontId="32" numFmtId="0" borderId="0" fillId="0">
      <alignment vertical="center" shrinkToFit="0" wrapText="0"/>
    </xf>
    <xf fontId="33" numFmtId="0" borderId="0" fillId="0">
      <alignment vertical="center" shrinkToFit="0" wrapText="0"/>
    </xf>
    <xf fontId="35" numFmtId="0" borderId="6" fillId="0">
      <alignment vertical="center" shrinkToFit="0" wrapText="0"/>
    </xf>
    <xf fontId="40" numFmtId="176" borderId="0" fillId="0">
      <alignment vertical="bottom" shrinkToFit="0" wrapText="0"/>
    </xf>
    <xf fontId="40" numFmtId="177" borderId="0" fillId="0">
      <alignment vertical="bottom" shrinkToFit="0" wrapText="0"/>
    </xf>
    <xf fontId="22" numFmtId="0" borderId="0" fillId="14">
      <alignment vertical="center" shrinkToFit="0" wrapText="0"/>
    </xf>
    <xf fontId="22" numFmtId="0" borderId="0" fillId="15">
      <alignment vertical="center" shrinkToFit="0" wrapText="0"/>
    </xf>
    <xf fontId="22" numFmtId="0" borderId="0" fillId="13">
      <alignment vertical="center" shrinkToFit="0" wrapText="0"/>
    </xf>
    <xf fontId="22" numFmtId="0" borderId="0" fillId="16">
      <alignment vertical="center" shrinkToFit="0" wrapText="0"/>
    </xf>
    <xf fontId="22" numFmtId="0" borderId="0" fillId="17">
      <alignment vertical="center" shrinkToFit="0" wrapText="0"/>
    </xf>
    <xf fontId="22" numFmtId="0" borderId="0" fillId="18">
      <alignment vertical="center" shrinkToFit="0" wrapText="0"/>
    </xf>
    <xf fontId="23" numFmtId="0" borderId="0" fillId="9">
      <alignment vertical="center" shrinkToFit="0" wrapText="0"/>
    </xf>
    <xf fontId="25" numFmtId="0" borderId="7" fillId="4">
      <alignment vertical="center" shrinkToFit="0" wrapText="0"/>
    </xf>
    <xf fontId="24" numFmtId="0" borderId="4" fillId="7">
      <alignment vertical="center" shrinkToFit="0" wrapText="0"/>
    </xf>
    <xf fontId="26" numFmtId="0" borderId="0" fillId="0">
      <alignment vertical="center" shrinkToFit="0" wrapText="0"/>
    </xf>
    <xf fontId="31" numFmtId="0" borderId="8" fillId="3">
      <alignment vertical="center" shrinkToFit="0" wrapText="0"/>
    </xf>
  </cellStyleXfs>
  <cellXfs count="116">
    <xf numFmtId="0" xfId="0" borderId="0" fillId="0">
      <alignment horizontal="general" vertical="bottom" shrinkToFit="0" wrapText="0"/>
    </xf>
    <xf fontId="4" numFmtId="0" xfId="0" borderId="0" fillId="0" applyFill="1" applyFont="1" applyAlignment="1">
      <alignment horizontal="general" vertical="bottom" shrinkToFit="0" wrapText="0"/>
    </xf>
    <xf fontId="5" numFmtId="0" xfId="0" borderId="0" fillId="0" applyFill="1" applyFont="1" applyAlignment="1">
      <alignment horizontal="center" vertical="center" shrinkToFit="0" wrapText="0"/>
    </xf>
    <xf fontId="6" numFmtId="0" xfId="0" borderId="0" fillId="0" applyFill="1" applyFont="1" applyAlignment="1">
      <alignment horizontal="center" vertical="center" shrinkToFit="0" wrapText="0"/>
    </xf>
    <xf fontId="4" numFmtId="0" xfId="0" borderId="0" fillId="0" applyFill="1" applyFont="1" applyAlignment="1">
      <alignment horizontal="general" vertical="bottom" shrinkToFit="0" wrapText="1"/>
    </xf>
    <xf fontId="8" numFmtId="0" xfId="0" borderId="0" fillId="0" applyFill="1" applyFont="1" applyAlignment="1">
      <alignment horizontal="center" vertical="center" shrinkToFit="0" wrapText="0"/>
    </xf>
    <xf fontId="9" numFmtId="0" xfId="0" borderId="0" fillId="0" applyFill="1" applyBorder="1" applyNumberFormat="1" applyFont="1" applyAlignment="1">
      <alignment horizontal="right" vertical="center" shrinkToFit="0" wrapText="0"/>
    </xf>
    <xf fontId="4" numFmtId="0" xfId="0" borderId="9" fillId="0" applyFill="1" applyBorder="1" applyFont="1" applyAlignment="1">
      <alignment horizontal="center" vertical="center" shrinkToFit="0" wrapText="1"/>
    </xf>
    <xf fontId="4" numFmtId="0" xfId="0" borderId="9" fillId="0" applyFill="1" applyBorder="1" applyFont="1" applyAlignment="1">
      <alignment horizontal="center" vertical="center" shrinkToFit="0" wrapText="0"/>
    </xf>
    <xf fontId="4" numFmtId="49" xfId="0" borderId="9" fillId="0" applyFill="1" applyBorder="1" applyNumberFormat="1" applyFont="1" applyAlignment="1">
      <alignment horizontal="left" vertical="center" shrinkToFit="0" wrapText="1"/>
    </xf>
    <xf fontId="5" numFmtId="0" xfId="0" borderId="0" fillId="0" applyFill="1" applyFont="1" applyAlignment="1">
      <alignment horizontal="general" vertical="bottom" shrinkToFit="0" wrapText="0"/>
    </xf>
    <xf fontId="6" numFmtId="0" xfId="0" borderId="0" fillId="0" applyFill="1" applyFont="1" applyAlignment="1">
      <alignment horizontal="general" vertical="bottom" shrinkToFit="0" wrapText="0"/>
    </xf>
    <xf fontId="9" numFmtId="0" xfId="0" borderId="0" fillId="0" applyFill="1" applyFont="1" applyAlignment="1">
      <alignment horizontal="general" vertical="center" shrinkToFit="0" wrapText="0"/>
    </xf>
    <xf fontId="10" numFmtId="0" xfId="0" borderId="0" fillId="0" applyFill="1" applyFont="1" applyAlignment="1">
      <alignment horizontal="general" vertical="bottom" shrinkToFit="0" wrapText="1"/>
    </xf>
    <xf fontId="10" numFmtId="0" xfId="0" borderId="0" fillId="0" applyFill="1" applyFont="1" applyAlignment="1">
      <alignment horizontal="general" vertical="bottom" shrinkToFit="0" wrapText="0"/>
    </xf>
    <xf fontId="11" numFmtId="0" xfId="0" borderId="9" fillId="0" applyFill="1" applyBorder="1" applyFont="1" applyAlignment="1">
      <alignment horizontal="center" vertical="center" shrinkToFit="0" wrapText="0"/>
    </xf>
    <xf fontId="11" numFmtId="0" xfId="0" borderId="9" fillId="0" applyFill="1" applyBorder="1" applyFont="1" applyAlignment="1">
      <alignment horizontal="center" vertical="center" shrinkToFit="0" wrapText="1"/>
    </xf>
    <xf fontId="11" numFmtId="0" xfId="0" borderId="9" fillId="0" applyFill="1" applyBorder="1" applyFont="1" applyAlignment="1">
      <alignment horizontal="general" vertical="center" shrinkToFit="0" wrapText="0"/>
    </xf>
    <xf fontId="10" numFmtId="0" xfId="0" borderId="9" fillId="0" applyFill="1" applyBorder="1" applyFont="1" applyAlignment="1">
      <alignment horizontal="center" vertical="center" shrinkToFit="0" wrapText="1"/>
    </xf>
    <xf fontId="10" numFmtId="0" xfId="0" borderId="9" fillId="0" applyFill="1" applyBorder="1" applyFont="1" applyAlignment="1">
      <alignment horizontal="general" vertical="center" shrinkToFit="0" wrapText="1"/>
    </xf>
    <xf fontId="10" numFmtId="49" xfId="0" borderId="9" fillId="0" applyFill="1" applyBorder="1" applyNumberFormat="1" applyFont="1" applyAlignment="1">
      <alignment horizontal="left" vertical="center" shrinkToFit="0" wrapText="1"/>
    </xf>
    <xf fontId="13" numFmtId="0" xfId="0" borderId="0" fillId="0" applyFont="1" applyAlignment="1">
      <alignment horizontal="center" vertical="bottom" shrinkToFit="0" wrapText="0"/>
    </xf>
    <xf fontId="14" numFmtId="0" xfId="0" borderId="0" fillId="0" applyFont="1" applyAlignment="1">
      <alignment horizontal="right" vertical="bottom" shrinkToFit="0" wrapText="0"/>
    </xf>
    <xf fontId="15" numFmtId="0" xfId="0" borderId="10" fillId="19" applyFill="1" applyBorder="1" applyFont="1" applyAlignment="1">
      <alignment horizontal="center" vertical="center" shrinkToFit="0" wrapText="0"/>
    </xf>
    <xf fontId="15" numFmtId="0" xfId="0" borderId="11" fillId="19" applyFill="1" applyBorder="1" applyFont="1" applyAlignment="1">
      <alignment horizontal="center" vertical="center" shrinkToFit="0" wrapText="0"/>
    </xf>
    <xf fontId="15" numFmtId="0" xfId="0" borderId="12" fillId="19" applyFill="1" applyBorder="1" applyFont="1" applyAlignment="1">
      <alignment horizontal="center" vertical="center" shrinkToFit="0" wrapText="0"/>
    </xf>
    <xf fontId="15" numFmtId="0" xfId="0" borderId="13" fillId="19" applyFill="1" applyBorder="1" applyFont="1" applyAlignment="1">
      <alignment horizontal="center" vertical="center" shrinkToFit="0" wrapText="0"/>
    </xf>
    <xf fontId="15" numFmtId="0" xfId="0" borderId="12" fillId="19" applyFill="1" applyBorder="1" applyFont="1" applyAlignment="1">
      <alignment horizontal="left" vertical="center" shrinkToFit="0" wrapText="0"/>
    </xf>
    <xf fontId="15" numFmtId="0" xfId="0" borderId="13" fillId="0" applyBorder="1" applyFont="1" applyAlignment="1">
      <alignment horizontal="center" vertical="center" shrinkToFit="1" wrapText="0"/>
    </xf>
    <xf fontId="15" numFmtId="4" xfId="0" borderId="13" fillId="0" applyBorder="1" applyNumberFormat="1" applyFont="1" applyAlignment="1">
      <alignment horizontal="right" vertical="center" shrinkToFit="0" wrapText="0"/>
    </xf>
    <xf fontId="15" numFmtId="4" xfId="0" borderId="13" fillId="0" applyBorder="1" applyNumberFormat="1" applyFont="1" applyAlignment="1">
      <alignment horizontal="right" vertical="center" shrinkToFit="1" wrapText="0"/>
    </xf>
    <xf fontId="15" numFmtId="3" xfId="0" borderId="13" fillId="0" applyBorder="1" applyNumberFormat="1" applyFont="1" applyAlignment="1">
      <alignment horizontal="right" vertical="center" shrinkToFit="1" wrapText="0"/>
    </xf>
    <xf fontId="15" numFmtId="0" xfId="0" borderId="13" fillId="0" applyBorder="1" applyFont="1" applyAlignment="1">
      <alignment horizontal="left" vertical="center" shrinkToFit="1" wrapText="0"/>
    </xf>
    <xf fontId="16" numFmtId="0" xfId="0" borderId="0" fillId="0" applyFont="1">
      <alignment horizontal="general" vertical="bottom" shrinkToFit="0" wrapText="0"/>
    </xf>
    <xf fontId="15" numFmtId="0" xfId="0" borderId="13" fillId="19" applyFill="1" applyBorder="1" applyFont="1" applyAlignment="1">
      <alignment horizontal="center" vertical="center" shrinkToFit="1" wrapText="1"/>
    </xf>
    <xf fontId="15" numFmtId="0" xfId="0" borderId="13" fillId="19" applyFill="1" applyBorder="1" applyFont="1" applyAlignment="1">
      <alignment horizontal="center" vertical="center" shrinkToFit="1" wrapText="0"/>
    </xf>
    <xf fontId="16" numFmtId="0" xfId="0" borderId="0" fillId="0" applyFont="1" applyAlignment="1">
      <alignment horizontal="right" vertical="bottom" shrinkToFit="0" wrapText="0"/>
    </xf>
    <xf fontId="17" numFmtId="0" xfId="0" borderId="0" fillId="0" applyFont="1" applyAlignment="1">
      <alignment horizontal="center" vertical="bottom" shrinkToFit="0" wrapText="0"/>
    </xf>
    <xf fontId="15" numFmtId="0" xfId="0" borderId="12" fillId="19" applyFill="1" applyBorder="1" applyFont="1" applyAlignment="1">
      <alignment horizontal="left" vertical="center" shrinkToFit="1" wrapText="0"/>
    </xf>
    <xf fontId="15" numFmtId="0" xfId="0" borderId="13" fillId="19" applyFill="1" applyBorder="1" applyFont="1" applyAlignment="1">
      <alignment horizontal="left" vertical="center" shrinkToFit="1" wrapText="0"/>
    </xf>
    <xf fontId="15" numFmtId="0" xfId="0" borderId="13" fillId="0" applyBorder="1" applyFont="1" applyAlignment="1">
      <alignment horizontal="right" vertical="center" shrinkToFit="1" wrapText="0"/>
    </xf>
    <xf fontId="15" numFmtId="0" xfId="0" borderId="12" fillId="19" applyFill="1" applyBorder="1" applyFont="1" applyAlignment="1">
      <alignment horizontal="center" vertical="center" shrinkToFit="1" wrapText="0"/>
    </xf>
    <xf fontId="15" numFmtId="14" xfId="0" borderId="13" fillId="0" applyBorder="1" applyNumberFormat="1" applyFont="1" applyAlignment="1">
      <alignment horizontal="center" vertical="center" shrinkToFit="1" wrapText="0"/>
    </xf>
    <xf fontId="15" numFmtId="0" xfId="0" borderId="13" fillId="19" applyFill="1" applyBorder="1" applyFont="1" applyAlignment="1">
      <alignment horizontal="left" vertical="center" shrinkToFit="0" wrapText="0"/>
    </xf>
    <xf fontId="38" numFmtId="4" xfId="0" borderId="13" fillId="0" applyBorder="1" applyNumberFormat="1" applyFont="1" applyAlignment="1">
      <alignment horizontal="right" vertical="center" shrinkToFit="1" wrapText="0"/>
    </xf>
    <xf fontId="38" numFmtId="0" xfId="0" borderId="13" fillId="0" applyBorder="1" applyFont="1" applyAlignment="1">
      <alignment horizontal="left" vertical="center" shrinkToFit="1" wrapText="0"/>
    </xf>
    <xf fontId="41" numFmtId="49" xfId="0" borderId="9" fillId="0" applyFill="1" applyBorder="1" applyNumberFormat="1" applyFont="1" applyAlignment="1">
      <alignment horizontal="left" vertical="center" shrinkToFit="0" wrapText="1"/>
    </xf>
    <xf fontId="4" numFmtId="49" xfId="0" borderId="9" fillId="0" applyFill="1" applyBorder="1" applyNumberFormat="1" applyFont="1" applyAlignment="1">
      <alignment horizontal="center" vertical="center" shrinkToFit="0" wrapText="1"/>
    </xf>
    <xf fontId="4" numFmtId="0" xfId="0" borderId="9" fillId="0" applyFill="1" applyBorder="1" applyNumberFormat="1" applyFont="1" applyAlignment="1">
      <alignment horizontal="center" vertical="center" shrinkToFit="0" wrapText="1"/>
    </xf>
    <xf fontId="9" numFmtId="0" xfId="0" borderId="14" fillId="0" applyFill="1" applyBorder="1" applyFont="1" applyAlignment="1">
      <alignment horizontal="general" vertical="center" shrinkToFit="0" wrapText="0"/>
    </xf>
    <xf fontId="11" numFmtId="9" xfId="0" borderId="9" fillId="0" applyFill="1" applyBorder="1" applyNumberFormat="1" applyFont="1" applyAlignment="1">
      <alignment horizontal="general" vertical="center" shrinkToFit="0" wrapText="0"/>
    </xf>
    <xf fontId="9" numFmtId="0" xfId="0" borderId="9" fillId="0" applyFill="1" applyBorder="1" applyFont="1" applyAlignment="1">
      <alignment horizontal="general" vertical="center" shrinkToFit="0" wrapText="0"/>
    </xf>
    <xf fontId="9" numFmtId="9" xfId="0" borderId="9" fillId="0" applyFill="1" applyBorder="1" applyNumberFormat="1" applyFont="1" applyAlignment="1">
      <alignment horizontal="general" vertical="center" shrinkToFit="0" wrapText="0"/>
    </xf>
    <xf fontId="9" numFmtId="0" xfId="0" borderId="9" fillId="0" applyFill="1" applyBorder="1" applyFont="1" applyAlignment="1">
      <alignment horizontal="general" vertical="center" shrinkToFit="0" wrapText="1"/>
    </xf>
    <xf fontId="9" numFmtId="9" xfId="0" borderId="9" fillId="0" applyFill="1" applyBorder="1" applyNumberFormat="1" applyFont="1" applyAlignment="1">
      <alignment horizontal="general" vertical="center" shrinkToFit="0" wrapText="1"/>
    </xf>
    <xf numFmtId="179" xfId="0" borderId="0" fillId="0" applyNumberFormat="1">
      <alignment horizontal="general" vertical="bottom" shrinkToFit="0" wrapText="0"/>
    </xf>
    <xf fontId="9" numFmtId="0" xfId="0" borderId="0" fillId="0" applyFont="1">
      <alignment horizontal="general" vertical="bottom" shrinkToFit="0" wrapText="0"/>
    </xf>
    <xf fontId="15" numFmtId="0" xfId="0" borderId="10" fillId="19" applyFill="1" applyBorder="1" applyFont="1" applyAlignment="1">
      <alignment horizontal="center" vertical="center" shrinkToFit="1" wrapText="0"/>
    </xf>
    <xf fontId="15" numFmtId="0" xfId="0" borderId="11" fillId="19" applyFill="1" applyBorder="1" applyFont="1" applyAlignment="1">
      <alignment horizontal="center" vertical="center" shrinkToFit="1" wrapText="0"/>
    </xf>
    <xf fontId="15" numFmtId="0" xfId="0" borderId="12" fillId="0" applyBorder="1" applyFont="1" applyAlignment="1">
      <alignment horizontal="left" vertical="center" shrinkToFit="0" wrapText="0"/>
    </xf>
    <xf fontId="15" numFmtId="0" xfId="0" borderId="13" fillId="0" applyBorder="1" applyFont="1" applyAlignment="1">
      <alignment horizontal="left" vertical="center" shrinkToFit="0" wrapText="0"/>
    </xf>
    <xf fontId="38" numFmtId="0" xfId="0" borderId="12" fillId="0" applyBorder="1" applyFont="1" applyAlignment="1">
      <alignment horizontal="left" vertical="center" shrinkToFit="1" wrapText="0"/>
    </xf>
    <xf fontId="38" numFmtId="0" xfId="0" borderId="13" fillId="0" applyBorder="1" applyFont="1" applyAlignment="1">
      <alignment horizontal="left" vertical="center" shrinkToFit="1" wrapText="0"/>
    </xf>
    <xf fontId="15" numFmtId="0" xfId="0" borderId="11" fillId="19" applyFill="1" applyBorder="1" applyFont="1" applyAlignment="1">
      <alignment horizontal="center" vertical="center" shrinkToFit="1" wrapText="1"/>
    </xf>
    <xf fontId="15" numFmtId="0" xfId="0" borderId="13" fillId="19" applyFill="1" applyBorder="1" applyFont="1" applyAlignment="1">
      <alignment horizontal="center" vertical="center" shrinkToFit="1" wrapText="1"/>
    </xf>
    <xf fontId="15" numFmtId="0" xfId="0" borderId="12" fillId="19" applyFill="1" applyBorder="1" applyFont="1" applyAlignment="1">
      <alignment horizontal="center" vertical="center" shrinkToFit="1" wrapText="1"/>
    </xf>
    <xf fontId="15" numFmtId="0" xfId="0" borderId="12" fillId="0" applyBorder="1" applyFont="1" applyAlignment="1">
      <alignment horizontal="left" vertical="center" shrinkToFit="1" wrapText="0"/>
    </xf>
    <xf fontId="15" numFmtId="0" xfId="0" borderId="13" fillId="0" applyBorder="1" applyFont="1" applyAlignment="1">
      <alignment horizontal="left" vertical="center" shrinkToFit="1" wrapText="0"/>
    </xf>
    <xf fontId="15" numFmtId="0" xfId="0" borderId="12" fillId="19" applyFill="1" applyBorder="1" applyFont="1" applyAlignment="1">
      <alignment horizontal="center" vertical="center" shrinkToFit="1" wrapText="0"/>
    </xf>
    <xf fontId="15" numFmtId="0" xfId="0" borderId="13" fillId="19" applyFill="1" applyBorder="1" applyFont="1" applyAlignment="1">
      <alignment horizontal="center" vertical="center" shrinkToFit="1" wrapText="0"/>
    </xf>
    <xf fontId="15" numFmtId="0" xfId="0" borderId="13" fillId="19" applyFill="1" applyBorder="1" applyFont="1" applyAlignment="1">
      <alignment horizontal="center" vertical="center" shrinkToFit="0" wrapText="0"/>
    </xf>
    <xf fontId="15" numFmtId="0" xfId="0" borderId="13" fillId="19" applyFill="1" applyBorder="1" applyFont="1" applyAlignment="1">
      <alignment horizontal="center" vertical="center" shrinkToFit="0" wrapText="1"/>
    </xf>
    <xf fontId="15" numFmtId="0" xfId="0" borderId="10" fillId="19" applyFill="1" applyBorder="1" applyFont="1" applyAlignment="1">
      <alignment horizontal="center" vertical="center" shrinkToFit="0" wrapText="0"/>
    </xf>
    <xf fontId="15" numFmtId="0" xfId="0" borderId="11" fillId="19" applyFill="1" applyBorder="1" applyFont="1" applyAlignment="1">
      <alignment horizontal="center" vertical="center" shrinkToFit="0" wrapText="0"/>
    </xf>
    <xf fontId="15" numFmtId="0" xfId="0" borderId="12" fillId="19" applyFill="1" applyBorder="1" applyFont="1" applyAlignment="1">
      <alignment horizontal="center" vertical="center" shrinkToFit="0" wrapText="1"/>
    </xf>
    <xf fontId="15" numFmtId="0" xfId="0" borderId="10" fillId="19" applyFill="1" applyBorder="1" applyFont="1" applyAlignment="1">
      <alignment horizontal="center" vertical="center" shrinkToFit="1" wrapText="1"/>
    </xf>
    <xf fontId="14" numFmtId="0" xfId="0" borderId="11" fillId="19" applyFill="1" applyBorder="1" applyFont="1" applyAlignment="1">
      <alignment horizontal="center" vertical="center" shrinkToFit="1" wrapText="1"/>
    </xf>
    <xf fontId="15" numFmtId="0" xfId="0" borderId="12" fillId="0" applyBorder="1" applyFont="1" applyAlignment="1">
      <alignment horizontal="left" vertical="center" shrinkToFit="1" wrapText="1"/>
    </xf>
    <xf fontId="15" numFmtId="0" xfId="0" borderId="13" fillId="0" applyBorder="1" applyFont="1" applyAlignment="1">
      <alignment horizontal="left" vertical="center" shrinkToFit="1" wrapText="1"/>
    </xf>
    <xf fontId="14" numFmtId="0" xfId="0" borderId="13" fillId="0" applyBorder="1" applyFont="1" applyAlignment="1">
      <alignment horizontal="left" vertical="center" shrinkToFit="1" wrapText="1"/>
    </xf>
    <xf fontId="4" numFmtId="0" xfId="0" borderId="9" fillId="0" applyFill="1" applyBorder="1" applyFont="1" applyAlignment="1">
      <alignment horizontal="center" vertical="center" shrinkToFit="0" wrapText="1"/>
    </xf>
    <xf fontId="4" numFmtId="49" xfId="0" borderId="15" fillId="0" applyFill="1" applyBorder="1" applyNumberFormat="1" applyFont="1" applyAlignment="1">
      <alignment horizontal="left" vertical="center" shrinkToFit="0" wrapText="1"/>
    </xf>
    <xf fontId="4" numFmtId="49" xfId="0" borderId="16" fillId="0" applyFill="1" applyBorder="1" applyNumberFormat="1" applyFont="1" applyAlignment="1">
      <alignment horizontal="left" vertical="center" shrinkToFit="0" wrapText="1"/>
    </xf>
    <xf fontId="4" numFmtId="49" xfId="0" borderId="17" fillId="0" applyFill="1" applyBorder="1" applyNumberFormat="1" applyFont="1" applyAlignment="1">
      <alignment horizontal="left" vertical="center" shrinkToFit="0" wrapText="1"/>
    </xf>
    <xf fontId="10" numFmtId="0" xfId="0" borderId="18" fillId="0" applyFill="1" applyBorder="1" applyFont="1" applyAlignment="1">
      <alignment horizontal="center" vertical="center" shrinkToFit="0" wrapText="1"/>
    </xf>
    <xf fontId="10" numFmtId="0" xfId="0" borderId="19" fillId="0" applyFill="1" applyBorder="1" applyFont="1" applyAlignment="1">
      <alignment horizontal="center" vertical="center" shrinkToFit="0" wrapText="1"/>
    </xf>
    <xf fontId="10" numFmtId="0" xfId="0" borderId="9" fillId="0" applyFill="1" applyBorder="1" applyFont="1" applyAlignment="1">
      <alignment horizontal="center" vertical="center" shrinkToFit="0" wrapText="1"/>
    </xf>
    <xf fontId="10" numFmtId="0" xfId="0" borderId="20" fillId="0" applyFill="1" applyBorder="1" applyFont="1" applyAlignment="1">
      <alignment horizontal="center" vertical="center" shrinkToFit="0" wrapText="1"/>
    </xf>
    <xf fontId="10" numFmtId="0" xfId="0" borderId="21" fillId="0" applyFill="1" applyBorder="1" applyFont="1" applyAlignment="1">
      <alignment horizontal="center" vertical="center" shrinkToFit="0" wrapText="1"/>
    </xf>
    <xf fontId="10" numFmtId="0" xfId="0" borderId="22" fillId="0" applyFill="1" applyBorder="1" applyFont="1" applyAlignment="1">
      <alignment horizontal="center" vertical="center" shrinkToFit="0" wrapText="1"/>
    </xf>
    <xf fontId="9" numFmtId="49" xfId="0" borderId="15" fillId="0" applyFill="1" applyBorder="1" applyNumberFormat="1" applyFont="1" applyAlignment="1">
      <alignment horizontal="left" vertical="center" shrinkToFit="0" wrapText="1"/>
    </xf>
    <xf fontId="10" numFmtId="49" xfId="0" borderId="16" fillId="0" applyFill="1" applyBorder="1" applyNumberFormat="1" applyFont="1" applyAlignment="1">
      <alignment horizontal="left" vertical="center" shrinkToFit="0" wrapText="1"/>
    </xf>
    <xf fontId="10" numFmtId="49" xfId="0" borderId="17" fillId="0" applyFill="1" applyBorder="1" applyNumberFormat="1" applyFont="1" applyAlignment="1">
      <alignment horizontal="left" vertical="center" shrinkToFit="0" wrapText="1"/>
    </xf>
    <xf fontId="10" numFmtId="0" xfId="0" borderId="15" fillId="0" applyFill="1" applyBorder="1" applyFont="1" applyAlignment="1">
      <alignment horizontal="center" vertical="center" shrinkToFit="0" wrapText="1"/>
    </xf>
    <xf fontId="10" numFmtId="0" xfId="0" borderId="17" fillId="0" applyFill="1" applyBorder="1" applyFont="1" applyAlignment="1">
      <alignment horizontal="center" vertical="center" shrinkToFit="0" wrapText="1"/>
    </xf>
    <xf fontId="7" numFmtId="0" xfId="0" borderId="0" fillId="0" applyFill="1" applyFont="1" applyAlignment="1">
      <alignment horizontal="center" vertical="center" shrinkToFit="0" wrapText="1"/>
    </xf>
    <xf fontId="9" numFmtId="0" xfId="0" borderId="9" fillId="0" applyFill="1" applyBorder="1" applyFont="1" applyAlignment="1">
      <alignment horizontal="center" vertical="center" shrinkToFit="0" wrapText="1"/>
    </xf>
    <xf fontId="11" numFmtId="0" xfId="0" borderId="9" fillId="0" applyFill="1" applyBorder="1" applyFont="1" applyAlignment="1">
      <alignment horizontal="center" vertical="center" shrinkToFit="0" wrapText="1"/>
    </xf>
    <xf fontId="12" numFmtId="0" xfId="0" borderId="9" fillId="0" applyFill="1" applyBorder="1" applyFont="1" applyAlignment="1">
      <alignment horizontal="center" vertical="center" shrinkToFit="0" wrapText="0"/>
    </xf>
    <xf fontId="11" numFmtId="0" xfId="0" borderId="9" fillId="0" applyFill="1" applyBorder="1" applyFont="1" applyAlignment="1">
      <alignment horizontal="center" vertical="center" shrinkToFit="0" wrapText="0"/>
    </xf>
    <xf fontId="11" numFmtId="0" xfId="0" borderId="9" fillId="0" applyFill="1" applyBorder="1" applyFont="1" applyAlignment="1">
      <alignment horizontal="center" vertical="center" shrinkToFit="0" wrapText="0" textRotation="255"/>
    </xf>
    <xf fontId="11" numFmtId="9" xfId="0" borderId="9" fillId="0" applyFill="1" applyBorder="1" applyNumberFormat="1" applyFont="1" applyAlignment="1">
      <alignment horizontal="center" vertical="bottom" shrinkToFit="0" wrapText="0"/>
    </xf>
    <xf fontId="11" numFmtId="0" xfId="0" borderId="9" fillId="0" applyFill="1" applyBorder="1" applyFont="1" applyAlignment="1">
      <alignment horizontal="center" vertical="bottom" shrinkToFit="0" wrapText="0"/>
    </xf>
    <xf fontId="7" numFmtId="0" xfId="0" borderId="0" fillId="0" applyFill="1" applyFont="1" applyAlignment="1">
      <alignment horizontal="center" vertical="center" shrinkToFit="0" wrapText="0"/>
    </xf>
    <xf fontId="9" numFmtId="0" xfId="0" borderId="15" fillId="0" applyFill="1" applyBorder="1" applyFont="1" applyAlignment="1">
      <alignment horizontal="center" vertical="center" shrinkToFit="0" wrapText="0"/>
    </xf>
    <xf fontId="11" numFmtId="0" xfId="0" borderId="16" fillId="0" applyFill="1" applyBorder="1" applyFont="1" applyAlignment="1">
      <alignment horizontal="center" vertical="center" shrinkToFit="0" wrapText="0"/>
    </xf>
    <xf fontId="11" numFmtId="0" xfId="0" borderId="17" fillId="0" applyFill="1" applyBorder="1" applyFont="1" applyAlignment="1">
      <alignment horizontal="center" vertical="center" shrinkToFit="0" wrapText="0"/>
    </xf>
    <xf fontId="9" numFmtId="0" xfId="0" borderId="9" fillId="0" applyFill="1" applyBorder="1" applyFont="1" applyAlignment="1">
      <alignment horizontal="center" vertical="center" shrinkToFit="0" wrapText="0"/>
    </xf>
    <xf fontId="4" numFmtId="0" xfId="0" borderId="15" fillId="0" applyFill="1" applyBorder="1" applyFont="1" applyAlignment="1">
      <alignment horizontal="center" vertical="center" shrinkToFit="0" wrapText="0"/>
    </xf>
    <xf fontId="4" numFmtId="0" xfId="0" borderId="16" fillId="0" applyFill="1" applyBorder="1" applyFont="1" applyAlignment="1">
      <alignment horizontal="center" vertical="center" shrinkToFit="0" wrapText="0"/>
    </xf>
    <xf fontId="4" numFmtId="0" xfId="0" borderId="17" fillId="0" applyFill="1" applyBorder="1" applyFont="1" applyAlignment="1">
      <alignment horizontal="center" vertical="center" shrinkToFit="0" wrapText="0"/>
    </xf>
    <xf fontId="4" numFmtId="0" xfId="0" borderId="18" fillId="0" applyFill="1" applyBorder="1" applyFont="1" applyAlignment="1">
      <alignment horizontal="center" vertical="center" shrinkToFit="0" wrapText="0"/>
    </xf>
    <xf fontId="4" numFmtId="0" xfId="0" borderId="20" fillId="0" applyFill="1" applyBorder="1" applyFont="1" applyAlignment="1">
      <alignment horizontal="center" vertical="center" shrinkToFit="0" wrapText="0"/>
    </xf>
    <xf fontId="4" numFmtId="0" xfId="0" borderId="19" fillId="0" applyFill="1" applyBorder="1" applyFont="1" applyAlignment="1">
      <alignment horizontal="center" vertical="center" shrinkToFit="0" wrapText="0"/>
    </xf>
    <xf fontId="4" numFmtId="0" xfId="0" borderId="9" fillId="0" applyFill="1" applyBorder="1" applyFont="1" applyAlignment="1">
      <alignment horizontal="center" vertical="center" shrinkToFit="0" wrapText="0"/>
    </xf>
    <xf fontId="1" numFmtId="0" xfId="0" borderId="13" fillId="0" applyBorder="1" applyFont="1" applyAlignment="1">
      <alignment horizontal="left" vertical="center" shrinkToFit="1" wrapText="0"/>
    </xf>
  </cellXfs>
  <cellStyles count="49">
    <cellStyle name="20% - 强调文字颜色 1" builtinId="30" xfId="15"/>
    <cellStyle name="20% - 强调文字颜色 2" builtinId="34" xfId="16"/>
    <cellStyle name="20% - 强调文字颜色 3" builtinId="38" xfId="17"/>
    <cellStyle name="20% - 强调文字颜色 4" builtinId="42" xfId="18"/>
    <cellStyle name="20% - 强调文字颜色 5" builtinId="46" xfId="19"/>
    <cellStyle name="20% - 强调文字颜色 6" builtinId="50" xfId="20"/>
    <cellStyle name="40% - 强调文字颜色 1" builtinId="31" xfId="21"/>
    <cellStyle name="40% - 强调文字颜色 2" builtinId="35" xfId="22"/>
    <cellStyle name="40% - 强调文字颜色 3" builtinId="39" xfId="23"/>
    <cellStyle name="40% - 强调文字颜色 4" builtinId="43" xfId="24"/>
    <cellStyle name="40% - 强调文字颜色 5" builtinId="47" xfId="25"/>
    <cellStyle name="40% - 强调文字颜色 6" builtinId="51" xfId="26"/>
    <cellStyle name="60% - 强调文字颜色 1" builtinId="32" xfId="27"/>
    <cellStyle name="60% - 强调文字颜色 2" builtinId="36" xfId="28"/>
    <cellStyle name="60% - 强调文字颜色 3" builtinId="40" xfId="29"/>
    <cellStyle name="60% - 强调文字颜色 4" builtinId="44" xfId="30"/>
    <cellStyle name="60% - 强调文字颜色 5" builtinId="48" xfId="31"/>
    <cellStyle name="60% - 强调文字颜色 6" builtinId="52" xfId="32"/>
    <cellStyle name="百分比" builtinId="5" xfId="33"/>
    <cellStyle name="标题" builtinId="15" xfId="34"/>
    <cellStyle name="标题 1" builtinId="16" xfId="35"/>
    <cellStyle name="标题 2" builtinId="17" xfId="36"/>
    <cellStyle name="标题 3" builtinId="18" xfId="37"/>
    <cellStyle name="标题 4" builtinId="19" xfId="38"/>
    <cellStyle name="差" builtinId="27" xfId="39"/>
    <cellStyle name="常规" builtinId="0" xfId="0"/>
    <cellStyle name="超链接" builtinId="8" xfId="40"/>
    <cellStyle name="好" builtinId="26" xfId="41"/>
    <cellStyle name="汇总" builtinId="25" xfId="42"/>
    <cellStyle name="货币" builtinId="4" xfId="43"/>
    <cellStyle name="货币[0]" builtinId="7" xfId="44"/>
    <cellStyle name="计算" builtinId="22" xfId="45"/>
    <cellStyle name="检查单元格" builtinId="23" xfId="46"/>
    <cellStyle name="解释性文本" builtinId="53" xfId="47"/>
    <cellStyle name="警告文本" builtinId="11" xfId="48"/>
    <cellStyle name="链接单元格" builtinId="24" xfId="49"/>
    <cellStyle name="千位分隔" builtinId="3" xfId="50"/>
    <cellStyle name="千位分隔[0]" builtinId="6" xfId="51"/>
    <cellStyle name="强调文字颜色 1" builtinId="29" xfId="52"/>
    <cellStyle name="强调文字颜色 2" builtinId="33" xfId="53"/>
    <cellStyle name="强调文字颜色 3" builtinId="37" xfId="54"/>
    <cellStyle name="强调文字颜色 4" builtinId="41" xfId="55"/>
    <cellStyle name="强调文字颜色 5" builtinId="45" xfId="56"/>
    <cellStyle name="强调文字颜色 6" builtinId="49" xfId="57"/>
    <cellStyle name="适中" builtinId="28" xfId="58"/>
    <cellStyle name="输出" builtinId="21" xfId="59"/>
    <cellStyle name="输入" builtinId="20" xfId="60"/>
    <cellStyle name="已访问的超链接" builtinId="9" xfId="61"/>
    <cellStyle name="注释" builtinId="10" xfId="62"/>
  </cellStyles>
  <tableStyles count="0" defaultPivotStyle="PivotStyleLight16" defaultTableStyle="TableStyleMedium2"/>
</styleSheet>
</file>

<file path=xl/_rels/workbook.xml.rels><?xml version="1.0" encoding="UTF-8"?><Relationships xmlns="http://schemas.openxmlformats.org/package/2006/relationships"><Relationship Id="sId1" Type="http://schemas.openxmlformats.org/officeDocument/2006/relationships/worksheet" Target="worksheets/sheet1.xml"/><Relationship Id="sId2" Type="http://schemas.openxmlformats.org/officeDocument/2006/relationships/worksheet" Target="worksheets/sheet2.xml"/><Relationship Id="sId3" Type="http://schemas.openxmlformats.org/officeDocument/2006/relationships/worksheet" Target="worksheets/sheet3.xml"/><Relationship Id="sId4" Type="http://schemas.openxmlformats.org/officeDocument/2006/relationships/worksheet" Target="worksheets/sheet4.xml"/><Relationship Id="sId5" Type="http://schemas.openxmlformats.org/officeDocument/2006/relationships/worksheet" Target="worksheets/sheet5.xml"/><Relationship Id="sId6" Type="http://schemas.openxmlformats.org/officeDocument/2006/relationships/worksheet" Target="worksheets/sheet6.xml"/><Relationship Id="sId7" Type="http://schemas.openxmlformats.org/officeDocument/2006/relationships/worksheet" Target="worksheets/sheet7.xml"/><Relationship Id="sId8" Type="http://schemas.openxmlformats.org/officeDocument/2006/relationships/worksheet" Target="worksheets/sheet8.xml"/><Relationship Id="sId9" Type="http://schemas.openxmlformats.org/officeDocument/2006/relationships/worksheet" Target="worksheets/sheet9.xml"/><Relationship Id="sId10" Type="http://schemas.openxmlformats.org/officeDocument/2006/relationships/worksheet" Target="worksheets/sheet10.xml"/><Relationship Id="sId11" Type="http://schemas.openxmlformats.org/officeDocument/2006/relationships/worksheet" Target="worksheets/sheet11.xml"/><Relationship Id="sId12" Type="http://schemas.openxmlformats.org/officeDocument/2006/relationships/worksheet" Target="worksheets/sheet12.xml"/><Relationship Id="hId1" Type="http://schemas.openxmlformats.org/officeDocument/2006/relationships/officeDocument" Target="xl/workbook.xml"/><Relationship Id="shId1" Type="http://schemas.openxmlformats.org/officeDocument/2006/relationships/sharedStrings" Target="sharedStrings.xml"/><Relationship Id="stId1"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officeDocument/2006/relationships" xmlns:x14ac="http://schemas.microsoft.com/office/spreadsheetml/2009/9/ac" mc:Ignorable="x14ac">
  <dimension ref="A1:F35"/>
  <sheetViews>
    <sheetView workbookViewId="0"/>
  </sheetViews>
  <sheetFormatPr defaultRowHeight="12.75" defaultColWidth="8.0"/>
  <cols>
    <col width="28.285156" customWidth="1" min="1" max="1"/>
    <col width="4.2851562" customWidth="1" min="2" max="2"/>
    <col width="17.285156" customWidth="1" min="3" max="3"/>
    <col width="29.0" customWidth="1" min="4" max="4"/>
    <col width="4.2851562" customWidth="1" min="5" max="5"/>
    <col width="16.570312" customWidth="1" min="6" max="6"/>
    <col width="9.7109375" customWidth="1" min="7" max="7" bestFit="1"/>
    <col width="8.855469" customWidth="1" min="8" max="257"/>
  </cols>
  <sheetData>
    <row r="1" ht="27.0" customHeight="1">
      <c r="C1" s="21" t="s">
        <v>0</v>
      </c>
    </row>
    <row r="2" ht="15.0" customHeight="1">
      <c r="F2" s="36" t="s">
        <v>1</v>
      </c>
    </row>
    <row r="3" ht="15.0" customHeight="1">
      <c r="A3" s="33" t="s">
        <v>609</v>
      </c>
      <c r="F3" s="36" t="s">
        <v>2</v>
      </c>
    </row>
    <row r="4" ht="15.4" customHeight="1">
      <c r="A4" s="57" t="s">
        <v>3</v>
      </c>
      <c r="B4" s="58" t="s">
        <v>4</v>
      </c>
      <c r="C4" s="58" t="s">
        <v>4</v>
      </c>
      <c r="D4" s="58" t="s">
        <v>5</v>
      </c>
      <c r="E4" s="58" t="s">
        <v>4</v>
      </c>
      <c r="F4" s="58" t="s">
        <v>4</v>
      </c>
    </row>
    <row r="5" ht="15.4" customHeight="1">
      <c r="A5" s="41" t="s">
        <v>6</v>
      </c>
      <c r="B5" s="35" t="s">
        <v>7</v>
      </c>
      <c r="C5" s="35" t="s">
        <v>8</v>
      </c>
      <c r="D5" s="35" t="s">
        <v>9</v>
      </c>
      <c r="E5" s="35" t="s">
        <v>7</v>
      </c>
      <c r="F5" s="35" t="s">
        <v>8</v>
      </c>
    </row>
    <row r="6" ht="15.4" customHeight="1">
      <c r="A6" s="41" t="s">
        <v>10</v>
      </c>
      <c r="B6" s="35" t="s">
        <v>4</v>
      </c>
      <c r="C6" s="35" t="s">
        <v>11</v>
      </c>
      <c r="D6" s="35" t="s">
        <v>10</v>
      </c>
      <c r="E6" s="35" t="s">
        <v>4</v>
      </c>
      <c r="F6" s="35" t="s">
        <v>12</v>
      </c>
    </row>
    <row r="7" ht="15.4" customHeight="1">
      <c r="A7" s="38" t="s">
        <v>13</v>
      </c>
      <c r="B7" s="35" t="s">
        <v>11</v>
      </c>
      <c r="C7" s="44">
        <v>13745.766733</v>
      </c>
      <c r="D7" s="39" t="s">
        <v>14</v>
      </c>
      <c r="E7" s="35" t="s">
        <v>15</v>
      </c>
      <c r="F7" s="30"/>
    </row>
    <row r="8" ht="15.4" customHeight="1">
      <c r="A8" s="38" t="s">
        <v>16</v>
      </c>
      <c r="B8" s="35" t="s">
        <v>12</v>
      </c>
      <c r="C8" s="30"/>
      <c r="D8" s="39" t="s">
        <v>17</v>
      </c>
      <c r="E8" s="35" t="s">
        <v>18</v>
      </c>
      <c r="F8" s="30"/>
    </row>
    <row r="9" ht="15.4" customHeight="1">
      <c r="A9" s="38" t="s">
        <v>19</v>
      </c>
      <c r="B9" s="35" t="s">
        <v>20</v>
      </c>
      <c r="C9" s="30"/>
      <c r="D9" s="39" t="s">
        <v>21</v>
      </c>
      <c r="E9" s="35" t="s">
        <v>22</v>
      </c>
      <c r="F9" s="30"/>
    </row>
    <row r="10" ht="15.4" customHeight="1">
      <c r="A10" s="38" t="s">
        <v>23</v>
      </c>
      <c r="B10" s="35" t="s">
        <v>24</v>
      </c>
      <c r="C10" s="30"/>
      <c r="D10" s="39" t="s">
        <v>25</v>
      </c>
      <c r="E10" s="35" t="s">
        <v>26</v>
      </c>
      <c r="F10" s="44">
        <v>11490.249752</v>
      </c>
    </row>
    <row r="11" ht="15.4" customHeight="1">
      <c r="A11" s="38" t="s">
        <v>27</v>
      </c>
      <c r="B11" s="35" t="s">
        <v>28</v>
      </c>
      <c r="C11" s="30"/>
      <c r="D11" s="39" t="s">
        <v>29</v>
      </c>
      <c r="E11" s="35" t="s">
        <v>30</v>
      </c>
      <c r="F11" s="30"/>
    </row>
    <row r="12" ht="15.4" customHeight="1">
      <c r="A12" s="38" t="s">
        <v>31</v>
      </c>
      <c r="B12" s="35" t="s">
        <v>32</v>
      </c>
      <c r="C12" s="30"/>
      <c r="D12" s="39" t="s">
        <v>33</v>
      </c>
      <c r="E12" s="35" t="s">
        <v>34</v>
      </c>
      <c r="F12" s="30"/>
    </row>
    <row r="13" ht="15.4" customHeight="1">
      <c r="A13" s="38" t="s">
        <v>35</v>
      </c>
      <c r="B13" s="35" t="s">
        <v>36</v>
      </c>
      <c r="C13" s="44">
        <v>554.40768</v>
      </c>
      <c r="D13" s="39" t="s">
        <v>37</v>
      </c>
      <c r="E13" s="35" t="s">
        <v>38</v>
      </c>
      <c r="F13" s="30"/>
    </row>
    <row r="14" ht="15.4" customHeight="1">
      <c r="A14" s="27" t="s">
        <v>4</v>
      </c>
      <c r="B14" s="35" t="s">
        <v>39</v>
      </c>
      <c r="C14" s="40"/>
      <c r="D14" s="39" t="s">
        <v>40</v>
      </c>
      <c r="E14" s="35" t="s">
        <v>41</v>
      </c>
      <c r="F14" s="44">
        <v>886.693531</v>
      </c>
    </row>
    <row r="15" ht="15.4" customHeight="1">
      <c r="A15" s="38" t="s">
        <v>4</v>
      </c>
      <c r="B15" s="35" t="s">
        <v>42</v>
      </c>
      <c r="C15" s="40"/>
      <c r="D15" s="39" t="s">
        <v>43</v>
      </c>
      <c r="E15" s="35" t="s">
        <v>44</v>
      </c>
      <c r="F15" s="44">
        <v>779.43075</v>
      </c>
    </row>
    <row r="16" ht="15.4" customHeight="1">
      <c r="A16" s="38" t="s">
        <v>4</v>
      </c>
      <c r="B16" s="35" t="s">
        <v>45</v>
      </c>
      <c r="C16" s="40"/>
      <c r="D16" s="39" t="s">
        <v>46</v>
      </c>
      <c r="E16" s="35" t="s">
        <v>47</v>
      </c>
      <c r="F16" s="30"/>
    </row>
    <row r="17" ht="15.4" customHeight="1">
      <c r="A17" s="38" t="s">
        <v>4</v>
      </c>
      <c r="B17" s="35" t="s">
        <v>48</v>
      </c>
      <c r="C17" s="40"/>
      <c r="D17" s="39" t="s">
        <v>49</v>
      </c>
      <c r="E17" s="35" t="s">
        <v>50</v>
      </c>
      <c r="F17" s="30"/>
    </row>
    <row r="18" ht="15.4" customHeight="1">
      <c r="A18" s="38" t="s">
        <v>4</v>
      </c>
      <c r="B18" s="35" t="s">
        <v>51</v>
      </c>
      <c r="C18" s="40"/>
      <c r="D18" s="39" t="s">
        <v>52</v>
      </c>
      <c r="E18" s="35" t="s">
        <v>53</v>
      </c>
      <c r="F18" s="30"/>
    </row>
    <row r="19" ht="15.4" customHeight="1">
      <c r="A19" s="38" t="s">
        <v>4</v>
      </c>
      <c r="B19" s="35" t="s">
        <v>54</v>
      </c>
      <c r="C19" s="40"/>
      <c r="D19" s="39" t="s">
        <v>55</v>
      </c>
      <c r="E19" s="35" t="s">
        <v>56</v>
      </c>
      <c r="F19" s="30"/>
    </row>
    <row r="20" ht="15.4" customHeight="1">
      <c r="A20" s="38" t="s">
        <v>4</v>
      </c>
      <c r="B20" s="35" t="s">
        <v>57</v>
      </c>
      <c r="C20" s="40"/>
      <c r="D20" s="39" t="s">
        <v>58</v>
      </c>
      <c r="E20" s="35" t="s">
        <v>59</v>
      </c>
      <c r="F20" s="30"/>
    </row>
    <row r="21" ht="15.4" customHeight="1">
      <c r="A21" s="38" t="s">
        <v>4</v>
      </c>
      <c r="B21" s="35" t="s">
        <v>60</v>
      </c>
      <c r="C21" s="40"/>
      <c r="D21" s="39" t="s">
        <v>61</v>
      </c>
      <c r="E21" s="35" t="s">
        <v>62</v>
      </c>
      <c r="F21" s="30"/>
    </row>
    <row r="22" ht="15.4" customHeight="1">
      <c r="A22" s="38" t="s">
        <v>4</v>
      </c>
      <c r="B22" s="35" t="s">
        <v>63</v>
      </c>
      <c r="C22" s="40"/>
      <c r="D22" s="39" t="s">
        <v>64</v>
      </c>
      <c r="E22" s="35" t="s">
        <v>65</v>
      </c>
      <c r="F22" s="30"/>
    </row>
    <row r="23" ht="15.4" customHeight="1">
      <c r="A23" s="38" t="s">
        <v>4</v>
      </c>
      <c r="B23" s="35" t="s">
        <v>66</v>
      </c>
      <c r="C23" s="40"/>
      <c r="D23" s="39" t="s">
        <v>67</v>
      </c>
      <c r="E23" s="35" t="s">
        <v>68</v>
      </c>
      <c r="F23" s="30"/>
    </row>
    <row r="24" ht="15.4" customHeight="1">
      <c r="A24" s="38" t="s">
        <v>4</v>
      </c>
      <c r="B24" s="35" t="s">
        <v>69</v>
      </c>
      <c r="C24" s="40"/>
      <c r="D24" s="39" t="s">
        <v>70</v>
      </c>
      <c r="E24" s="35" t="s">
        <v>71</v>
      </c>
      <c r="F24" s="30"/>
    </row>
    <row r="25" ht="15.4" customHeight="1">
      <c r="A25" s="38" t="s">
        <v>4</v>
      </c>
      <c r="B25" s="35" t="s">
        <v>72</v>
      </c>
      <c r="C25" s="40"/>
      <c r="D25" s="39" t="s">
        <v>73</v>
      </c>
      <c r="E25" s="35" t="s">
        <v>74</v>
      </c>
      <c r="F25" s="44">
        <v>589.3927</v>
      </c>
    </row>
    <row r="26" ht="15.4" customHeight="1">
      <c r="A26" s="38" t="s">
        <v>4</v>
      </c>
      <c r="B26" s="35" t="s">
        <v>75</v>
      </c>
      <c r="C26" s="40"/>
      <c r="D26" s="39" t="s">
        <v>76</v>
      </c>
      <c r="E26" s="35" t="s">
        <v>77</v>
      </c>
      <c r="F26" s="30"/>
    </row>
    <row r="27" ht="15.4" customHeight="1">
      <c r="A27" s="38" t="s">
        <v>4</v>
      </c>
      <c r="B27" s="35" t="s">
        <v>78</v>
      </c>
      <c r="C27" s="40"/>
      <c r="D27" s="39" t="s">
        <v>79</v>
      </c>
      <c r="E27" s="35" t="s">
        <v>80</v>
      </c>
      <c r="F27" s="30"/>
    </row>
    <row r="28" ht="15.4" customHeight="1">
      <c r="A28" s="38" t="s">
        <v>4</v>
      </c>
      <c r="B28" s="35" t="s">
        <v>81</v>
      </c>
      <c r="C28" s="40"/>
      <c r="D28" s="39" t="s">
        <v>82</v>
      </c>
      <c r="E28" s="35" t="s">
        <v>83</v>
      </c>
      <c r="F28" s="44">
        <v>554.40768</v>
      </c>
    </row>
    <row r="29" ht="15.4" customHeight="1">
      <c r="A29" s="38" t="s">
        <v>4</v>
      </c>
      <c r="B29" s="35" t="s">
        <v>84</v>
      </c>
      <c r="C29" s="40"/>
      <c r="D29" s="39" t="s">
        <v>85</v>
      </c>
      <c r="E29" s="35" t="s">
        <v>86</v>
      </c>
      <c r="F29" s="30"/>
    </row>
    <row r="30" ht="15.4" customHeight="1">
      <c r="A30" s="41" t="s">
        <v>4</v>
      </c>
      <c r="B30" s="35" t="s">
        <v>87</v>
      </c>
      <c r="C30" s="40"/>
      <c r="D30" s="39" t="s">
        <v>88</v>
      </c>
      <c r="E30" s="35" t="s">
        <v>89</v>
      </c>
      <c r="F30" s="30"/>
    </row>
    <row r="31" ht="15.4" customHeight="1">
      <c r="A31" s="41" t="s">
        <v>90</v>
      </c>
      <c r="B31" s="35" t="s">
        <v>91</v>
      </c>
      <c r="C31" s="30">
        <f>SUM(C7:C30)</f>
        <v>14300.174413</v>
      </c>
      <c r="D31" s="35" t="s">
        <v>92</v>
      </c>
      <c r="E31" s="35" t="s">
        <v>93</v>
      </c>
      <c r="F31" s="30">
        <f>SUM(F7:F30)</f>
        <v>14300.174413</v>
      </c>
    </row>
    <row r="32" ht="15.4" customHeight="1">
      <c r="A32" s="38" t="s">
        <v>94</v>
      </c>
      <c r="B32" s="35" t="s">
        <v>95</v>
      </c>
      <c r="C32" s="30"/>
      <c r="D32" s="39" t="s">
        <v>96</v>
      </c>
      <c r="E32" s="35" t="s">
        <v>97</v>
      </c>
      <c r="F32" s="30"/>
    </row>
    <row r="33" ht="15.4" customHeight="1">
      <c r="A33" s="38" t="s">
        <v>98</v>
      </c>
      <c r="B33" s="35" t="s">
        <v>99</v>
      </c>
      <c r="C33" s="30"/>
      <c r="D33" s="39" t="s">
        <v>100</v>
      </c>
      <c r="E33" s="35" t="s">
        <v>101</v>
      </c>
      <c r="F33" s="30"/>
    </row>
    <row r="34" ht="15.4" customHeight="1">
      <c r="A34" s="41" t="s">
        <v>102</v>
      </c>
      <c r="B34" s="35" t="s">
        <v>103</v>
      </c>
      <c r="C34" s="30">
        <f>SUM(C31:C33)</f>
        <v>14300.174413</v>
      </c>
      <c r="D34" s="35" t="s">
        <v>102</v>
      </c>
      <c r="E34" s="35" t="s">
        <v>104</v>
      </c>
      <c r="F34" s="30">
        <f>SUM(F31:F33)</f>
        <v>14300.174413</v>
      </c>
    </row>
    <row r="35" ht="15.4" customHeight="1">
      <c r="A35" s="59" t="s">
        <v>105</v>
      </c>
      <c r="B35" s="60" t="s">
        <v>4</v>
      </c>
      <c r="C35" s="60" t="s">
        <v>4</v>
      </c>
      <c r="D35" s="60" t="s">
        <v>4</v>
      </c>
      <c r="E35" s="60" t="s">
        <v>4</v>
      </c>
      <c r="F35" s="60" t="s">
        <v>4</v>
      </c>
    </row>
  </sheetData>
  <mergeCells>
    <mergeCell ref="A4:C4"/>
    <mergeCell ref="D4:F4"/>
    <mergeCell ref="A35:F35"/>
  </mergeCells>
</worksheet>
</file>

<file path=xl/worksheets/sheet2.xml><?xml version="1.0" encoding="utf-8"?>
<worksheet xmlns="http://schemas.openxmlformats.org/spreadsheetml/2006/main" xmlns:r="http://schemas.openxmlformats.org/officeDocument/2006/relationships" xmlns:mc="http://schemas.openxmlformats.org/officeDocument/2006/relationships" xmlns:x14ac="http://schemas.microsoft.com/office/spreadsheetml/2009/9/ac" mc:Ignorable="x14ac">
  <dimension ref="A1:L37"/>
  <sheetViews>
    <sheetView workbookViewId="0"/>
  </sheetViews>
  <sheetFormatPr defaultRowHeight="12.75" defaultColWidth="8.0"/>
  <cols>
    <col width="2.8554688" customWidth="1" min="1" max="3"/>
    <col width="29.140625" customWidth="1" min="4" max="4"/>
    <col width="16.710938" customWidth="1" min="5" max="8"/>
    <col width="15.855469" customWidth="1" min="9" max="9"/>
    <col width="16.710938" customWidth="1" min="10" max="12"/>
    <col width="9.7109375" customWidth="1" min="13" max="13" bestFit="1"/>
    <col width="8.855469" customWidth="1" min="14" max="257"/>
  </cols>
  <sheetData>
    <row r="1" ht="27.0" customHeight="1">
      <c r="G1" s="21" t="s">
        <v>106</v>
      </c>
    </row>
    <row r="2" ht="15.0" customHeight="1">
      <c r="L2" s="36" t="s">
        <v>107</v>
      </c>
    </row>
    <row r="3" ht="15.0" customHeight="1">
      <c r="A3" s="33" t="s">
        <v>609</v>
      </c>
      <c r="L3" s="36" t="s">
        <v>2</v>
      </c>
    </row>
    <row r="4" ht="15.4" customHeight="1">
      <c r="A4" s="57" t="s">
        <v>6</v>
      </c>
      <c r="B4" s="58" t="s">
        <v>4</v>
      </c>
      <c r="C4" s="58" t="s">
        <v>4</v>
      </c>
      <c r="D4" s="58" t="s">
        <v>4</v>
      </c>
      <c r="E4" s="63" t="s">
        <v>90</v>
      </c>
      <c r="F4" s="63" t="s">
        <v>108</v>
      </c>
      <c r="G4" s="63" t="s">
        <v>109</v>
      </c>
      <c r="H4" s="63" t="s">
        <v>110</v>
      </c>
      <c r="I4" s="63" t="s">
        <v>4</v>
      </c>
      <c r="J4" s="63" t="s">
        <v>111</v>
      </c>
      <c r="K4" s="63" t="s">
        <v>112</v>
      </c>
      <c r="L4" s="63" t="s">
        <v>113</v>
      </c>
    </row>
    <row r="5" ht="15.4" customHeight="1">
      <c r="A5" s="65" t="s">
        <v>114</v>
      </c>
      <c r="B5" s="64" t="s">
        <v>4</v>
      </c>
      <c r="C5" s="64" t="s">
        <v>4</v>
      </c>
      <c r="D5" s="69" t="s">
        <v>115</v>
      </c>
      <c r="E5" s="64" t="s">
        <v>4</v>
      </c>
      <c r="F5" s="64" t="s">
        <v>4</v>
      </c>
      <c r="G5" s="64" t="s">
        <v>4</v>
      </c>
      <c r="H5" s="64" t="s">
        <v>116</v>
      </c>
      <c r="I5" s="64" t="s">
        <v>117</v>
      </c>
      <c r="J5" s="64" t="s">
        <v>4</v>
      </c>
      <c r="K5" s="64" t="s">
        <v>4</v>
      </c>
      <c r="L5" s="64" t="s">
        <v>116</v>
      </c>
    </row>
    <row r="6" ht="15.4" customHeight="1">
      <c r="A6" s="65" t="s">
        <v>4</v>
      </c>
      <c r="B6" s="64" t="s">
        <v>4</v>
      </c>
      <c r="C6" s="64" t="s">
        <v>4</v>
      </c>
      <c r="D6" s="69" t="s">
        <v>4</v>
      </c>
      <c r="E6" s="64" t="s">
        <v>4</v>
      </c>
      <c r="F6" s="64" t="s">
        <v>4</v>
      </c>
      <c r="G6" s="64" t="s">
        <v>4</v>
      </c>
      <c r="H6" s="64" t="s">
        <v>4</v>
      </c>
      <c r="I6" s="64" t="s">
        <v>4</v>
      </c>
      <c r="J6" s="64" t="s">
        <v>4</v>
      </c>
      <c r="K6" s="64" t="s">
        <v>4</v>
      </c>
      <c r="L6" s="64" t="s">
        <v>4</v>
      </c>
    </row>
    <row r="7" ht="15.4" customHeight="1">
      <c r="A7" s="65" t="s">
        <v>4</v>
      </c>
      <c r="B7" s="64" t="s">
        <v>4</v>
      </c>
      <c r="C7" s="64" t="s">
        <v>4</v>
      </c>
      <c r="D7" s="69" t="s">
        <v>4</v>
      </c>
      <c r="E7" s="64" t="s">
        <v>4</v>
      </c>
      <c r="F7" s="64" t="s">
        <v>4</v>
      </c>
      <c r="G7" s="64" t="s">
        <v>4</v>
      </c>
      <c r="H7" s="64" t="s">
        <v>4</v>
      </c>
      <c r="I7" s="64" t="s">
        <v>4</v>
      </c>
      <c r="J7" s="64" t="s">
        <v>4</v>
      </c>
      <c r="K7" s="64" t="s">
        <v>4</v>
      </c>
      <c r="L7" s="64" t="s">
        <v>4</v>
      </c>
    </row>
    <row r="8" ht="15.4" customHeight="1">
      <c r="A8" s="68" t="s">
        <v>118</v>
      </c>
      <c r="B8" s="69" t="s">
        <v>119</v>
      </c>
      <c r="C8" s="69" t="s">
        <v>120</v>
      </c>
      <c r="D8" s="35" t="s">
        <v>10</v>
      </c>
      <c r="E8" s="34" t="s">
        <v>11</v>
      </c>
      <c r="F8" s="34" t="s">
        <v>12</v>
      </c>
      <c r="G8" s="34" t="s">
        <v>20</v>
      </c>
      <c r="H8" s="34" t="s">
        <v>24</v>
      </c>
      <c r="I8" s="34" t="s">
        <v>28</v>
      </c>
      <c r="J8" s="34" t="s">
        <v>32</v>
      </c>
      <c r="K8" s="34" t="s">
        <v>36</v>
      </c>
      <c r="L8" s="34" t="s">
        <v>39</v>
      </c>
    </row>
    <row r="9" ht="15.4" customHeight="1">
      <c r="A9" s="68" t="s">
        <v>4</v>
      </c>
      <c r="B9" s="69" t="s">
        <v>4</v>
      </c>
      <c r="C9" s="69" t="s">
        <v>4</v>
      </c>
      <c r="D9" s="35" t="s">
        <v>121</v>
      </c>
      <c r="E9" s="30">
        <f>E10+E19+E25+E29+E32</f>
        <v>14300.174413</v>
      </c>
      <c r="F9" s="30">
        <f>A2+A11+A17+A21+A24</f>
        <v>13745.766733</v>
      </c>
      <c r="G9" s="30">
        <f/>
        <v>0.0</v>
      </c>
      <c r="H9" s="30">
        <f/>
        <v>0.0</v>
      </c>
      <c r="I9" s="30">
        <f/>
        <v>0.0</v>
      </c>
      <c r="J9" s="30">
        <f/>
        <v>0.0</v>
      </c>
      <c r="K9" s="30">
        <f/>
        <v>0.0</v>
      </c>
      <c r="L9" s="30">
        <f/>
        <v>554.40768</v>
      </c>
    </row>
    <row r="10" ht="19.9" customHeight="1">
      <c r="A10" s="61" t="s">
        <v>507</v>
      </c>
      <c r="B10" s="62" t="s">
        <v>4</v>
      </c>
      <c r="C10" s="62" t="s">
        <v>4</v>
      </c>
      <c r="D10" s="45" t="s">
        <v>508</v>
      </c>
      <c r="E10" s="44">
        <v>11490.249752</v>
      </c>
      <c r="F10" s="44">
        <v>11490.249752</v>
      </c>
      <c r="G10" s="44">
        <v>0.0</v>
      </c>
      <c r="H10" s="44">
        <v>0.0</v>
      </c>
      <c r="I10" s="44">
        <v>0.0</v>
      </c>
      <c r="J10" s="44">
        <v>0.0</v>
      </c>
      <c r="K10" s="44">
        <v>0.0</v>
      </c>
      <c r="L10" s="44">
        <v>0.0</v>
      </c>
    </row>
    <row r="11" ht="19.9" customHeight="1">
      <c r="A11" s="61" t="s">
        <v>509</v>
      </c>
      <c r="B11" s="62" t="s">
        <v>4</v>
      </c>
      <c r="C11" s="62" t="s">
        <v>4</v>
      </c>
      <c r="D11" s="45" t="s">
        <v>510</v>
      </c>
      <c r="E11" s="44">
        <v>16.38</v>
      </c>
      <c r="F11" s="44">
        <v>16.38</v>
      </c>
      <c r="G11" s="44">
        <v>0.0</v>
      </c>
      <c r="H11" s="44">
        <v>0.0</v>
      </c>
      <c r="I11" s="44">
        <v>0.0</v>
      </c>
      <c r="J11" s="44">
        <v>0.0</v>
      </c>
      <c r="K11" s="44">
        <v>0.0</v>
      </c>
      <c r="L11" s="44">
        <v>0.0</v>
      </c>
    </row>
    <row r="12" ht="19.9" customHeight="1">
      <c r="A12" s="61" t="s">
        <v>511</v>
      </c>
      <c r="B12" s="62" t="s">
        <v>4</v>
      </c>
      <c r="C12" s="62" t="s">
        <v>4</v>
      </c>
      <c r="D12" s="45" t="s">
        <v>512</v>
      </c>
      <c r="E12" s="44">
        <v>16.38</v>
      </c>
      <c r="F12" s="44">
        <v>16.38</v>
      </c>
      <c r="G12" s="44">
        <v>0.0</v>
      </c>
      <c r="H12" s="44">
        <v>0.0</v>
      </c>
      <c r="I12" s="44">
        <v>0.0</v>
      </c>
      <c r="J12" s="44">
        <v>0.0</v>
      </c>
      <c r="K12" s="44">
        <v>0.0</v>
      </c>
      <c r="L12" s="44">
        <v>0.0</v>
      </c>
    </row>
    <row r="13" ht="19.9" customHeight="1">
      <c r="A13" s="61" t="s">
        <v>513</v>
      </c>
      <c r="B13" s="62" t="s">
        <v>4</v>
      </c>
      <c r="C13" s="62" t="s">
        <v>4</v>
      </c>
      <c r="D13" s="45" t="s">
        <v>514</v>
      </c>
      <c r="E13" s="44">
        <v>11463.869751999999</v>
      </c>
      <c r="F13" s="44">
        <v>11463.869751999999</v>
      </c>
      <c r="G13" s="44">
        <v>0.0</v>
      </c>
      <c r="H13" s="44">
        <v>0.0</v>
      </c>
      <c r="I13" s="44">
        <v>0.0</v>
      </c>
      <c r="J13" s="44">
        <v>0.0</v>
      </c>
      <c r="K13" s="44">
        <v>0.0</v>
      </c>
      <c r="L13" s="44">
        <v>0.0</v>
      </c>
    </row>
    <row r="14" ht="19.9" customHeight="1">
      <c r="A14" s="61" t="s">
        <v>515</v>
      </c>
      <c r="B14" s="62" t="s">
        <v>4</v>
      </c>
      <c r="C14" s="62" t="s">
        <v>4</v>
      </c>
      <c r="D14" s="45" t="s">
        <v>516</v>
      </c>
      <c r="E14" s="44">
        <v>11250.016851999999</v>
      </c>
      <c r="F14" s="44">
        <v>11250.016851999999</v>
      </c>
      <c r="G14" s="44">
        <v>0.0</v>
      </c>
      <c r="H14" s="44">
        <v>0.0</v>
      </c>
      <c r="I14" s="44">
        <v>0.0</v>
      </c>
      <c r="J14" s="44">
        <v>0.0</v>
      </c>
      <c r="K14" s="44">
        <v>0.0</v>
      </c>
      <c r="L14" s="44">
        <v>0.0</v>
      </c>
    </row>
    <row r="15" ht="19.9" customHeight="1">
      <c r="A15" s="61" t="s">
        <v>517</v>
      </c>
      <c r="B15" s="62" t="s">
        <v>4</v>
      </c>
      <c r="C15" s="62" t="s">
        <v>4</v>
      </c>
      <c r="D15" s="45" t="s">
        <v>518</v>
      </c>
      <c r="E15" s="44">
        <v>8.2403</v>
      </c>
      <c r="F15" s="44">
        <v>8.2403</v>
      </c>
      <c r="G15" s="44">
        <v>0.0</v>
      </c>
      <c r="H15" s="44">
        <v>0.0</v>
      </c>
      <c r="I15" s="44">
        <v>0.0</v>
      </c>
      <c r="J15" s="44">
        <v>0.0</v>
      </c>
      <c r="K15" s="44">
        <v>0.0</v>
      </c>
      <c r="L15" s="44">
        <v>0.0</v>
      </c>
    </row>
    <row r="16" ht="19.9" customHeight="1">
      <c r="A16" s="61" t="s">
        <v>519</v>
      </c>
      <c r="B16" s="62" t="s">
        <v>4</v>
      </c>
      <c r="C16" s="62" t="s">
        <v>4</v>
      </c>
      <c r="D16" s="45" t="s">
        <v>520</v>
      </c>
      <c r="E16" s="44">
        <v>205.6126</v>
      </c>
      <c r="F16" s="44">
        <v>205.6126</v>
      </c>
      <c r="G16" s="44">
        <v>0.0</v>
      </c>
      <c r="H16" s="44">
        <v>0.0</v>
      </c>
      <c r="I16" s="44">
        <v>0.0</v>
      </c>
      <c r="J16" s="44">
        <v>0.0</v>
      </c>
      <c r="K16" s="44">
        <v>0.0</v>
      </c>
      <c r="L16" s="44">
        <v>0.0</v>
      </c>
    </row>
    <row r="17" ht="19.9" customHeight="1">
      <c r="A17" s="61" t="s">
        <v>521</v>
      </c>
      <c r="B17" s="62" t="s">
        <v>4</v>
      </c>
      <c r="C17" s="62" t="s">
        <v>4</v>
      </c>
      <c r="D17" s="45" t="s">
        <v>522</v>
      </c>
      <c r="E17" s="44">
        <v>10.0</v>
      </c>
      <c r="F17" s="44">
        <v>10.0</v>
      </c>
      <c r="G17" s="44">
        <v>0.0</v>
      </c>
      <c r="H17" s="44">
        <v>0.0</v>
      </c>
      <c r="I17" s="44">
        <v>0.0</v>
      </c>
      <c r="J17" s="44">
        <v>0.0</v>
      </c>
      <c r="K17" s="44">
        <v>0.0</v>
      </c>
      <c r="L17" s="44">
        <v>0.0</v>
      </c>
    </row>
    <row r="18" ht="19.9" customHeight="1">
      <c r="A18" s="61" t="s">
        <v>523</v>
      </c>
      <c r="B18" s="62" t="s">
        <v>4</v>
      </c>
      <c r="C18" s="62" t="s">
        <v>4</v>
      </c>
      <c r="D18" s="45" t="s">
        <v>524</v>
      </c>
      <c r="E18" s="44">
        <v>10.0</v>
      </c>
      <c r="F18" s="44">
        <v>10.0</v>
      </c>
      <c r="G18" s="44">
        <v>0.0</v>
      </c>
      <c r="H18" s="44">
        <v>0.0</v>
      </c>
      <c r="I18" s="44">
        <v>0.0</v>
      </c>
      <c r="J18" s="44">
        <v>0.0</v>
      </c>
      <c r="K18" s="44">
        <v>0.0</v>
      </c>
      <c r="L18" s="44">
        <v>0.0</v>
      </c>
    </row>
    <row r="19" ht="19.9" customHeight="1">
      <c r="A19" s="61" t="s">
        <v>525</v>
      </c>
      <c r="B19" s="62" t="s">
        <v>4</v>
      </c>
      <c r="C19" s="62" t="s">
        <v>4</v>
      </c>
      <c r="D19" s="45" t="s">
        <v>526</v>
      </c>
      <c r="E19" s="44">
        <v>886.693531</v>
      </c>
      <c r="F19" s="44">
        <v>886.693531</v>
      </c>
      <c r="G19" s="44">
        <v>0.0</v>
      </c>
      <c r="H19" s="44">
        <v>0.0</v>
      </c>
      <c r="I19" s="44">
        <v>0.0</v>
      </c>
      <c r="J19" s="44">
        <v>0.0</v>
      </c>
      <c r="K19" s="44">
        <v>0.0</v>
      </c>
      <c r="L19" s="44">
        <v>0.0</v>
      </c>
    </row>
    <row r="20" ht="19.9" customHeight="1">
      <c r="A20" s="61" t="s">
        <v>527</v>
      </c>
      <c r="B20" s="62" t="s">
        <v>4</v>
      </c>
      <c r="C20" s="62" t="s">
        <v>4</v>
      </c>
      <c r="D20" s="45" t="s">
        <v>528</v>
      </c>
      <c r="E20" s="44">
        <v>883.8852400000001</v>
      </c>
      <c r="F20" s="44">
        <v>883.8852400000001</v>
      </c>
      <c r="G20" s="44">
        <v>0.0</v>
      </c>
      <c r="H20" s="44">
        <v>0.0</v>
      </c>
      <c r="I20" s="44">
        <v>0.0</v>
      </c>
      <c r="J20" s="44">
        <v>0.0</v>
      </c>
      <c r="K20" s="44">
        <v>0.0</v>
      </c>
      <c r="L20" s="44">
        <v>0.0</v>
      </c>
    </row>
    <row r="21" ht="19.9" customHeight="1">
      <c r="A21" s="61" t="s">
        <v>529</v>
      </c>
      <c r="B21" s="62" t="s">
        <v>4</v>
      </c>
      <c r="C21" s="62" t="s">
        <v>4</v>
      </c>
      <c r="D21" s="45" t="s">
        <v>530</v>
      </c>
      <c r="E21" s="44">
        <v>873.95</v>
      </c>
      <c r="F21" s="44">
        <v>873.95</v>
      </c>
      <c r="G21" s="44">
        <v>0.0</v>
      </c>
      <c r="H21" s="44">
        <v>0.0</v>
      </c>
      <c r="I21" s="44">
        <v>0.0</v>
      </c>
      <c r="J21" s="44">
        <v>0.0</v>
      </c>
      <c r="K21" s="44">
        <v>0.0</v>
      </c>
      <c r="L21" s="44">
        <v>0.0</v>
      </c>
    </row>
    <row r="22" ht="19.9" customHeight="1">
      <c r="A22" s="61" t="s">
        <v>531</v>
      </c>
      <c r="B22" s="62" t="s">
        <v>4</v>
      </c>
      <c r="C22" s="62" t="s">
        <v>4</v>
      </c>
      <c r="D22" s="45" t="s">
        <v>532</v>
      </c>
      <c r="E22" s="44">
        <v>9.93524</v>
      </c>
      <c r="F22" s="44">
        <v>9.93524</v>
      </c>
      <c r="G22" s="44">
        <v>0.0</v>
      </c>
      <c r="H22" s="44">
        <v>0.0</v>
      </c>
      <c r="I22" s="44">
        <v>0.0</v>
      </c>
      <c r="J22" s="44">
        <v>0.0</v>
      </c>
      <c r="K22" s="44">
        <v>0.0</v>
      </c>
      <c r="L22" s="44">
        <v>0.0</v>
      </c>
    </row>
    <row r="23" ht="19.9" customHeight="1">
      <c r="A23" s="61" t="s">
        <v>533</v>
      </c>
      <c r="B23" s="62" t="s">
        <v>4</v>
      </c>
      <c r="C23" s="62" t="s">
        <v>4</v>
      </c>
      <c r="D23" s="45" t="s">
        <v>534</v>
      </c>
      <c r="E23" s="44">
        <v>2.808291</v>
      </c>
      <c r="F23" s="44">
        <v>2.808291</v>
      </c>
      <c r="G23" s="44">
        <v>0.0</v>
      </c>
      <c r="H23" s="44">
        <v>0.0</v>
      </c>
      <c r="I23" s="44">
        <v>0.0</v>
      </c>
      <c r="J23" s="44">
        <v>0.0</v>
      </c>
      <c r="K23" s="44">
        <v>0.0</v>
      </c>
      <c r="L23" s="44">
        <v>0.0</v>
      </c>
    </row>
    <row r="24" ht="19.9" customHeight="1">
      <c r="A24" s="61" t="s">
        <v>535</v>
      </c>
      <c r="B24" s="62" t="s">
        <v>4</v>
      </c>
      <c r="C24" s="62" t="s">
        <v>4</v>
      </c>
      <c r="D24" s="45" t="s">
        <v>536</v>
      </c>
      <c r="E24" s="44">
        <v>2.808291</v>
      </c>
      <c r="F24" s="44">
        <v>2.808291</v>
      </c>
      <c r="G24" s="44">
        <v>0.0</v>
      </c>
      <c r="H24" s="44">
        <v>0.0</v>
      </c>
      <c r="I24" s="44">
        <v>0.0</v>
      </c>
      <c r="J24" s="44">
        <v>0.0</v>
      </c>
      <c r="K24" s="44">
        <v>0.0</v>
      </c>
      <c r="L24" s="44">
        <v>0.0</v>
      </c>
    </row>
    <row r="25" ht="19.9" customHeight="1">
      <c r="A25" s="61" t="s">
        <v>537</v>
      </c>
      <c r="B25" s="62" t="s">
        <v>4</v>
      </c>
      <c r="C25" s="62" t="s">
        <v>4</v>
      </c>
      <c r="D25" s="45" t="s">
        <v>538</v>
      </c>
      <c r="E25" s="44">
        <v>779.43075</v>
      </c>
      <c r="F25" s="44">
        <v>779.43075</v>
      </c>
      <c r="G25" s="44">
        <v>0.0</v>
      </c>
      <c r="H25" s="44">
        <v>0.0</v>
      </c>
      <c r="I25" s="44">
        <v>0.0</v>
      </c>
      <c r="J25" s="44">
        <v>0.0</v>
      </c>
      <c r="K25" s="44">
        <v>0.0</v>
      </c>
      <c r="L25" s="44">
        <v>0.0</v>
      </c>
    </row>
    <row r="26" ht="19.9" customHeight="1">
      <c r="A26" s="61" t="s">
        <v>539</v>
      </c>
      <c r="B26" s="62" t="s">
        <v>4</v>
      </c>
      <c r="C26" s="62" t="s">
        <v>4</v>
      </c>
      <c r="D26" s="45" t="s">
        <v>540</v>
      </c>
      <c r="E26" s="44">
        <v>779.43075</v>
      </c>
      <c r="F26" s="44">
        <v>779.43075</v>
      </c>
      <c r="G26" s="44">
        <v>0.0</v>
      </c>
      <c r="H26" s="44">
        <v>0.0</v>
      </c>
      <c r="I26" s="44">
        <v>0.0</v>
      </c>
      <c r="J26" s="44">
        <v>0.0</v>
      </c>
      <c r="K26" s="44">
        <v>0.0</v>
      </c>
      <c r="L26" s="44">
        <v>0.0</v>
      </c>
    </row>
    <row r="27" ht="19.9" customHeight="1">
      <c r="A27" s="61" t="s">
        <v>541</v>
      </c>
      <c r="B27" s="62" t="s">
        <v>4</v>
      </c>
      <c r="C27" s="62" t="s">
        <v>4</v>
      </c>
      <c r="D27" s="45" t="s">
        <v>542</v>
      </c>
      <c r="E27" s="44">
        <v>506.27345</v>
      </c>
      <c r="F27" s="44">
        <v>506.27345</v>
      </c>
      <c r="G27" s="44">
        <v>0.0</v>
      </c>
      <c r="H27" s="44">
        <v>0.0</v>
      </c>
      <c r="I27" s="44">
        <v>0.0</v>
      </c>
      <c r="J27" s="44">
        <v>0.0</v>
      </c>
      <c r="K27" s="44">
        <v>0.0</v>
      </c>
      <c r="L27" s="44">
        <v>0.0</v>
      </c>
    </row>
    <row r="28" ht="19.9" customHeight="1">
      <c r="A28" s="61" t="s">
        <v>543</v>
      </c>
      <c r="B28" s="62" t="s">
        <v>4</v>
      </c>
      <c r="C28" s="62" t="s">
        <v>4</v>
      </c>
      <c r="D28" s="45" t="s">
        <v>544</v>
      </c>
      <c r="E28" s="44">
        <v>273.1573</v>
      </c>
      <c r="F28" s="44">
        <v>273.1573</v>
      </c>
      <c r="G28" s="44">
        <v>0.0</v>
      </c>
      <c r="H28" s="44">
        <v>0.0</v>
      </c>
      <c r="I28" s="44">
        <v>0.0</v>
      </c>
      <c r="J28" s="44">
        <v>0.0</v>
      </c>
      <c r="K28" s="44">
        <v>0.0</v>
      </c>
      <c r="L28" s="44">
        <v>0.0</v>
      </c>
    </row>
    <row r="29" ht="19.9" customHeight="1">
      <c r="A29" s="61" t="s">
        <v>545</v>
      </c>
      <c r="B29" s="62" t="s">
        <v>4</v>
      </c>
      <c r="C29" s="62" t="s">
        <v>4</v>
      </c>
      <c r="D29" s="45" t="s">
        <v>546</v>
      </c>
      <c r="E29" s="44">
        <v>589.3927</v>
      </c>
      <c r="F29" s="44">
        <v>589.3927</v>
      </c>
      <c r="G29" s="44">
        <v>0.0</v>
      </c>
      <c r="H29" s="44">
        <v>0.0</v>
      </c>
      <c r="I29" s="44">
        <v>0.0</v>
      </c>
      <c r="J29" s="44">
        <v>0.0</v>
      </c>
      <c r="K29" s="44">
        <v>0.0</v>
      </c>
      <c r="L29" s="44">
        <v>0.0</v>
      </c>
    </row>
    <row r="30" ht="19.9" customHeight="1">
      <c r="A30" s="61" t="s">
        <v>547</v>
      </c>
      <c r="B30" s="62" t="s">
        <v>4</v>
      </c>
      <c r="C30" s="62" t="s">
        <v>4</v>
      </c>
      <c r="D30" s="45" t="s">
        <v>548</v>
      </c>
      <c r="E30" s="44">
        <v>589.3927</v>
      </c>
      <c r="F30" s="44">
        <v>589.3927</v>
      </c>
      <c r="G30" s="44">
        <v>0.0</v>
      </c>
      <c r="H30" s="44">
        <v>0.0</v>
      </c>
      <c r="I30" s="44">
        <v>0.0</v>
      </c>
      <c r="J30" s="44">
        <v>0.0</v>
      </c>
      <c r="K30" s="44">
        <v>0.0</v>
      </c>
      <c r="L30" s="44">
        <v>0.0</v>
      </c>
    </row>
    <row r="31" ht="19.9" customHeight="1">
      <c r="A31" s="61" t="s">
        <v>549</v>
      </c>
      <c r="B31" s="62" t="s">
        <v>4</v>
      </c>
      <c r="C31" s="62" t="s">
        <v>4</v>
      </c>
      <c r="D31" s="45" t="s">
        <v>252</v>
      </c>
      <c r="E31" s="44">
        <v>589.3927</v>
      </c>
      <c r="F31" s="44">
        <v>589.3927</v>
      </c>
      <c r="G31" s="44">
        <v>0.0</v>
      </c>
      <c r="H31" s="44">
        <v>0.0</v>
      </c>
      <c r="I31" s="44">
        <v>0.0</v>
      </c>
      <c r="J31" s="44">
        <v>0.0</v>
      </c>
      <c r="K31" s="44">
        <v>0.0</v>
      </c>
      <c r="L31" s="44">
        <v>0.0</v>
      </c>
    </row>
    <row r="32" ht="19.9" customHeight="1">
      <c r="A32" s="61" t="s">
        <v>550</v>
      </c>
      <c r="B32" s="62" t="s">
        <v>4</v>
      </c>
      <c r="C32" s="62" t="s">
        <v>4</v>
      </c>
      <c r="D32" s="45" t="s">
        <v>266</v>
      </c>
      <c r="E32" s="44">
        <v>554.40768</v>
      </c>
      <c r="F32" s="44">
        <v>0.0</v>
      </c>
      <c r="G32" s="44">
        <v>0.0</v>
      </c>
      <c r="H32" s="44">
        <v>0.0</v>
      </c>
      <c r="I32" s="44">
        <v>0.0</v>
      </c>
      <c r="J32" s="44">
        <v>0.0</v>
      </c>
      <c r="K32" s="44">
        <v>0.0</v>
      </c>
      <c r="L32" s="44">
        <v>554.40768</v>
      </c>
    </row>
    <row r="33" ht="19.9" customHeight="1">
      <c r="A33" s="61" t="s">
        <v>551</v>
      </c>
      <c r="B33" s="62" t="s">
        <v>4</v>
      </c>
      <c r="C33" s="62" t="s">
        <v>4</v>
      </c>
      <c r="D33" s="45" t="s">
        <v>266</v>
      </c>
      <c r="E33" s="44">
        <v>554.40768</v>
      </c>
      <c r="F33" s="44">
        <v>0.0</v>
      </c>
      <c r="G33" s="44">
        <v>0.0</v>
      </c>
      <c r="H33" s="44">
        <v>0.0</v>
      </c>
      <c r="I33" s="44">
        <v>0.0</v>
      </c>
      <c r="J33" s="44">
        <v>0.0</v>
      </c>
      <c r="K33" s="44">
        <v>0.0</v>
      </c>
      <c r="L33" s="44">
        <v>554.40768</v>
      </c>
    </row>
    <row r="34" ht="19.9" customHeight="1">
      <c r="A34" s="61" t="s">
        <v>552</v>
      </c>
      <c r="B34" s="62" t="s">
        <v>4</v>
      </c>
      <c r="C34" s="62" t="s">
        <v>4</v>
      </c>
      <c r="D34" s="45" t="s">
        <v>295</v>
      </c>
      <c r="E34" s="44">
        <v>554.40768</v>
      </c>
      <c r="F34" s="44">
        <v>0.0</v>
      </c>
      <c r="G34" s="44">
        <v>0.0</v>
      </c>
      <c r="H34" s="44">
        <v>0.0</v>
      </c>
      <c r="I34" s="44">
        <v>0.0</v>
      </c>
      <c r="J34" s="44">
        <v>0.0</v>
      </c>
      <c r="K34" s="44">
        <v>0.0</v>
      </c>
      <c r="L34" s="44">
        <v>554.40768</v>
      </c>
    </row>
    <row r="35" ht="18.0" customHeight="1">
      <c r="A35" s="66"/>
      <c r="B35" s="67"/>
      <c r="C35" s="67"/>
      <c r="D35" s="32"/>
      <c r="E35" s="30"/>
      <c r="F35" s="30"/>
      <c r="G35" s="30"/>
      <c r="H35" s="30"/>
      <c r="I35" s="30"/>
      <c r="J35" s="30"/>
      <c r="K35" s="30"/>
      <c r="L35" s="30"/>
    </row>
    <row r="36" ht="15.4" customHeight="1">
      <c r="A36" s="66"/>
      <c r="B36" s="67"/>
      <c r="C36" s="67"/>
      <c r="D36" s="32"/>
      <c r="E36" s="30"/>
      <c r="F36" s="30"/>
      <c r="G36" s="30"/>
      <c r="H36" s="30"/>
      <c r="I36" s="30"/>
      <c r="J36" s="30"/>
      <c r="K36" s="30"/>
      <c r="L36" s="30"/>
    </row>
    <row r="37" ht="15.4" customHeight="1">
      <c r="A37" s="66" t="s">
        <v>122</v>
      </c>
      <c r="B37" s="67" t="s">
        <v>4</v>
      </c>
      <c r="C37" s="67" t="s">
        <v>4</v>
      </c>
      <c r="D37" s="67" t="s">
        <v>4</v>
      </c>
      <c r="E37" s="67" t="s">
        <v>4</v>
      </c>
      <c r="F37" s="67" t="s">
        <v>4</v>
      </c>
      <c r="G37" s="67" t="s">
        <v>4</v>
      </c>
      <c r="H37" s="67" t="s">
        <v>4</v>
      </c>
      <c r="I37" s="67" t="s">
        <v>4</v>
      </c>
      <c r="J37" s="67" t="s">
        <v>4</v>
      </c>
      <c r="K37" s="67" t="s">
        <v>4</v>
      </c>
      <c r="L37" s="67" t="s">
        <v>4</v>
      </c>
    </row>
  </sheetData>
  <mergeCells>
    <mergeCell ref="A37:L37"/>
    <mergeCell ref="A4:D4"/>
    <mergeCell ref="H4:I4"/>
    <mergeCell ref="A35:C35"/>
    <mergeCell ref="A36:C36"/>
    <mergeCell ref="A8:A9"/>
    <mergeCell ref="B8:B9"/>
    <mergeCell ref="C8:C9"/>
    <mergeCell ref="D5:D7"/>
    <mergeCell ref="E4:E7"/>
    <mergeCell ref="K4:K7"/>
    <mergeCell ref="L4:L7"/>
    <mergeCell ref="A5:C7"/>
    <mergeCell ref="A10:C10"/>
    <mergeCell ref="G4:G7"/>
    <mergeCell ref="H5:H7"/>
    <mergeCell ref="I5:I7"/>
    <mergeCell ref="J4:J7"/>
    <mergeCell ref="F4:F7"/>
    <mergeCell ref="A15:C15"/>
    <mergeCell ref="A16:C16"/>
    <mergeCell ref="A17:C17"/>
    <mergeCell ref="A18:C18"/>
    <mergeCell ref="A11:C11"/>
    <mergeCell ref="A12:C12"/>
    <mergeCell ref="A13:C13"/>
    <mergeCell ref="A14:C14"/>
    <mergeCell ref="A23:C23"/>
    <mergeCell ref="A24:C24"/>
    <mergeCell ref="A25:C25"/>
    <mergeCell ref="A26:C26"/>
    <mergeCell ref="A19:C19"/>
    <mergeCell ref="A20:C20"/>
    <mergeCell ref="A21:C21"/>
    <mergeCell ref="A22:C22"/>
    <mergeCell ref="A31:C31"/>
    <mergeCell ref="A32:C32"/>
    <mergeCell ref="A33:C33"/>
    <mergeCell ref="A34:C34"/>
    <mergeCell ref="A27:C27"/>
    <mergeCell ref="A28:C28"/>
    <mergeCell ref="A29:C29"/>
    <mergeCell ref="A30:C30"/>
  </mergeCells>
</worksheet>
</file>

<file path=xl/worksheets/sheet3.xml><?xml version="1.0" encoding="utf-8"?>
<worksheet xmlns="http://schemas.openxmlformats.org/spreadsheetml/2006/main" xmlns:r="http://schemas.openxmlformats.org/officeDocument/2006/relationships" xmlns:mc="http://schemas.openxmlformats.org/officeDocument/2006/relationships" xmlns:x14ac="http://schemas.microsoft.com/office/spreadsheetml/2009/9/ac" mc:Ignorable="x14ac">
  <dimension ref="A1:J37"/>
  <sheetViews>
    <sheetView topLeftCell="D1" workbookViewId="0"/>
  </sheetViews>
  <sheetFormatPr defaultRowHeight="12.75" defaultColWidth="8.0"/>
  <cols>
    <col width="2.8554688" customWidth="1" min="1" max="3"/>
    <col width="29.140625" customWidth="1" min="4" max="4"/>
    <col width="16.710938" customWidth="1" min="5" max="10"/>
    <col width="9.7109375" customWidth="1" min="11" max="11" bestFit="1"/>
    <col width="8.855469" customWidth="1" min="12" max="257"/>
  </cols>
  <sheetData>
    <row r="1" ht="27.0" customHeight="1">
      <c r="F1" s="21" t="s">
        <v>123</v>
      </c>
    </row>
    <row r="2" ht="15.0" customHeight="1">
      <c r="J2" s="36" t="s">
        <v>124</v>
      </c>
    </row>
    <row r="3" ht="15.0" customHeight="1">
      <c r="A3" s="33" t="s">
        <v>609</v>
      </c>
      <c r="J3" s="36" t="s">
        <v>2</v>
      </c>
    </row>
    <row r="4" ht="15.4" customHeight="1">
      <c r="A4" s="57" t="s">
        <v>6</v>
      </c>
      <c r="B4" s="58" t="s">
        <v>4</v>
      </c>
      <c r="C4" s="58" t="s">
        <v>4</v>
      </c>
      <c r="D4" s="58" t="s">
        <v>4</v>
      </c>
      <c r="E4" s="63" t="s">
        <v>92</v>
      </c>
      <c r="F4" s="63" t="s">
        <v>125</v>
      </c>
      <c r="G4" s="63" t="s">
        <v>126</v>
      </c>
      <c r="H4" s="63" t="s">
        <v>127</v>
      </c>
      <c r="I4" s="63" t="s">
        <v>128</v>
      </c>
      <c r="J4" s="63" t="s">
        <v>129</v>
      </c>
    </row>
    <row r="5" ht="15.4" customHeight="1">
      <c r="A5" s="65" t="s">
        <v>114</v>
      </c>
      <c r="B5" s="64" t="s">
        <v>4</v>
      </c>
      <c r="C5" s="64" t="s">
        <v>4</v>
      </c>
      <c r="D5" s="69" t="s">
        <v>115</v>
      </c>
      <c r="E5" s="64" t="s">
        <v>4</v>
      </c>
      <c r="F5" s="64" t="s">
        <v>4</v>
      </c>
      <c r="G5" s="64" t="s">
        <v>4</v>
      </c>
      <c r="H5" s="64" t="s">
        <v>4</v>
      </c>
      <c r="I5" s="64" t="s">
        <v>4</v>
      </c>
      <c r="J5" s="64" t="s">
        <v>4</v>
      </c>
    </row>
    <row r="6" ht="15.4" customHeight="1">
      <c r="A6" s="65" t="s">
        <v>4</v>
      </c>
      <c r="B6" s="64" t="s">
        <v>4</v>
      </c>
      <c r="C6" s="64" t="s">
        <v>4</v>
      </c>
      <c r="D6" s="69" t="s">
        <v>4</v>
      </c>
      <c r="E6" s="64" t="s">
        <v>4</v>
      </c>
      <c r="F6" s="64" t="s">
        <v>4</v>
      </c>
      <c r="G6" s="64" t="s">
        <v>4</v>
      </c>
      <c r="H6" s="64" t="s">
        <v>4</v>
      </c>
      <c r="I6" s="64" t="s">
        <v>4</v>
      </c>
      <c r="J6" s="64" t="s">
        <v>4</v>
      </c>
    </row>
    <row r="7" ht="15.4" customHeight="1">
      <c r="A7" s="65" t="s">
        <v>4</v>
      </c>
      <c r="B7" s="64" t="s">
        <v>4</v>
      </c>
      <c r="C7" s="64" t="s">
        <v>4</v>
      </c>
      <c r="D7" s="69" t="s">
        <v>4</v>
      </c>
      <c r="E7" s="64" t="s">
        <v>4</v>
      </c>
      <c r="F7" s="64" t="s">
        <v>4</v>
      </c>
      <c r="G7" s="64" t="s">
        <v>4</v>
      </c>
      <c r="H7" s="64" t="s">
        <v>4</v>
      </c>
      <c r="I7" s="64" t="s">
        <v>4</v>
      </c>
      <c r="J7" s="64" t="s">
        <v>4</v>
      </c>
    </row>
    <row r="8" ht="15.4" customHeight="1">
      <c r="A8" s="68" t="s">
        <v>118</v>
      </c>
      <c r="B8" s="69" t="s">
        <v>119</v>
      </c>
      <c r="C8" s="69" t="s">
        <v>120</v>
      </c>
      <c r="D8" s="35" t="s">
        <v>10</v>
      </c>
      <c r="E8" s="34" t="s">
        <v>11</v>
      </c>
      <c r="F8" s="34" t="s">
        <v>12</v>
      </c>
      <c r="G8" s="34" t="s">
        <v>20</v>
      </c>
      <c r="H8" s="34" t="s">
        <v>24</v>
      </c>
      <c r="I8" s="34" t="s">
        <v>28</v>
      </c>
      <c r="J8" s="34" t="s">
        <v>32</v>
      </c>
    </row>
    <row r="9" ht="15.4" customHeight="1">
      <c r="A9" s="68" t="s">
        <v>4</v>
      </c>
      <c r="B9" s="69" t="s">
        <v>4</v>
      </c>
      <c r="C9" s="69" t="s">
        <v>4</v>
      </c>
      <c r="D9" s="35" t="s">
        <v>121</v>
      </c>
      <c r="E9" s="30">
        <f>A2+A11+A17+A21+A24</f>
        <v>14300.174413</v>
      </c>
      <c r="F9" s="30">
        <f/>
        <v>13778.690327</v>
      </c>
      <c r="G9" s="30">
        <f/>
        <v>521.484086</v>
      </c>
      <c r="H9" s="30">
        <f/>
        <v>0.0</v>
      </c>
      <c r="I9" s="30">
        <f/>
        <v>0.0</v>
      </c>
      <c r="J9" s="30">
        <f/>
        <v>0.0</v>
      </c>
    </row>
    <row r="10" ht="19.9" customHeight="1">
      <c r="A10" s="61" t="s">
        <v>507</v>
      </c>
      <c r="B10" s="62" t="s">
        <v>4</v>
      </c>
      <c r="C10" s="62" t="s">
        <v>4</v>
      </c>
      <c r="D10" s="45" t="s">
        <v>508</v>
      </c>
      <c r="E10" s="44">
        <v>11490.249752</v>
      </c>
      <c r="F10" s="44">
        <v>11490.249752</v>
      </c>
      <c r="G10" s="44">
        <v>0.0</v>
      </c>
      <c r="H10" s="44">
        <v>0.0</v>
      </c>
      <c r="I10" s="44">
        <v>0.0</v>
      </c>
      <c r="J10" s="44">
        <v>0.0</v>
      </c>
    </row>
    <row r="11" ht="19.9" customHeight="1">
      <c r="A11" s="61" t="s">
        <v>509</v>
      </c>
      <c r="B11" s="62" t="s">
        <v>4</v>
      </c>
      <c r="C11" s="62" t="s">
        <v>4</v>
      </c>
      <c r="D11" s="45" t="s">
        <v>510</v>
      </c>
      <c r="E11" s="44">
        <v>16.38</v>
      </c>
      <c r="F11" s="44">
        <v>16.38</v>
      </c>
      <c r="G11" s="44">
        <v>0.0</v>
      </c>
      <c r="H11" s="44">
        <v>0.0</v>
      </c>
      <c r="I11" s="44">
        <v>0.0</v>
      </c>
      <c r="J11" s="44">
        <v>0.0</v>
      </c>
    </row>
    <row r="12" ht="19.9" customHeight="1">
      <c r="A12" s="61" t="s">
        <v>511</v>
      </c>
      <c r="B12" s="62" t="s">
        <v>4</v>
      </c>
      <c r="C12" s="62" t="s">
        <v>4</v>
      </c>
      <c r="D12" s="45" t="s">
        <v>512</v>
      </c>
      <c r="E12" s="44">
        <v>16.38</v>
      </c>
      <c r="F12" s="44">
        <v>16.38</v>
      </c>
      <c r="G12" s="44">
        <v>0.0</v>
      </c>
      <c r="H12" s="44">
        <v>0.0</v>
      </c>
      <c r="I12" s="44">
        <v>0.0</v>
      </c>
      <c r="J12" s="44">
        <v>0.0</v>
      </c>
    </row>
    <row r="13" ht="19.9" customHeight="1">
      <c r="A13" s="61" t="s">
        <v>513</v>
      </c>
      <c r="B13" s="62" t="s">
        <v>4</v>
      </c>
      <c r="C13" s="62" t="s">
        <v>4</v>
      </c>
      <c r="D13" s="45" t="s">
        <v>514</v>
      </c>
      <c r="E13" s="44">
        <v>11463.869751999999</v>
      </c>
      <c r="F13" s="44">
        <v>11463.869751999999</v>
      </c>
      <c r="G13" s="44">
        <v>0.0</v>
      </c>
      <c r="H13" s="44">
        <v>0.0</v>
      </c>
      <c r="I13" s="44">
        <v>0.0</v>
      </c>
      <c r="J13" s="44">
        <v>0.0</v>
      </c>
    </row>
    <row r="14" ht="19.9" customHeight="1">
      <c r="A14" s="61" t="s">
        <v>515</v>
      </c>
      <c r="B14" s="62" t="s">
        <v>4</v>
      </c>
      <c r="C14" s="62" t="s">
        <v>4</v>
      </c>
      <c r="D14" s="45" t="s">
        <v>516</v>
      </c>
      <c r="E14" s="44">
        <v>11250.016851999999</v>
      </c>
      <c r="F14" s="44">
        <v>11250.016851999999</v>
      </c>
      <c r="G14" s="44">
        <v>0.0</v>
      </c>
      <c r="H14" s="44">
        <v>0.0</v>
      </c>
      <c r="I14" s="44">
        <v>0.0</v>
      </c>
      <c r="J14" s="44">
        <v>0.0</v>
      </c>
    </row>
    <row r="15" ht="19.9" customHeight="1">
      <c r="A15" s="61" t="s">
        <v>517</v>
      </c>
      <c r="B15" s="62" t="s">
        <v>4</v>
      </c>
      <c r="C15" s="62" t="s">
        <v>4</v>
      </c>
      <c r="D15" s="45" t="s">
        <v>518</v>
      </c>
      <c r="E15" s="44">
        <v>8.2403</v>
      </c>
      <c r="F15" s="44">
        <v>8.2403</v>
      </c>
      <c r="G15" s="44">
        <v>0.0</v>
      </c>
      <c r="H15" s="44">
        <v>0.0</v>
      </c>
      <c r="I15" s="44">
        <v>0.0</v>
      </c>
      <c r="J15" s="44">
        <v>0.0</v>
      </c>
    </row>
    <row r="16" ht="19.9" customHeight="1">
      <c r="A16" s="61" t="s">
        <v>519</v>
      </c>
      <c r="B16" s="62" t="s">
        <v>4</v>
      </c>
      <c r="C16" s="62" t="s">
        <v>4</v>
      </c>
      <c r="D16" s="45" t="s">
        <v>520</v>
      </c>
      <c r="E16" s="44">
        <v>205.6126</v>
      </c>
      <c r="F16" s="44">
        <v>205.6126</v>
      </c>
      <c r="G16" s="44">
        <v>0.0</v>
      </c>
      <c r="H16" s="44">
        <v>0.0</v>
      </c>
      <c r="I16" s="44">
        <v>0.0</v>
      </c>
      <c r="J16" s="44">
        <v>0.0</v>
      </c>
    </row>
    <row r="17" ht="19.9" customHeight="1">
      <c r="A17" s="61" t="s">
        <v>521</v>
      </c>
      <c r="B17" s="62" t="s">
        <v>4</v>
      </c>
      <c r="C17" s="62" t="s">
        <v>4</v>
      </c>
      <c r="D17" s="45" t="s">
        <v>522</v>
      </c>
      <c r="E17" s="44">
        <v>10.0</v>
      </c>
      <c r="F17" s="44">
        <v>10.0</v>
      </c>
      <c r="G17" s="44">
        <v>0.0</v>
      </c>
      <c r="H17" s="44">
        <v>0.0</v>
      </c>
      <c r="I17" s="44">
        <v>0.0</v>
      </c>
      <c r="J17" s="44">
        <v>0.0</v>
      </c>
    </row>
    <row r="18" ht="19.9" customHeight="1">
      <c r="A18" s="61" t="s">
        <v>523</v>
      </c>
      <c r="B18" s="62" t="s">
        <v>4</v>
      </c>
      <c r="C18" s="62" t="s">
        <v>4</v>
      </c>
      <c r="D18" s="45" t="s">
        <v>524</v>
      </c>
      <c r="E18" s="44">
        <v>10.0</v>
      </c>
      <c r="F18" s="44">
        <v>10.0</v>
      </c>
      <c r="G18" s="44">
        <v>0.0</v>
      </c>
      <c r="H18" s="44">
        <v>0.0</v>
      </c>
      <c r="I18" s="44">
        <v>0.0</v>
      </c>
      <c r="J18" s="44">
        <v>0.0</v>
      </c>
    </row>
    <row r="19" ht="19.9" customHeight="1">
      <c r="A19" s="61" t="s">
        <v>525</v>
      </c>
      <c r="B19" s="62" t="s">
        <v>4</v>
      </c>
      <c r="C19" s="62" t="s">
        <v>4</v>
      </c>
      <c r="D19" s="45" t="s">
        <v>526</v>
      </c>
      <c r="E19" s="44">
        <v>886.693531</v>
      </c>
      <c r="F19" s="44">
        <v>886.693531</v>
      </c>
      <c r="G19" s="44">
        <v>0.0</v>
      </c>
      <c r="H19" s="44">
        <v>0.0</v>
      </c>
      <c r="I19" s="44">
        <v>0.0</v>
      </c>
      <c r="J19" s="44">
        <v>0.0</v>
      </c>
    </row>
    <row r="20" ht="19.9" customHeight="1">
      <c r="A20" s="61" t="s">
        <v>527</v>
      </c>
      <c r="B20" s="62" t="s">
        <v>4</v>
      </c>
      <c r="C20" s="62" t="s">
        <v>4</v>
      </c>
      <c r="D20" s="45" t="s">
        <v>528</v>
      </c>
      <c r="E20" s="44">
        <v>883.8852400000001</v>
      </c>
      <c r="F20" s="44">
        <v>883.8852400000001</v>
      </c>
      <c r="G20" s="44">
        <v>0.0</v>
      </c>
      <c r="H20" s="44">
        <v>0.0</v>
      </c>
      <c r="I20" s="44">
        <v>0.0</v>
      </c>
      <c r="J20" s="44">
        <v>0.0</v>
      </c>
    </row>
    <row r="21" ht="19.9" customHeight="1">
      <c r="A21" s="61" t="s">
        <v>529</v>
      </c>
      <c r="B21" s="62" t="s">
        <v>4</v>
      </c>
      <c r="C21" s="62" t="s">
        <v>4</v>
      </c>
      <c r="D21" s="45" t="s">
        <v>530</v>
      </c>
      <c r="E21" s="44">
        <v>873.95</v>
      </c>
      <c r="F21" s="44">
        <v>873.95</v>
      </c>
      <c r="G21" s="44">
        <v>0.0</v>
      </c>
      <c r="H21" s="44">
        <v>0.0</v>
      </c>
      <c r="I21" s="44">
        <v>0.0</v>
      </c>
      <c r="J21" s="44">
        <v>0.0</v>
      </c>
    </row>
    <row r="22" ht="19.9" customHeight="1">
      <c r="A22" s="61" t="s">
        <v>531</v>
      </c>
      <c r="B22" s="62" t="s">
        <v>4</v>
      </c>
      <c r="C22" s="62" t="s">
        <v>4</v>
      </c>
      <c r="D22" s="45" t="s">
        <v>532</v>
      </c>
      <c r="E22" s="44">
        <v>9.93524</v>
      </c>
      <c r="F22" s="44">
        <v>9.93524</v>
      </c>
      <c r="G22" s="44">
        <v>0.0</v>
      </c>
      <c r="H22" s="44">
        <v>0.0</v>
      </c>
      <c r="I22" s="44">
        <v>0.0</v>
      </c>
      <c r="J22" s="44">
        <v>0.0</v>
      </c>
    </row>
    <row r="23" ht="19.9" customHeight="1">
      <c r="A23" s="61" t="s">
        <v>533</v>
      </c>
      <c r="B23" s="62" t="s">
        <v>4</v>
      </c>
      <c r="C23" s="62" t="s">
        <v>4</v>
      </c>
      <c r="D23" s="45" t="s">
        <v>534</v>
      </c>
      <c r="E23" s="44">
        <v>2.808291</v>
      </c>
      <c r="F23" s="44">
        <v>2.808291</v>
      </c>
      <c r="G23" s="44">
        <v>0.0</v>
      </c>
      <c r="H23" s="44">
        <v>0.0</v>
      </c>
      <c r="I23" s="44">
        <v>0.0</v>
      </c>
      <c r="J23" s="44">
        <v>0.0</v>
      </c>
    </row>
    <row r="24" ht="19.9" customHeight="1">
      <c r="A24" s="61" t="s">
        <v>535</v>
      </c>
      <c r="B24" s="62" t="s">
        <v>4</v>
      </c>
      <c r="C24" s="62" t="s">
        <v>4</v>
      </c>
      <c r="D24" s="45" t="s">
        <v>536</v>
      </c>
      <c r="E24" s="44">
        <v>2.808291</v>
      </c>
      <c r="F24" s="44">
        <v>2.808291</v>
      </c>
      <c r="G24" s="44">
        <v>0.0</v>
      </c>
      <c r="H24" s="44">
        <v>0.0</v>
      </c>
      <c r="I24" s="44">
        <v>0.0</v>
      </c>
      <c r="J24" s="44">
        <v>0.0</v>
      </c>
    </row>
    <row r="25" ht="19.9" customHeight="1">
      <c r="A25" s="61" t="s">
        <v>537</v>
      </c>
      <c r="B25" s="62" t="s">
        <v>4</v>
      </c>
      <c r="C25" s="62" t="s">
        <v>4</v>
      </c>
      <c r="D25" s="45" t="s">
        <v>538</v>
      </c>
      <c r="E25" s="44">
        <v>779.43075</v>
      </c>
      <c r="F25" s="44">
        <v>779.43075</v>
      </c>
      <c r="G25" s="44">
        <v>0.0</v>
      </c>
      <c r="H25" s="44">
        <v>0.0</v>
      </c>
      <c r="I25" s="44">
        <v>0.0</v>
      </c>
      <c r="J25" s="44">
        <v>0.0</v>
      </c>
    </row>
    <row r="26" ht="19.9" customHeight="1">
      <c r="A26" s="61" t="s">
        <v>539</v>
      </c>
      <c r="B26" s="62" t="s">
        <v>4</v>
      </c>
      <c r="C26" s="62" t="s">
        <v>4</v>
      </c>
      <c r="D26" s="45" t="s">
        <v>540</v>
      </c>
      <c r="E26" s="44">
        <v>779.43075</v>
      </c>
      <c r="F26" s="44">
        <v>779.43075</v>
      </c>
      <c r="G26" s="44">
        <v>0.0</v>
      </c>
      <c r="H26" s="44">
        <v>0.0</v>
      </c>
      <c r="I26" s="44">
        <v>0.0</v>
      </c>
      <c r="J26" s="44">
        <v>0.0</v>
      </c>
    </row>
    <row r="27" ht="19.9" customHeight="1">
      <c r="A27" s="61" t="s">
        <v>541</v>
      </c>
      <c r="B27" s="62" t="s">
        <v>4</v>
      </c>
      <c r="C27" s="62" t="s">
        <v>4</v>
      </c>
      <c r="D27" s="45" t="s">
        <v>542</v>
      </c>
      <c r="E27" s="44">
        <v>506.27345</v>
      </c>
      <c r="F27" s="44">
        <v>506.27345</v>
      </c>
      <c r="G27" s="44">
        <v>0.0</v>
      </c>
      <c r="H27" s="44">
        <v>0.0</v>
      </c>
      <c r="I27" s="44">
        <v>0.0</v>
      </c>
      <c r="J27" s="44">
        <v>0.0</v>
      </c>
    </row>
    <row r="28" ht="19.9" customHeight="1">
      <c r="A28" s="61" t="s">
        <v>543</v>
      </c>
      <c r="B28" s="62" t="s">
        <v>4</v>
      </c>
      <c r="C28" s="62" t="s">
        <v>4</v>
      </c>
      <c r="D28" s="45" t="s">
        <v>544</v>
      </c>
      <c r="E28" s="44">
        <v>273.1573</v>
      </c>
      <c r="F28" s="44">
        <v>273.1573</v>
      </c>
      <c r="G28" s="44">
        <v>0.0</v>
      </c>
      <c r="H28" s="44">
        <v>0.0</v>
      </c>
      <c r="I28" s="44">
        <v>0.0</v>
      </c>
      <c r="J28" s="44">
        <v>0.0</v>
      </c>
    </row>
    <row r="29" ht="19.9" customHeight="1">
      <c r="A29" s="61" t="s">
        <v>545</v>
      </c>
      <c r="B29" s="62" t="s">
        <v>4</v>
      </c>
      <c r="C29" s="62" t="s">
        <v>4</v>
      </c>
      <c r="D29" s="45" t="s">
        <v>546</v>
      </c>
      <c r="E29" s="44">
        <v>589.3927</v>
      </c>
      <c r="F29" s="44">
        <v>589.3927</v>
      </c>
      <c r="G29" s="44">
        <v>0.0</v>
      </c>
      <c r="H29" s="44">
        <v>0.0</v>
      </c>
      <c r="I29" s="44">
        <v>0.0</v>
      </c>
      <c r="J29" s="44">
        <v>0.0</v>
      </c>
    </row>
    <row r="30" ht="19.9" customHeight="1">
      <c r="A30" s="61" t="s">
        <v>547</v>
      </c>
      <c r="B30" s="62" t="s">
        <v>4</v>
      </c>
      <c r="C30" s="62" t="s">
        <v>4</v>
      </c>
      <c r="D30" s="45" t="s">
        <v>548</v>
      </c>
      <c r="E30" s="44">
        <v>589.3927</v>
      </c>
      <c r="F30" s="44">
        <v>589.3927</v>
      </c>
      <c r="G30" s="44">
        <v>0.0</v>
      </c>
      <c r="H30" s="44">
        <v>0.0</v>
      </c>
      <c r="I30" s="44">
        <v>0.0</v>
      </c>
      <c r="J30" s="44">
        <v>0.0</v>
      </c>
    </row>
    <row r="31" ht="19.9" customHeight="1">
      <c r="A31" s="61" t="s">
        <v>549</v>
      </c>
      <c r="B31" s="62" t="s">
        <v>4</v>
      </c>
      <c r="C31" s="62" t="s">
        <v>4</v>
      </c>
      <c r="D31" s="45" t="s">
        <v>252</v>
      </c>
      <c r="E31" s="44">
        <v>589.3927</v>
      </c>
      <c r="F31" s="44">
        <v>589.3927</v>
      </c>
      <c r="G31" s="44">
        <v>0.0</v>
      </c>
      <c r="H31" s="44">
        <v>0.0</v>
      </c>
      <c r="I31" s="44">
        <v>0.0</v>
      </c>
      <c r="J31" s="44">
        <v>0.0</v>
      </c>
    </row>
    <row r="32" ht="19.9" customHeight="1">
      <c r="A32" s="61" t="s">
        <v>550</v>
      </c>
      <c r="B32" s="62" t="s">
        <v>4</v>
      </c>
      <c r="C32" s="62" t="s">
        <v>4</v>
      </c>
      <c r="D32" s="45" t="s">
        <v>266</v>
      </c>
      <c r="E32" s="44">
        <v>554.40768</v>
      </c>
      <c r="F32" s="44">
        <v>32.923594</v>
      </c>
      <c r="G32" s="44">
        <v>521.484086</v>
      </c>
      <c r="H32" s="44">
        <v>0.0</v>
      </c>
      <c r="I32" s="44">
        <v>0.0</v>
      </c>
      <c r="J32" s="44">
        <v>0.0</v>
      </c>
    </row>
    <row r="33" ht="19.9" customHeight="1">
      <c r="A33" s="61" t="s">
        <v>551</v>
      </c>
      <c r="B33" s="62" t="s">
        <v>4</v>
      </c>
      <c r="C33" s="62" t="s">
        <v>4</v>
      </c>
      <c r="D33" s="45" t="s">
        <v>266</v>
      </c>
      <c r="E33" s="44">
        <v>554.40768</v>
      </c>
      <c r="F33" s="44">
        <v>32.923594</v>
      </c>
      <c r="G33" s="44">
        <v>521.484086</v>
      </c>
      <c r="H33" s="44">
        <v>0.0</v>
      </c>
      <c r="I33" s="44">
        <v>0.0</v>
      </c>
      <c r="J33" s="44">
        <v>0.0</v>
      </c>
    </row>
    <row r="34" ht="19.9" customHeight="1">
      <c r="A34" s="61" t="s">
        <v>552</v>
      </c>
      <c r="B34" s="62" t="s">
        <v>4</v>
      </c>
      <c r="C34" s="62" t="s">
        <v>4</v>
      </c>
      <c r="D34" s="45" t="s">
        <v>295</v>
      </c>
      <c r="E34" s="44">
        <v>554.40768</v>
      </c>
      <c r="F34" s="44">
        <v>32.923594</v>
      </c>
      <c r="G34" s="44">
        <v>521.484086</v>
      </c>
      <c r="H34" s="44">
        <v>0.0</v>
      </c>
      <c r="I34" s="44">
        <v>0.0</v>
      </c>
      <c r="J34" s="44">
        <v>0.0</v>
      </c>
    </row>
    <row r="35" ht="15.4" customHeight="1">
      <c r="A35" s="66"/>
      <c r="B35" s="67"/>
      <c r="C35" s="67"/>
      <c r="D35" s="32"/>
      <c r="E35" s="30"/>
      <c r="F35" s="30"/>
      <c r="G35" s="30"/>
      <c r="H35" s="30"/>
      <c r="I35" s="30"/>
      <c r="J35" s="30"/>
    </row>
    <row r="36" ht="15.4" customHeight="1">
      <c r="A36" s="66"/>
      <c r="B36" s="67"/>
      <c r="C36" s="67"/>
      <c r="D36" s="32"/>
      <c r="E36" s="30"/>
      <c r="F36" s="30"/>
      <c r="G36" s="30"/>
      <c r="H36" s="30"/>
      <c r="I36" s="30"/>
      <c r="J36" s="30"/>
    </row>
    <row r="37" ht="15.4" customHeight="1">
      <c r="A37" s="66" t="s">
        <v>130</v>
      </c>
      <c r="B37" s="67" t="s">
        <v>4</v>
      </c>
      <c r="C37" s="67" t="s">
        <v>4</v>
      </c>
      <c r="D37" s="67" t="s">
        <v>4</v>
      </c>
      <c r="E37" s="67" t="s">
        <v>4</v>
      </c>
      <c r="F37" s="67" t="s">
        <v>4</v>
      </c>
      <c r="G37" s="67" t="s">
        <v>4</v>
      </c>
      <c r="H37" s="67" t="s">
        <v>4</v>
      </c>
      <c r="I37" s="67" t="s">
        <v>4</v>
      </c>
      <c r="J37" s="67" t="s">
        <v>4</v>
      </c>
    </row>
  </sheetData>
  <mergeCells>
    <mergeCell ref="A21:C21"/>
    <mergeCell ref="A15:C15"/>
    <mergeCell ref="A16:C16"/>
    <mergeCell ref="A4:D4"/>
    <mergeCell ref="A35:C35"/>
    <mergeCell ref="A36:C36"/>
    <mergeCell ref="D5:D7"/>
    <mergeCell ref="A17:C17"/>
    <mergeCell ref="A18:C18"/>
    <mergeCell ref="A19:C19"/>
    <mergeCell ref="A20:C20"/>
    <mergeCell ref="G4:G7"/>
    <mergeCell ref="H4:H7"/>
    <mergeCell ref="A37:J37"/>
    <mergeCell ref="A8:A9"/>
    <mergeCell ref="B8:B9"/>
    <mergeCell ref="C8:C9"/>
    <mergeCell ref="A11:C11"/>
    <mergeCell ref="A12:C12"/>
    <mergeCell ref="A13:C13"/>
    <mergeCell ref="A34:C34"/>
    <mergeCell ref="A30:C30"/>
    <mergeCell ref="A31:C31"/>
    <mergeCell ref="A32:C32"/>
    <mergeCell ref="A33:C33"/>
    <mergeCell ref="A14:C14"/>
    <mergeCell ref="A22:C22"/>
    <mergeCell ref="A23:C23"/>
    <mergeCell ref="A24:C24"/>
    <mergeCell ref="A25:C25"/>
    <mergeCell ref="A26:C26"/>
    <mergeCell ref="A27:C27"/>
    <mergeCell ref="A28:C28"/>
    <mergeCell ref="A29:C29"/>
    <mergeCell ref="J4:J7"/>
    <mergeCell ref="A5:C7"/>
    <mergeCell ref="A10:C10"/>
    <mergeCell ref="E4:E7"/>
    <mergeCell ref="F4:F7"/>
    <mergeCell ref="I4:I7"/>
  </mergeCells>
</worksheet>
</file>

<file path=xl/worksheets/sheet4.xml><?xml version="1.0" encoding="utf-8"?>
<worksheet xmlns="http://schemas.openxmlformats.org/spreadsheetml/2006/main" xmlns:r="http://schemas.openxmlformats.org/officeDocument/2006/relationships" xmlns:mc="http://schemas.openxmlformats.org/officeDocument/2006/relationships" xmlns:x14ac="http://schemas.microsoft.com/office/spreadsheetml/2009/9/ac" mc:Ignorable="x14ac">
  <dimension ref="A1:H37"/>
  <sheetViews>
    <sheetView topLeftCell="A13" workbookViewId="0"/>
  </sheetViews>
  <sheetFormatPr defaultRowHeight="12.75" defaultColWidth="8.0"/>
  <cols>
    <col width="24.285156" customWidth="1" min="1" max="1"/>
    <col width="4.2851562" customWidth="1" min="2" max="2"/>
    <col width="16.710938" customWidth="1" min="3" max="3"/>
    <col width="27.710938" customWidth="1" min="4" max="4"/>
    <col width="4.2851562" customWidth="1" min="5" max="5"/>
    <col width="16.710938" customWidth="1" min="6" max="8"/>
    <col width="9.7109375" customWidth="1" min="9" max="9" bestFit="1"/>
    <col width="8.855469" customWidth="1" min="10" max="257"/>
  </cols>
  <sheetData>
    <row r="1" ht="27.0" customHeight="1">
      <c r="D1" s="21" t="s">
        <v>131</v>
      </c>
    </row>
    <row r="2" ht="15.0" customHeight="1">
      <c r="H2" s="36" t="s">
        <v>132</v>
      </c>
    </row>
    <row r="3" ht="15.0" customHeight="1">
      <c r="A3" s="33" t="s">
        <v>609</v>
      </c>
      <c r="H3" s="36" t="s">
        <v>2</v>
      </c>
    </row>
    <row r="4" ht="15.4" customHeight="1">
      <c r="A4" s="72" t="s">
        <v>133</v>
      </c>
      <c r="B4" s="73" t="s">
        <v>4</v>
      </c>
      <c r="C4" s="73" t="s">
        <v>4</v>
      </c>
      <c r="D4" s="73" t="s">
        <v>134</v>
      </c>
      <c r="E4" s="73" t="s">
        <v>4</v>
      </c>
      <c r="F4" s="73" t="s">
        <v>4</v>
      </c>
      <c r="G4" s="73" t="s">
        <v>4</v>
      </c>
      <c r="H4" s="73" t="s">
        <v>4</v>
      </c>
    </row>
    <row r="5" ht="15.4" customHeight="1">
      <c r="A5" s="74" t="s">
        <v>135</v>
      </c>
      <c r="B5" s="71" t="s">
        <v>7</v>
      </c>
      <c r="C5" s="71" t="s">
        <v>136</v>
      </c>
      <c r="D5" s="71" t="s">
        <v>137</v>
      </c>
      <c r="E5" s="71" t="s">
        <v>7</v>
      </c>
      <c r="F5" s="70" t="s">
        <v>121</v>
      </c>
      <c r="G5" s="71" t="s">
        <v>138</v>
      </c>
      <c r="H5" s="71" t="s">
        <v>139</v>
      </c>
    </row>
    <row r="6" ht="15.4" customHeight="1">
      <c r="A6" s="74" t="s">
        <v>4</v>
      </c>
      <c r="B6" s="71" t="s">
        <v>4</v>
      </c>
      <c r="C6" s="71" t="s">
        <v>4</v>
      </c>
      <c r="D6" s="71" t="s">
        <v>4</v>
      </c>
      <c r="E6" s="71" t="s">
        <v>4</v>
      </c>
      <c r="F6" s="70" t="s">
        <v>116</v>
      </c>
      <c r="G6" s="71" t="s">
        <v>138</v>
      </c>
      <c r="H6" s="71" t="s">
        <v>4</v>
      </c>
    </row>
    <row r="7" ht="15.4" customHeight="1">
      <c r="A7" s="25" t="s">
        <v>140</v>
      </c>
      <c r="B7" s="26" t="s">
        <v>4</v>
      </c>
      <c r="C7" s="26" t="s">
        <v>11</v>
      </c>
      <c r="D7" s="26" t="s">
        <v>140</v>
      </c>
      <c r="E7" s="26" t="s">
        <v>4</v>
      </c>
      <c r="F7" s="26" t="s">
        <v>12</v>
      </c>
      <c r="G7" s="26" t="s">
        <v>20</v>
      </c>
      <c r="H7" s="26" t="s">
        <v>24</v>
      </c>
    </row>
    <row r="8" ht="15.4" customHeight="1">
      <c r="A8" s="27" t="s">
        <v>141</v>
      </c>
      <c r="B8" s="26" t="s">
        <v>11</v>
      </c>
      <c r="C8" s="44">
        <v>13745.766733</v>
      </c>
      <c r="D8" s="39" t="s">
        <v>14</v>
      </c>
      <c r="E8" s="26" t="s">
        <v>18</v>
      </c>
      <c r="F8" s="44">
        <v>0.0</v>
      </c>
      <c r="G8" s="44">
        <v>0.0</v>
      </c>
      <c r="H8" s="30"/>
    </row>
    <row r="9" ht="15.4" customHeight="1">
      <c r="A9" s="27" t="s">
        <v>142</v>
      </c>
      <c r="B9" s="26" t="s">
        <v>12</v>
      </c>
      <c r="C9" s="30"/>
      <c r="D9" s="39" t="s">
        <v>17</v>
      </c>
      <c r="E9" s="26" t="s">
        <v>22</v>
      </c>
      <c r="F9" s="44">
        <v>0.0</v>
      </c>
      <c r="G9" s="44">
        <v>0.0</v>
      </c>
      <c r="H9" s="30"/>
    </row>
    <row r="10" ht="15.4" customHeight="1">
      <c r="A10" s="27" t="s">
        <v>4</v>
      </c>
      <c r="B10" s="26" t="s">
        <v>20</v>
      </c>
      <c r="C10" s="40"/>
      <c r="D10" s="39" t="s">
        <v>21</v>
      </c>
      <c r="E10" s="26" t="s">
        <v>26</v>
      </c>
      <c r="F10" s="44">
        <v>0.0</v>
      </c>
      <c r="G10" s="44">
        <v>0.0</v>
      </c>
      <c r="H10" s="30"/>
    </row>
    <row r="11" ht="15.4" customHeight="1">
      <c r="A11" s="27" t="s">
        <v>4</v>
      </c>
      <c r="B11" s="26" t="s">
        <v>24</v>
      </c>
      <c r="C11" s="40"/>
      <c r="D11" s="39" t="s">
        <v>25</v>
      </c>
      <c r="E11" s="26" t="s">
        <v>30</v>
      </c>
      <c r="F11" s="44">
        <v>11490.249752</v>
      </c>
      <c r="G11" s="44">
        <v>11490.249752</v>
      </c>
      <c r="H11" s="44">
        <v>0.0</v>
      </c>
    </row>
    <row r="12" ht="15.4" customHeight="1">
      <c r="A12" s="27" t="s">
        <v>4</v>
      </c>
      <c r="B12" s="26" t="s">
        <v>28</v>
      </c>
      <c r="C12" s="40"/>
      <c r="D12" s="39" t="s">
        <v>29</v>
      </c>
      <c r="E12" s="26" t="s">
        <v>34</v>
      </c>
      <c r="F12" s="44">
        <v>0.0</v>
      </c>
      <c r="G12" s="44">
        <v>0.0</v>
      </c>
      <c r="H12" s="30"/>
    </row>
    <row r="13" ht="15.4" customHeight="1">
      <c r="A13" s="27" t="s">
        <v>4</v>
      </c>
      <c r="B13" s="26" t="s">
        <v>32</v>
      </c>
      <c r="C13" s="40"/>
      <c r="D13" s="39" t="s">
        <v>33</v>
      </c>
      <c r="E13" s="26" t="s">
        <v>38</v>
      </c>
      <c r="F13" s="44">
        <v>0.0</v>
      </c>
      <c r="G13" s="44">
        <v>0.0</v>
      </c>
      <c r="H13" s="30"/>
    </row>
    <row r="14" ht="15.4" customHeight="1">
      <c r="A14" s="27" t="s">
        <v>4</v>
      </c>
      <c r="B14" s="26" t="s">
        <v>36</v>
      </c>
      <c r="C14" s="40"/>
      <c r="D14" s="39" t="s">
        <v>37</v>
      </c>
      <c r="E14" s="26" t="s">
        <v>41</v>
      </c>
      <c r="F14" s="44">
        <v>0.0</v>
      </c>
      <c r="G14" s="44">
        <v>0.0</v>
      </c>
      <c r="H14" s="30"/>
    </row>
    <row r="15" ht="15.4" customHeight="1">
      <c r="A15" s="27" t="s">
        <v>4</v>
      </c>
      <c r="B15" s="26" t="s">
        <v>39</v>
      </c>
      <c r="C15" s="40"/>
      <c r="D15" s="39" t="s">
        <v>40</v>
      </c>
      <c r="E15" s="26" t="s">
        <v>44</v>
      </c>
      <c r="F15" s="44">
        <v>886.693531</v>
      </c>
      <c r="G15" s="44">
        <v>886.693531</v>
      </c>
      <c r="H15" s="30"/>
    </row>
    <row r="16" ht="15.4" customHeight="1">
      <c r="A16" s="27" t="s">
        <v>4</v>
      </c>
      <c r="B16" s="26" t="s">
        <v>42</v>
      </c>
      <c r="C16" s="40"/>
      <c r="D16" s="39" t="s">
        <v>43</v>
      </c>
      <c r="E16" s="26" t="s">
        <v>47</v>
      </c>
      <c r="F16" s="44">
        <v>779.43075</v>
      </c>
      <c r="G16" s="44">
        <v>779.43075</v>
      </c>
      <c r="H16" s="30"/>
    </row>
    <row r="17" ht="15.4" customHeight="1">
      <c r="A17" s="27" t="s">
        <v>4</v>
      </c>
      <c r="B17" s="26" t="s">
        <v>45</v>
      </c>
      <c r="C17" s="40"/>
      <c r="D17" s="39" t="s">
        <v>46</v>
      </c>
      <c r="E17" s="26" t="s">
        <v>50</v>
      </c>
      <c r="F17" s="44">
        <v>0.0</v>
      </c>
      <c r="G17" s="44">
        <v>0.0</v>
      </c>
      <c r="H17" s="30"/>
    </row>
    <row r="18" ht="15.4" customHeight="1">
      <c r="A18" s="27" t="s">
        <v>4</v>
      </c>
      <c r="B18" s="26" t="s">
        <v>48</v>
      </c>
      <c r="C18" s="40"/>
      <c r="D18" s="39" t="s">
        <v>49</v>
      </c>
      <c r="E18" s="26" t="s">
        <v>53</v>
      </c>
      <c r="F18" s="44">
        <v>0.0</v>
      </c>
      <c r="G18" s="44">
        <v>0.0</v>
      </c>
      <c r="H18" s="30"/>
    </row>
    <row r="19" ht="15.4" customHeight="1">
      <c r="A19" s="27" t="s">
        <v>4</v>
      </c>
      <c r="B19" s="26" t="s">
        <v>51</v>
      </c>
      <c r="C19" s="40"/>
      <c r="D19" s="39" t="s">
        <v>52</v>
      </c>
      <c r="E19" s="26" t="s">
        <v>56</v>
      </c>
      <c r="F19" s="44">
        <v>0.0</v>
      </c>
      <c r="G19" s="44">
        <v>0.0</v>
      </c>
      <c r="H19" s="30"/>
    </row>
    <row r="20" ht="15.4" customHeight="1">
      <c r="A20" s="27" t="s">
        <v>4</v>
      </c>
      <c r="B20" s="26" t="s">
        <v>54</v>
      </c>
      <c r="C20" s="40"/>
      <c r="D20" s="39" t="s">
        <v>55</v>
      </c>
      <c r="E20" s="26" t="s">
        <v>59</v>
      </c>
      <c r="F20" s="44">
        <v>0.0</v>
      </c>
      <c r="G20" s="44">
        <v>0.0</v>
      </c>
      <c r="H20" s="30"/>
    </row>
    <row r="21" ht="15.4" customHeight="1">
      <c r="A21" s="27" t="s">
        <v>4</v>
      </c>
      <c r="B21" s="26" t="s">
        <v>57</v>
      </c>
      <c r="C21" s="40"/>
      <c r="D21" s="39" t="s">
        <v>58</v>
      </c>
      <c r="E21" s="26" t="s">
        <v>62</v>
      </c>
      <c r="F21" s="44">
        <v>0.0</v>
      </c>
      <c r="G21" s="44">
        <v>0.0</v>
      </c>
      <c r="H21" s="30"/>
    </row>
    <row r="22" ht="15.4" customHeight="1">
      <c r="A22" s="27" t="s">
        <v>4</v>
      </c>
      <c r="B22" s="26" t="s">
        <v>60</v>
      </c>
      <c r="C22" s="40"/>
      <c r="D22" s="39" t="s">
        <v>61</v>
      </c>
      <c r="E22" s="26" t="s">
        <v>65</v>
      </c>
      <c r="F22" s="44">
        <v>0.0</v>
      </c>
      <c r="G22" s="44">
        <v>0.0</v>
      </c>
      <c r="H22" s="30"/>
    </row>
    <row r="23" ht="15.4" customHeight="1">
      <c r="A23" s="27" t="s">
        <v>4</v>
      </c>
      <c r="B23" s="26" t="s">
        <v>63</v>
      </c>
      <c r="C23" s="40"/>
      <c r="D23" s="39" t="s">
        <v>64</v>
      </c>
      <c r="E23" s="26" t="s">
        <v>68</v>
      </c>
      <c r="F23" s="44">
        <v>0.0</v>
      </c>
      <c r="G23" s="44">
        <v>0.0</v>
      </c>
      <c r="H23" s="30"/>
    </row>
    <row r="24" ht="15.4" customHeight="1">
      <c r="A24" s="27" t="s">
        <v>4</v>
      </c>
      <c r="B24" s="26" t="s">
        <v>66</v>
      </c>
      <c r="C24" s="40"/>
      <c r="D24" s="39" t="s">
        <v>67</v>
      </c>
      <c r="E24" s="26" t="s">
        <v>71</v>
      </c>
      <c r="F24" s="44">
        <v>0.0</v>
      </c>
      <c r="G24" s="44">
        <v>0.0</v>
      </c>
      <c r="H24" s="30"/>
    </row>
    <row r="25" ht="15.4" customHeight="1">
      <c r="A25" s="27" t="s">
        <v>4</v>
      </c>
      <c r="B25" s="26" t="s">
        <v>69</v>
      </c>
      <c r="C25" s="40"/>
      <c r="D25" s="39" t="s">
        <v>70</v>
      </c>
      <c r="E25" s="26" t="s">
        <v>74</v>
      </c>
      <c r="F25" s="44">
        <v>0.0</v>
      </c>
      <c r="G25" s="44">
        <v>0.0</v>
      </c>
      <c r="H25" s="30"/>
    </row>
    <row r="26" ht="15.4" customHeight="1">
      <c r="A26" s="27" t="s">
        <v>4</v>
      </c>
      <c r="B26" s="26" t="s">
        <v>72</v>
      </c>
      <c r="C26" s="40"/>
      <c r="D26" s="39" t="s">
        <v>73</v>
      </c>
      <c r="E26" s="26" t="s">
        <v>77</v>
      </c>
      <c r="F26" s="44">
        <v>589.3927</v>
      </c>
      <c r="G26" s="44">
        <v>589.3927</v>
      </c>
      <c r="H26" s="30"/>
    </row>
    <row r="27" ht="15.4" customHeight="1">
      <c r="A27" s="27" t="s">
        <v>4</v>
      </c>
      <c r="B27" s="26" t="s">
        <v>75</v>
      </c>
      <c r="C27" s="40"/>
      <c r="D27" s="39" t="s">
        <v>76</v>
      </c>
      <c r="E27" s="26" t="s">
        <v>80</v>
      </c>
      <c r="F27" s="44">
        <v>0.0</v>
      </c>
      <c r="G27" s="44">
        <v>0.0</v>
      </c>
      <c r="H27" s="30"/>
    </row>
    <row r="28" ht="15.4" customHeight="1">
      <c r="A28" s="27" t="s">
        <v>4</v>
      </c>
      <c r="B28" s="26" t="s">
        <v>78</v>
      </c>
      <c r="C28" s="40"/>
      <c r="D28" s="39" t="s">
        <v>79</v>
      </c>
      <c r="E28" s="26" t="s">
        <v>83</v>
      </c>
      <c r="F28" s="44">
        <v>0.0</v>
      </c>
      <c r="G28" s="44">
        <v>0.0</v>
      </c>
      <c r="H28" s="30"/>
    </row>
    <row r="29" ht="15.4" customHeight="1">
      <c r="A29" s="27" t="s">
        <v>4</v>
      </c>
      <c r="B29" s="26" t="s">
        <v>81</v>
      </c>
      <c r="C29" s="40"/>
      <c r="D29" s="39" t="s">
        <v>82</v>
      </c>
      <c r="E29" s="26" t="s">
        <v>86</v>
      </c>
      <c r="F29" s="44">
        <v>0.0</v>
      </c>
      <c r="G29" s="44">
        <v>0.0</v>
      </c>
      <c r="H29" s="30"/>
    </row>
    <row r="30" ht="15.4" customHeight="1">
      <c r="A30" s="27" t="s">
        <v>4</v>
      </c>
      <c r="B30" s="26" t="s">
        <v>84</v>
      </c>
      <c r="C30" s="40"/>
      <c r="D30" s="39" t="s">
        <v>85</v>
      </c>
      <c r="E30" s="26" t="s">
        <v>89</v>
      </c>
      <c r="F30" s="44">
        <v>0.0</v>
      </c>
      <c r="G30" s="44">
        <v>0.0</v>
      </c>
      <c r="H30" s="30"/>
    </row>
    <row r="31" ht="15.4" customHeight="1">
      <c r="A31" s="27" t="s">
        <v>4</v>
      </c>
      <c r="B31" s="26" t="s">
        <v>87</v>
      </c>
      <c r="C31" s="40"/>
      <c r="D31" s="43" t="s">
        <v>88</v>
      </c>
      <c r="E31" s="26" t="s">
        <v>93</v>
      </c>
      <c r="F31" s="44">
        <v>0.0</v>
      </c>
      <c r="G31" s="44">
        <v>0.0</v>
      </c>
      <c r="H31" s="30"/>
    </row>
    <row r="32" ht="15.4" customHeight="1">
      <c r="A32" s="25" t="s">
        <v>90</v>
      </c>
      <c r="B32" s="26" t="s">
        <v>91</v>
      </c>
      <c r="C32" s="44">
        <v>13745.766733</v>
      </c>
      <c r="D32" s="26" t="s">
        <v>92</v>
      </c>
      <c r="E32" s="26" t="s">
        <v>97</v>
      </c>
      <c r="F32" s="30">
        <f>SUM(F8:F31)</f>
        <v>13745.766733</v>
      </c>
      <c r="G32" s="30">
        <f>SUM(G8:G31)</f>
        <v>13745.766733</v>
      </c>
      <c r="H32" s="30"/>
    </row>
    <row r="33" ht="15.4" customHeight="1">
      <c r="A33" s="27" t="s">
        <v>143</v>
      </c>
      <c r="B33" s="26" t="s">
        <v>95</v>
      </c>
      <c r="C33" s="30"/>
      <c r="D33" s="43" t="s">
        <v>144</v>
      </c>
      <c r="E33" s="26" t="s">
        <v>101</v>
      </c>
      <c r="F33" s="30"/>
      <c r="G33" s="30"/>
      <c r="H33" s="30"/>
    </row>
    <row r="34" ht="15.4" customHeight="1">
      <c r="A34" s="27" t="s">
        <v>141</v>
      </c>
      <c r="B34" s="26" t="s">
        <v>99</v>
      </c>
      <c r="C34" s="30"/>
      <c r="D34" s="43" t="s">
        <v>4</v>
      </c>
      <c r="E34" s="26" t="s">
        <v>104</v>
      </c>
      <c r="F34" s="40"/>
      <c r="G34" s="40"/>
      <c r="H34" s="40"/>
    </row>
    <row r="35" ht="15.4" customHeight="1">
      <c r="A35" s="27" t="s">
        <v>142</v>
      </c>
      <c r="B35" s="26" t="s">
        <v>103</v>
      </c>
      <c r="C35" s="30"/>
      <c r="D35" s="43" t="s">
        <v>4</v>
      </c>
      <c r="E35" s="26" t="s">
        <v>145</v>
      </c>
      <c r="F35" s="40"/>
      <c r="G35" s="40"/>
      <c r="H35" s="40"/>
    </row>
    <row r="36" ht="15.4" customHeight="1">
      <c r="A36" s="25" t="s">
        <v>102</v>
      </c>
      <c r="B36" s="26" t="s">
        <v>15</v>
      </c>
      <c r="C36" s="44">
        <v>13745.766733</v>
      </c>
      <c r="D36" s="26" t="s">
        <v>102</v>
      </c>
      <c r="E36" s="26" t="s">
        <v>146</v>
      </c>
      <c r="F36" s="30">
        <f>SUM(F32:F35)</f>
        <v>13745.766733</v>
      </c>
      <c r="G36" s="30">
        <f>SUM(G32:G35)</f>
        <v>13745.766733</v>
      </c>
      <c r="H36" s="30"/>
    </row>
    <row r="37" ht="15.4" customHeight="1">
      <c r="A37" s="59" t="s">
        <v>147</v>
      </c>
      <c r="B37" s="60" t="s">
        <v>4</v>
      </c>
      <c r="C37" s="60" t="s">
        <v>4</v>
      </c>
      <c r="D37" s="60" t="s">
        <v>4</v>
      </c>
      <c r="E37" s="60" t="s">
        <v>4</v>
      </c>
      <c r="F37" s="60" t="s">
        <v>4</v>
      </c>
      <c r="G37" s="60" t="s">
        <v>4</v>
      </c>
      <c r="H37" s="60" t="s">
        <v>4</v>
      </c>
    </row>
  </sheetData>
  <mergeCells>
    <mergeCell ref="E5:E6"/>
    <mergeCell ref="F5:F6"/>
    <mergeCell ref="G5:G6"/>
    <mergeCell ref="H5:H6"/>
    <mergeCell ref="A4:C4"/>
    <mergeCell ref="D4:H4"/>
    <mergeCell ref="A37:H37"/>
    <mergeCell ref="A5:A6"/>
    <mergeCell ref="B5:B6"/>
    <mergeCell ref="C5:C6"/>
    <mergeCell ref="D5:D6"/>
  </mergeCells>
</worksheet>
</file>

<file path=xl/worksheets/sheet5.xml><?xml version="1.0" encoding="utf-8"?>
<worksheet xmlns="http://schemas.openxmlformats.org/spreadsheetml/2006/main" xmlns:r="http://schemas.openxmlformats.org/officeDocument/2006/relationships" xmlns:mc="http://schemas.openxmlformats.org/officeDocument/2006/relationships" xmlns:x14ac="http://schemas.microsoft.com/office/spreadsheetml/2009/9/ac" mc:Ignorable="x14ac">
  <dimension ref="A1:Q52"/>
  <sheetViews>
    <sheetView workbookViewId="0"/>
  </sheetViews>
  <sheetFormatPr defaultRowHeight="12.75" defaultColWidth="8.0"/>
  <cols>
    <col width="2.4257812" customWidth="1" min="1" max="3"/>
    <col width="23.285156" customWidth="1" min="4" max="4"/>
    <col width="12.425781" customWidth="1" min="5" max="8"/>
    <col width="13.285156" customWidth="1" min="9" max="10"/>
    <col width="12.425781" customWidth="1" min="11" max="17"/>
    <col width="9.7109375" customWidth="1" min="18" max="18" bestFit="1"/>
    <col width="8.855469" customWidth="1" min="19" max="257"/>
  </cols>
  <sheetData>
    <row r="1" ht="27.0" customHeight="1">
      <c r="J1" s="21" t="s">
        <v>148</v>
      </c>
    </row>
    <row r="2" ht="15.0" customHeight="1">
      <c r="Q2" s="36" t="s">
        <v>149</v>
      </c>
    </row>
    <row r="3" ht="15.0" customHeight="1">
      <c r="A3" s="33" t="s">
        <v>609</v>
      </c>
      <c r="Q3" s="36" t="s">
        <v>2</v>
      </c>
    </row>
    <row r="4" ht="15.4" customHeight="1">
      <c r="A4" s="75" t="s">
        <v>6</v>
      </c>
      <c r="B4" s="63" t="s">
        <v>4</v>
      </c>
      <c r="C4" s="63" t="s">
        <v>4</v>
      </c>
      <c r="D4" s="63" t="s">
        <v>4</v>
      </c>
      <c r="E4" s="63" t="s">
        <v>150</v>
      </c>
      <c r="F4" s="63" t="s">
        <v>4</v>
      </c>
      <c r="G4" s="63" t="s">
        <v>4</v>
      </c>
      <c r="H4" s="63" t="s">
        <v>151</v>
      </c>
      <c r="I4" s="63" t="s">
        <v>4</v>
      </c>
      <c r="J4" s="63" t="s">
        <v>4</v>
      </c>
      <c r="K4" s="63" t="s">
        <v>152</v>
      </c>
      <c r="L4" s="63" t="s">
        <v>4</v>
      </c>
      <c r="M4" s="63" t="s">
        <v>4</v>
      </c>
      <c r="N4" s="63" t="s">
        <v>153</v>
      </c>
      <c r="O4" s="63" t="s">
        <v>4</v>
      </c>
      <c r="P4" s="76" t="s">
        <v>4</v>
      </c>
      <c r="Q4" s="63" t="s">
        <v>4</v>
      </c>
    </row>
    <row r="5" ht="15.4" customHeight="1">
      <c r="A5" s="65" t="s">
        <v>114</v>
      </c>
      <c r="B5" s="64" t="s">
        <v>4</v>
      </c>
      <c r="C5" s="64" t="s">
        <v>4</v>
      </c>
      <c r="D5" s="64" t="s">
        <v>115</v>
      </c>
      <c r="E5" s="64" t="s">
        <v>121</v>
      </c>
      <c r="F5" s="64" t="s">
        <v>154</v>
      </c>
      <c r="G5" s="64" t="s">
        <v>155</v>
      </c>
      <c r="H5" s="64" t="s">
        <v>121</v>
      </c>
      <c r="I5" s="64" t="s">
        <v>125</v>
      </c>
      <c r="J5" s="64" t="s">
        <v>126</v>
      </c>
      <c r="K5" s="64" t="s">
        <v>121</v>
      </c>
      <c r="L5" s="64" t="s">
        <v>125</v>
      </c>
      <c r="M5" s="64" t="s">
        <v>126</v>
      </c>
      <c r="N5" s="64" t="s">
        <v>121</v>
      </c>
      <c r="O5" s="64" t="s">
        <v>154</v>
      </c>
      <c r="P5" s="64" t="s">
        <v>155</v>
      </c>
      <c r="Q5" s="64" t="s">
        <v>4</v>
      </c>
    </row>
    <row r="6" ht="15.4" customHeight="1">
      <c r="A6" s="65" t="s">
        <v>4</v>
      </c>
      <c r="B6" s="64" t="s">
        <v>4</v>
      </c>
      <c r="C6" s="64" t="s">
        <v>4</v>
      </c>
      <c r="D6" s="64" t="s">
        <v>4</v>
      </c>
      <c r="E6" s="64" t="s">
        <v>4</v>
      </c>
      <c r="F6" s="64" t="s">
        <v>4</v>
      </c>
      <c r="G6" s="64" t="s">
        <v>116</v>
      </c>
      <c r="H6" s="64" t="s">
        <v>4</v>
      </c>
      <c r="I6" s="64" t="s">
        <v>4</v>
      </c>
      <c r="J6" s="64" t="s">
        <v>116</v>
      </c>
      <c r="K6" s="64" t="s">
        <v>4</v>
      </c>
      <c r="L6" s="64" t="s">
        <v>4</v>
      </c>
      <c r="M6" s="64" t="s">
        <v>116</v>
      </c>
      <c r="N6" s="64" t="s">
        <v>4</v>
      </c>
      <c r="O6" s="64" t="s">
        <v>4</v>
      </c>
      <c r="P6" s="64" t="s">
        <v>156</v>
      </c>
      <c r="Q6" s="64" t="s">
        <v>157</v>
      </c>
    </row>
    <row r="7" ht="15.4" customHeight="1">
      <c r="A7" s="65" t="s">
        <v>4</v>
      </c>
      <c r="B7" s="64" t="s">
        <v>4</v>
      </c>
      <c r="C7" s="64" t="s">
        <v>4</v>
      </c>
      <c r="D7" s="64" t="s">
        <v>4</v>
      </c>
      <c r="E7" s="64" t="s">
        <v>4</v>
      </c>
      <c r="F7" s="64" t="s">
        <v>4</v>
      </c>
      <c r="G7" s="64" t="s">
        <v>4</v>
      </c>
      <c r="H7" s="64" t="s">
        <v>4</v>
      </c>
      <c r="I7" s="64" t="s">
        <v>4</v>
      </c>
      <c r="J7" s="64" t="s">
        <v>4</v>
      </c>
      <c r="K7" s="64" t="s">
        <v>4</v>
      </c>
      <c r="L7" s="64" t="s">
        <v>4</v>
      </c>
      <c r="M7" s="64" t="s">
        <v>4</v>
      </c>
      <c r="N7" s="64" t="s">
        <v>4</v>
      </c>
      <c r="O7" s="64" t="s">
        <v>4</v>
      </c>
      <c r="P7" s="64" t="s">
        <v>4</v>
      </c>
      <c r="Q7" s="64" t="s">
        <v>4</v>
      </c>
    </row>
    <row r="8" ht="15.4" customHeight="1">
      <c r="A8" s="65" t="s">
        <v>118</v>
      </c>
      <c r="B8" s="64" t="s">
        <v>119</v>
      </c>
      <c r="C8" s="64" t="s">
        <v>120</v>
      </c>
      <c r="D8" s="34" t="s">
        <v>10</v>
      </c>
      <c r="E8" s="35" t="s">
        <v>11</v>
      </c>
      <c r="F8" s="35" t="s">
        <v>12</v>
      </c>
      <c r="G8" s="35" t="s">
        <v>20</v>
      </c>
      <c r="H8" s="35" t="s">
        <v>24</v>
      </c>
      <c r="I8" s="35" t="s">
        <v>28</v>
      </c>
      <c r="J8" s="35" t="s">
        <v>32</v>
      </c>
      <c r="K8" s="35" t="s">
        <v>36</v>
      </c>
      <c r="L8" s="35" t="s">
        <v>39</v>
      </c>
      <c r="M8" s="35" t="s">
        <v>42</v>
      </c>
      <c r="N8" s="35" t="s">
        <v>45</v>
      </c>
      <c r="O8" s="35" t="s">
        <v>48</v>
      </c>
      <c r="P8" s="35" t="s">
        <v>51</v>
      </c>
      <c r="Q8" s="35" t="s">
        <v>54</v>
      </c>
    </row>
    <row r="9" ht="15.4" customHeight="1">
      <c r="A9" s="65" t="s">
        <v>4</v>
      </c>
      <c r="B9" s="64" t="s">
        <v>4</v>
      </c>
      <c r="C9" s="64" t="s">
        <v>4</v>
      </c>
      <c r="D9" s="34" t="s">
        <v>121</v>
      </c>
      <c r="E9" s="30">
        <f>E10+E19+E25+E29</f>
        <v>0.0</v>
      </c>
      <c r="F9" s="30">
        <f>A2+A11+A17+A21</f>
        <v>0.0</v>
      </c>
      <c r="G9" s="30">
        <f/>
        <v>0.0</v>
      </c>
      <c r="H9" s="30">
        <f/>
        <v>13745.766733</v>
      </c>
      <c r="I9" s="30">
        <f/>
        <v>13745.766733</v>
      </c>
      <c r="J9" s="30">
        <f/>
        <v>0.0</v>
      </c>
      <c r="K9" s="30">
        <f/>
        <v>13745.766733</v>
      </c>
      <c r="L9" s="30">
        <f/>
        <v>13745.766733</v>
      </c>
      <c r="M9" s="30">
        <f/>
        <v>0.0</v>
      </c>
      <c r="N9" s="30">
        <f/>
        <v>0.0</v>
      </c>
      <c r="O9" s="30">
        <f/>
        <v>0.0</v>
      </c>
      <c r="P9" s="30">
        <f/>
        <v>0.0</v>
      </c>
      <c r="Q9" s="30">
        <f/>
        <v>0.0</v>
      </c>
    </row>
    <row r="10" ht="19.9" customHeight="1">
      <c r="A10" s="61" t="s">
        <v>507</v>
      </c>
      <c r="B10" s="62" t="s">
        <v>4</v>
      </c>
      <c r="C10" s="62" t="s">
        <v>4</v>
      </c>
      <c r="D10" s="45" t="s">
        <v>508</v>
      </c>
      <c r="E10" s="44">
        <f>nullPF05 一般公共预算财政拨款收入支出决算批复表(财决批复05表)!E10/10000</f>
        <v>0.0</v>
      </c>
      <c r="F10" s="44">
        <f>nullPF05 一般公共预算财政拨款收入支出决算批复表(财决批复05表)!F10/10000</f>
        <v>0.0</v>
      </c>
      <c r="G10" s="44">
        <f>nullPF05 一般公共预算财政拨款收入支出决算批复表(财决批复05表)!G10/10000</f>
        <v>0.0</v>
      </c>
      <c r="H10" s="44">
        <f>nullPF05 一般公共预算财政拨款收入支出决算批复表(财决批复05表)!H10/10000</f>
        <v>11490.249752</v>
      </c>
      <c r="I10" s="44">
        <f>nullPF05 一般公共预算财政拨款收入支出决算批复表(财决批复05表)!I10/10000</f>
        <v>11490.249752</v>
      </c>
      <c r="J10" s="44">
        <f>nullPF05 一般公共预算财政拨款收入支出决算批复表(财决批复05表)!J10/10000</f>
        <v>0.0</v>
      </c>
      <c r="K10" s="44">
        <f>nullPF05 一般公共预算财政拨款收入支出决算批复表(财决批复05表)!K10/10000</f>
        <v>11490.249752</v>
      </c>
      <c r="L10" s="44">
        <f>nullPF05 一般公共预算财政拨款收入支出决算批复表(财决批复05表)!L10/10000</f>
        <v>11490.249752</v>
      </c>
      <c r="M10" s="44">
        <f>nullPF05 一般公共预算财政拨款收入支出决算批复表(财决批复05表)!M10/10000</f>
        <v>0.0</v>
      </c>
      <c r="N10" s="44">
        <f>nullPF05 一般公共预算财政拨款收入支出决算批复表(财决批复05表)!N10/10000</f>
        <v>0.0</v>
      </c>
      <c r="O10" s="44">
        <f>nullPF05 一般公共预算财政拨款收入支出决算批复表(财决批复05表)!O10/10000</f>
        <v>0.0</v>
      </c>
      <c r="P10" s="44">
        <f>nullPF05 一般公共预算财政拨款收入支出决算批复表(财决批复05表)!P10/10000</f>
        <v>0.0</v>
      </c>
      <c r="Q10" s="44">
        <f>nullPF05 一般公共预算财政拨款收入支出决算批复表(财决批复05表)!Q10/10000</f>
        <v>0.0</v>
      </c>
    </row>
    <row r="11" ht="19.9" customHeight="1">
      <c r="A11" s="61" t="s">
        <v>509</v>
      </c>
      <c r="B11" s="62" t="s">
        <v>4</v>
      </c>
      <c r="C11" s="62" t="s">
        <v>4</v>
      </c>
      <c r="D11" s="45" t="s">
        <v>510</v>
      </c>
      <c r="E11" s="44">
        <f>nullPF05 一般公共预算财政拨款收入支出决算批复表(财决批复05表)!E11/10000</f>
        <v>0.0</v>
      </c>
      <c r="F11" s="44">
        <f>nullPF05 一般公共预算财政拨款收入支出决算批复表(财决批复05表)!F11/10000</f>
        <v>0.0</v>
      </c>
      <c r="G11" s="44">
        <f>nullPF05 一般公共预算财政拨款收入支出决算批复表(财决批复05表)!G11/10000</f>
        <v>0.0</v>
      </c>
      <c r="H11" s="44">
        <f>nullPF05 一般公共预算财政拨款收入支出决算批复表(财决批复05表)!H11/10000</f>
        <v>16.38</v>
      </c>
      <c r="I11" s="44">
        <f>nullPF05 一般公共预算财政拨款收入支出决算批复表(财决批复05表)!I11/10000</f>
        <v>16.38</v>
      </c>
      <c r="J11" s="44">
        <f>nullPF05 一般公共预算财政拨款收入支出决算批复表(财决批复05表)!J11/10000</f>
        <v>0.0</v>
      </c>
      <c r="K11" s="44">
        <f>nullPF05 一般公共预算财政拨款收入支出决算批复表(财决批复05表)!K11/10000</f>
        <v>16.38</v>
      </c>
      <c r="L11" s="44">
        <f>nullPF05 一般公共预算财政拨款收入支出决算批复表(财决批复05表)!L11/10000</f>
        <v>16.38</v>
      </c>
      <c r="M11" s="44">
        <f>nullPF05 一般公共预算财政拨款收入支出决算批复表(财决批复05表)!M11/10000</f>
        <v>0.0</v>
      </c>
      <c r="N11" s="44">
        <f>nullPF05 一般公共预算财政拨款收入支出决算批复表(财决批复05表)!N11/10000</f>
        <v>0.0</v>
      </c>
      <c r="O11" s="44">
        <f>nullPF05 一般公共预算财政拨款收入支出决算批复表(财决批复05表)!O11/10000</f>
        <v>0.0</v>
      </c>
      <c r="P11" s="44">
        <f>nullPF05 一般公共预算财政拨款收入支出决算批复表(财决批复05表)!P11/10000</f>
        <v>0.0</v>
      </c>
      <c r="Q11" s="44">
        <f>nullPF05 一般公共预算财政拨款收入支出决算批复表(财决批复05表)!Q11/10000</f>
        <v>0.0</v>
      </c>
    </row>
    <row r="12" ht="19.9" customHeight="1">
      <c r="A12" s="61" t="s">
        <v>511</v>
      </c>
      <c r="B12" s="62" t="s">
        <v>4</v>
      </c>
      <c r="C12" s="62" t="s">
        <v>4</v>
      </c>
      <c r="D12" s="45" t="s">
        <v>512</v>
      </c>
      <c r="E12" s="44">
        <f>nullPF05 一般公共预算财政拨款收入支出决算批复表(财决批复05表)!E12/10000</f>
        <v>0.0</v>
      </c>
      <c r="F12" s="44">
        <f>nullPF05 一般公共预算财政拨款收入支出决算批复表(财决批复05表)!F12/10000</f>
        <v>0.0</v>
      </c>
      <c r="G12" s="44">
        <f>nullPF05 一般公共预算财政拨款收入支出决算批复表(财决批复05表)!G12/10000</f>
        <v>0.0</v>
      </c>
      <c r="H12" s="44">
        <f>nullPF05 一般公共预算财政拨款收入支出决算批复表(财决批复05表)!H12/10000</f>
        <v>16.38</v>
      </c>
      <c r="I12" s="44">
        <f>nullPF05 一般公共预算财政拨款收入支出决算批复表(财决批复05表)!I12/10000</f>
        <v>16.38</v>
      </c>
      <c r="J12" s="44">
        <f>nullPF05 一般公共预算财政拨款收入支出决算批复表(财决批复05表)!J12/10000</f>
        <v>0.0</v>
      </c>
      <c r="K12" s="44">
        <f>nullPF05 一般公共预算财政拨款收入支出决算批复表(财决批复05表)!K12/10000</f>
        <v>16.38</v>
      </c>
      <c r="L12" s="44">
        <f>nullPF05 一般公共预算财政拨款收入支出决算批复表(财决批复05表)!L12/10000</f>
        <v>16.38</v>
      </c>
      <c r="M12" s="44">
        <f>nullPF05 一般公共预算财政拨款收入支出决算批复表(财决批复05表)!M12/10000</f>
        <v>0.0</v>
      </c>
      <c r="N12" s="44">
        <f>nullPF05 一般公共预算财政拨款收入支出决算批复表(财决批复05表)!N12/10000</f>
        <v>0.0</v>
      </c>
      <c r="O12" s="44">
        <f>nullPF05 一般公共预算财政拨款收入支出决算批复表(财决批复05表)!O12/10000</f>
        <v>0.0</v>
      </c>
      <c r="P12" s="44">
        <f>nullPF05 一般公共预算财政拨款收入支出决算批复表(财决批复05表)!P12/10000</f>
        <v>0.0</v>
      </c>
      <c r="Q12" s="44">
        <f>nullPF05 一般公共预算财政拨款收入支出决算批复表(财决批复05表)!Q12/10000</f>
        <v>0.0</v>
      </c>
    </row>
    <row r="13" ht="19.9" customHeight="1">
      <c r="A13" s="61" t="s">
        <v>513</v>
      </c>
      <c r="B13" s="62" t="s">
        <v>4</v>
      </c>
      <c r="C13" s="62" t="s">
        <v>4</v>
      </c>
      <c r="D13" s="45" t="s">
        <v>514</v>
      </c>
      <c r="E13" s="44">
        <f>nullPF05 一般公共预算财政拨款收入支出决算批复表(财决批复05表)!E13/10000</f>
        <v>0.0</v>
      </c>
      <c r="F13" s="44">
        <f>nullPF05 一般公共预算财政拨款收入支出决算批复表(财决批复05表)!F13/10000</f>
        <v>0.0</v>
      </c>
      <c r="G13" s="44">
        <f>nullPF05 一般公共预算财政拨款收入支出决算批复表(财决批复05表)!G13/10000</f>
        <v>0.0</v>
      </c>
      <c r="H13" s="44">
        <f>nullPF05 一般公共预算财政拨款收入支出决算批复表(财决批复05表)!H13/10000</f>
        <v>11463.869751999999</v>
      </c>
      <c r="I13" s="44">
        <f>nullPF05 一般公共预算财政拨款收入支出决算批复表(财决批复05表)!I13/10000</f>
        <v>11463.869751999999</v>
      </c>
      <c r="J13" s="44">
        <f>nullPF05 一般公共预算财政拨款收入支出决算批复表(财决批复05表)!J13/10000</f>
        <v>0.0</v>
      </c>
      <c r="K13" s="44">
        <f>nullPF05 一般公共预算财政拨款收入支出决算批复表(财决批复05表)!K13/10000</f>
        <v>11463.869751999999</v>
      </c>
      <c r="L13" s="44">
        <f>nullPF05 一般公共预算财政拨款收入支出决算批复表(财决批复05表)!L13/10000</f>
        <v>11463.869751999999</v>
      </c>
      <c r="M13" s="44">
        <f>nullPF05 一般公共预算财政拨款收入支出决算批复表(财决批复05表)!M13/10000</f>
        <v>0.0</v>
      </c>
      <c r="N13" s="44">
        <f>nullPF05 一般公共预算财政拨款收入支出决算批复表(财决批复05表)!N13/10000</f>
        <v>0.0</v>
      </c>
      <c r="O13" s="44">
        <f>nullPF05 一般公共预算财政拨款收入支出决算批复表(财决批复05表)!O13/10000</f>
        <v>0.0</v>
      </c>
      <c r="P13" s="44">
        <f>nullPF05 一般公共预算财政拨款收入支出决算批复表(财决批复05表)!P13/10000</f>
        <v>0.0</v>
      </c>
      <c r="Q13" s="44">
        <f>nullPF05 一般公共预算财政拨款收入支出决算批复表(财决批复05表)!Q13/10000</f>
        <v>0.0</v>
      </c>
    </row>
    <row r="14" ht="19.9" customHeight="1">
      <c r="A14" s="61" t="s">
        <v>515</v>
      </c>
      <c r="B14" s="62" t="s">
        <v>4</v>
      </c>
      <c r="C14" s="62" t="s">
        <v>4</v>
      </c>
      <c r="D14" s="45" t="s">
        <v>516</v>
      </c>
      <c r="E14" s="44">
        <f>nullPF05 一般公共预算财政拨款收入支出决算批复表(财决批复05表)!E14/10000</f>
        <v>0.0</v>
      </c>
      <c r="F14" s="44">
        <f>nullPF05 一般公共预算财政拨款收入支出决算批复表(财决批复05表)!F14/10000</f>
        <v>0.0</v>
      </c>
      <c r="G14" s="44">
        <f>nullPF05 一般公共预算财政拨款收入支出决算批复表(财决批复05表)!G14/10000</f>
        <v>0.0</v>
      </c>
      <c r="H14" s="44">
        <f>nullPF05 一般公共预算财政拨款收入支出决算批复表(财决批复05表)!H14/10000</f>
        <v>11250.016851999999</v>
      </c>
      <c r="I14" s="44">
        <f>nullPF05 一般公共预算财政拨款收入支出决算批复表(财决批复05表)!I14/10000</f>
        <v>11250.016851999999</v>
      </c>
      <c r="J14" s="44">
        <f>nullPF05 一般公共预算财政拨款收入支出决算批复表(财决批复05表)!J14/10000</f>
        <v>0.0</v>
      </c>
      <c r="K14" s="44">
        <f>nullPF05 一般公共预算财政拨款收入支出决算批复表(财决批复05表)!K14/10000</f>
        <v>11250.016851999999</v>
      </c>
      <c r="L14" s="44">
        <f>nullPF05 一般公共预算财政拨款收入支出决算批复表(财决批复05表)!L14/10000</f>
        <v>11250.016851999999</v>
      </c>
      <c r="M14" s="44">
        <f>nullPF05 一般公共预算财政拨款收入支出决算批复表(财决批复05表)!M14/10000</f>
        <v>0.0</v>
      </c>
      <c r="N14" s="44">
        <f>nullPF05 一般公共预算财政拨款收入支出决算批复表(财决批复05表)!N14/10000</f>
        <v>0.0</v>
      </c>
      <c r="O14" s="44">
        <f>nullPF05 一般公共预算财政拨款收入支出决算批复表(财决批复05表)!O14/10000</f>
        <v>0.0</v>
      </c>
      <c r="P14" s="44">
        <f>nullPF05 一般公共预算财政拨款收入支出决算批复表(财决批复05表)!P14/10000</f>
        <v>0.0</v>
      </c>
      <c r="Q14" s="44">
        <f>nullPF05 一般公共预算财政拨款收入支出决算批复表(财决批复05表)!Q14/10000</f>
        <v>0.0</v>
      </c>
    </row>
    <row r="15" ht="19.9" customHeight="1">
      <c r="A15" s="61" t="s">
        <v>517</v>
      </c>
      <c r="B15" s="62" t="s">
        <v>4</v>
      </c>
      <c r="C15" s="62" t="s">
        <v>4</v>
      </c>
      <c r="D15" s="45" t="s">
        <v>518</v>
      </c>
      <c r="E15" s="44">
        <f>nullPF05 一般公共预算财政拨款收入支出决算批复表(财决批复05表)!E15/10000</f>
        <v>0.0</v>
      </c>
      <c r="F15" s="44">
        <f>nullPF05 一般公共预算财政拨款收入支出决算批复表(财决批复05表)!F15/10000</f>
        <v>0.0</v>
      </c>
      <c r="G15" s="44">
        <f>nullPF05 一般公共预算财政拨款收入支出决算批复表(财决批复05表)!G15/10000</f>
        <v>0.0</v>
      </c>
      <c r="H15" s="44">
        <f>nullPF05 一般公共预算财政拨款收入支出决算批复表(财决批复05表)!H15/10000</f>
        <v>8.2403</v>
      </c>
      <c r="I15" s="44">
        <f>nullPF05 一般公共预算财政拨款收入支出决算批复表(财决批复05表)!I15/10000</f>
        <v>8.2403</v>
      </c>
      <c r="J15" s="44">
        <f>nullPF05 一般公共预算财政拨款收入支出决算批复表(财决批复05表)!J15/10000</f>
        <v>0.0</v>
      </c>
      <c r="K15" s="44">
        <f>nullPF05 一般公共预算财政拨款收入支出决算批复表(财决批复05表)!K15/10000</f>
        <v>8.2403</v>
      </c>
      <c r="L15" s="44">
        <f>nullPF05 一般公共预算财政拨款收入支出决算批复表(财决批复05表)!L15/10000</f>
        <v>8.2403</v>
      </c>
      <c r="M15" s="44">
        <f>nullPF05 一般公共预算财政拨款收入支出决算批复表(财决批复05表)!M15/10000</f>
        <v>0.0</v>
      </c>
      <c r="N15" s="44">
        <f>nullPF05 一般公共预算财政拨款收入支出决算批复表(财决批复05表)!N15/10000</f>
        <v>0.0</v>
      </c>
      <c r="O15" s="44">
        <f>nullPF05 一般公共预算财政拨款收入支出决算批复表(财决批复05表)!O15/10000</f>
        <v>0.0</v>
      </c>
      <c r="P15" s="44">
        <f>nullPF05 一般公共预算财政拨款收入支出决算批复表(财决批复05表)!P15/10000</f>
        <v>0.0</v>
      </c>
      <c r="Q15" s="44">
        <f>nullPF05 一般公共预算财政拨款收入支出决算批复表(财决批复05表)!Q15/10000</f>
        <v>0.0</v>
      </c>
    </row>
    <row r="16" ht="19.9" customHeight="1">
      <c r="A16" s="61" t="s">
        <v>519</v>
      </c>
      <c r="B16" s="62" t="s">
        <v>4</v>
      </c>
      <c r="C16" s="62" t="s">
        <v>4</v>
      </c>
      <c r="D16" s="45" t="s">
        <v>520</v>
      </c>
      <c r="E16" s="44">
        <f>nullPF05 一般公共预算财政拨款收入支出决算批复表(财决批复05表)!E16/10000</f>
        <v>0.0</v>
      </c>
      <c r="F16" s="44">
        <f>nullPF05 一般公共预算财政拨款收入支出决算批复表(财决批复05表)!F16/10000</f>
        <v>0.0</v>
      </c>
      <c r="G16" s="44">
        <f>nullPF05 一般公共预算财政拨款收入支出决算批复表(财决批复05表)!G16/10000</f>
        <v>0.0</v>
      </c>
      <c r="H16" s="44">
        <f>nullPF05 一般公共预算财政拨款收入支出决算批复表(财决批复05表)!H16/10000</f>
        <v>205.6126</v>
      </c>
      <c r="I16" s="44">
        <f>nullPF05 一般公共预算财政拨款收入支出决算批复表(财决批复05表)!I16/10000</f>
        <v>205.6126</v>
      </c>
      <c r="J16" s="44">
        <f>nullPF05 一般公共预算财政拨款收入支出决算批复表(财决批复05表)!J16/10000</f>
        <v>0.0</v>
      </c>
      <c r="K16" s="44">
        <f>nullPF05 一般公共预算财政拨款收入支出决算批复表(财决批复05表)!K16/10000</f>
        <v>205.6126</v>
      </c>
      <c r="L16" s="44">
        <f>nullPF05 一般公共预算财政拨款收入支出决算批复表(财决批复05表)!L16/10000</f>
        <v>205.6126</v>
      </c>
      <c r="M16" s="44">
        <f>nullPF05 一般公共预算财政拨款收入支出决算批复表(财决批复05表)!M16/10000</f>
        <v>0.0</v>
      </c>
      <c r="N16" s="44">
        <f>nullPF05 一般公共预算财政拨款收入支出决算批复表(财决批复05表)!N16/10000</f>
        <v>0.0</v>
      </c>
      <c r="O16" s="44">
        <f>nullPF05 一般公共预算财政拨款收入支出决算批复表(财决批复05表)!O16/10000</f>
        <v>0.0</v>
      </c>
      <c r="P16" s="44">
        <f>nullPF05 一般公共预算财政拨款收入支出决算批复表(财决批复05表)!P16/10000</f>
        <v>0.0</v>
      </c>
      <c r="Q16" s="44">
        <f>nullPF05 一般公共预算财政拨款收入支出决算批复表(财决批复05表)!Q16/10000</f>
        <v>0.0</v>
      </c>
    </row>
    <row r="17" ht="19.9" customHeight="1">
      <c r="A17" s="61" t="s">
        <v>521</v>
      </c>
      <c r="B17" s="62" t="s">
        <v>4</v>
      </c>
      <c r="C17" s="62" t="s">
        <v>4</v>
      </c>
      <c r="D17" s="45" t="s">
        <v>522</v>
      </c>
      <c r="E17" s="44">
        <f>nullPF05 一般公共预算财政拨款收入支出决算批复表(财决批复05表)!E17/10000</f>
        <v>0.0</v>
      </c>
      <c r="F17" s="44">
        <f>nullPF05 一般公共预算财政拨款收入支出决算批复表(财决批复05表)!F17/10000</f>
        <v>0.0</v>
      </c>
      <c r="G17" s="44">
        <f>nullPF05 一般公共预算财政拨款收入支出决算批复表(财决批复05表)!G17/10000</f>
        <v>0.0</v>
      </c>
      <c r="H17" s="44">
        <f>nullPF05 一般公共预算财政拨款收入支出决算批复表(财决批复05表)!H17/10000</f>
        <v>10.0</v>
      </c>
      <c r="I17" s="44">
        <f>nullPF05 一般公共预算财政拨款收入支出决算批复表(财决批复05表)!I17/10000</f>
        <v>10.0</v>
      </c>
      <c r="J17" s="44">
        <f>nullPF05 一般公共预算财政拨款收入支出决算批复表(财决批复05表)!J17/10000</f>
        <v>0.0</v>
      </c>
      <c r="K17" s="44">
        <f>nullPF05 一般公共预算财政拨款收入支出决算批复表(财决批复05表)!K17/10000</f>
        <v>10.0</v>
      </c>
      <c r="L17" s="44">
        <f>nullPF05 一般公共预算财政拨款收入支出决算批复表(财决批复05表)!L17/10000</f>
        <v>10.0</v>
      </c>
      <c r="M17" s="44">
        <f>nullPF05 一般公共预算财政拨款收入支出决算批复表(财决批复05表)!M17/10000</f>
        <v>0.0</v>
      </c>
      <c r="N17" s="44">
        <f>nullPF05 一般公共预算财政拨款收入支出决算批复表(财决批复05表)!N17/10000</f>
        <v>0.0</v>
      </c>
      <c r="O17" s="44">
        <f>nullPF05 一般公共预算财政拨款收入支出决算批复表(财决批复05表)!O17/10000</f>
        <v>0.0</v>
      </c>
      <c r="P17" s="44">
        <f>nullPF05 一般公共预算财政拨款收入支出决算批复表(财决批复05表)!P17/10000</f>
        <v>0.0</v>
      </c>
      <c r="Q17" s="44">
        <f>nullPF05 一般公共预算财政拨款收入支出决算批复表(财决批复05表)!Q17/10000</f>
        <v>0.0</v>
      </c>
    </row>
    <row r="18" ht="19.9" customHeight="1">
      <c r="A18" s="61" t="s">
        <v>523</v>
      </c>
      <c r="B18" s="62" t="s">
        <v>4</v>
      </c>
      <c r="C18" s="62" t="s">
        <v>4</v>
      </c>
      <c r="D18" s="45" t="s">
        <v>524</v>
      </c>
      <c r="E18" s="44">
        <f>nullPF05 一般公共预算财政拨款收入支出决算批复表(财决批复05表)!E18/10000</f>
        <v>0.0</v>
      </c>
      <c r="F18" s="44">
        <f>nullPF05 一般公共预算财政拨款收入支出决算批复表(财决批复05表)!F18/10000</f>
        <v>0.0</v>
      </c>
      <c r="G18" s="44">
        <f>nullPF05 一般公共预算财政拨款收入支出决算批复表(财决批复05表)!G18/10000</f>
        <v>0.0</v>
      </c>
      <c r="H18" s="44">
        <f>nullPF05 一般公共预算财政拨款收入支出决算批复表(财决批复05表)!H18/10000</f>
        <v>10.0</v>
      </c>
      <c r="I18" s="44">
        <f>nullPF05 一般公共预算财政拨款收入支出决算批复表(财决批复05表)!I18/10000</f>
        <v>10.0</v>
      </c>
      <c r="J18" s="44">
        <f>nullPF05 一般公共预算财政拨款收入支出决算批复表(财决批复05表)!J18/10000</f>
        <v>0.0</v>
      </c>
      <c r="K18" s="44">
        <f>nullPF05 一般公共预算财政拨款收入支出决算批复表(财决批复05表)!K18/10000</f>
        <v>10.0</v>
      </c>
      <c r="L18" s="44">
        <f>nullPF05 一般公共预算财政拨款收入支出决算批复表(财决批复05表)!L18/10000</f>
        <v>10.0</v>
      </c>
      <c r="M18" s="44">
        <f>nullPF05 一般公共预算财政拨款收入支出决算批复表(财决批复05表)!M18/10000</f>
        <v>0.0</v>
      </c>
      <c r="N18" s="44">
        <f>nullPF05 一般公共预算财政拨款收入支出决算批复表(财决批复05表)!N18/10000</f>
        <v>0.0</v>
      </c>
      <c r="O18" s="44">
        <f>nullPF05 一般公共预算财政拨款收入支出决算批复表(财决批复05表)!O18/10000</f>
        <v>0.0</v>
      </c>
      <c r="P18" s="44">
        <f>nullPF05 一般公共预算财政拨款收入支出决算批复表(财决批复05表)!P18/10000</f>
        <v>0.0</v>
      </c>
      <c r="Q18" s="44">
        <f>nullPF05 一般公共预算财政拨款收入支出决算批复表(财决批复05表)!Q18/10000</f>
        <v>0.0</v>
      </c>
    </row>
    <row r="19" ht="19.9" customHeight="1">
      <c r="A19" s="61" t="s">
        <v>525</v>
      </c>
      <c r="B19" s="62" t="s">
        <v>4</v>
      </c>
      <c r="C19" s="62" t="s">
        <v>4</v>
      </c>
      <c r="D19" s="45" t="s">
        <v>526</v>
      </c>
      <c r="E19" s="44">
        <f>nullPF05 一般公共预算财政拨款收入支出决算批复表(财决批复05表)!E19/10000</f>
        <v>0.0</v>
      </c>
      <c r="F19" s="44">
        <f>nullPF05 一般公共预算财政拨款收入支出决算批复表(财决批复05表)!F19/10000</f>
        <v>0.0</v>
      </c>
      <c r="G19" s="44">
        <f>nullPF05 一般公共预算财政拨款收入支出决算批复表(财决批复05表)!G19/10000</f>
        <v>0.0</v>
      </c>
      <c r="H19" s="44">
        <f>nullPF05 一般公共预算财政拨款收入支出决算批复表(财决批复05表)!H19/10000</f>
        <v>886.693531</v>
      </c>
      <c r="I19" s="44">
        <f>nullPF05 一般公共预算财政拨款收入支出决算批复表(财决批复05表)!I19/10000</f>
        <v>886.693531</v>
      </c>
      <c r="J19" s="44">
        <f>nullPF05 一般公共预算财政拨款收入支出决算批复表(财决批复05表)!J19/10000</f>
        <v>0.0</v>
      </c>
      <c r="K19" s="44">
        <f>nullPF05 一般公共预算财政拨款收入支出决算批复表(财决批复05表)!K19/10000</f>
        <v>886.693531</v>
      </c>
      <c r="L19" s="44">
        <f>nullPF05 一般公共预算财政拨款收入支出决算批复表(财决批复05表)!L19/10000</f>
        <v>886.693531</v>
      </c>
      <c r="M19" s="44">
        <f>nullPF05 一般公共预算财政拨款收入支出决算批复表(财决批复05表)!M19/10000</f>
        <v>0.0</v>
      </c>
      <c r="N19" s="44">
        <f>nullPF05 一般公共预算财政拨款收入支出决算批复表(财决批复05表)!N19/10000</f>
        <v>0.0</v>
      </c>
      <c r="O19" s="44">
        <f>nullPF05 一般公共预算财政拨款收入支出决算批复表(财决批复05表)!O19/10000</f>
        <v>0.0</v>
      </c>
      <c r="P19" s="44">
        <f>nullPF05 一般公共预算财政拨款收入支出决算批复表(财决批复05表)!P19/10000</f>
        <v>0.0</v>
      </c>
      <c r="Q19" s="44">
        <f>nullPF05 一般公共预算财政拨款收入支出决算批复表(财决批复05表)!Q19/10000</f>
        <v>0.0</v>
      </c>
    </row>
    <row r="20" ht="19.9" customHeight="1">
      <c r="A20" s="61" t="s">
        <v>527</v>
      </c>
      <c r="B20" s="62" t="s">
        <v>4</v>
      </c>
      <c r="C20" s="62" t="s">
        <v>4</v>
      </c>
      <c r="D20" s="45" t="s">
        <v>528</v>
      </c>
      <c r="E20" s="44">
        <f>nullPF05 一般公共预算财政拨款收入支出决算批复表(财决批复05表)!E20/10000</f>
        <v>0.0</v>
      </c>
      <c r="F20" s="44">
        <f>nullPF05 一般公共预算财政拨款收入支出决算批复表(财决批复05表)!F20/10000</f>
        <v>0.0</v>
      </c>
      <c r="G20" s="44">
        <f>nullPF05 一般公共预算财政拨款收入支出决算批复表(财决批复05表)!G20/10000</f>
        <v>0.0</v>
      </c>
      <c r="H20" s="44">
        <f>nullPF05 一般公共预算财政拨款收入支出决算批复表(财决批复05表)!H20/10000</f>
        <v>883.8852400000001</v>
      </c>
      <c r="I20" s="44">
        <f>nullPF05 一般公共预算财政拨款收入支出决算批复表(财决批复05表)!I20/10000</f>
        <v>883.8852400000001</v>
      </c>
      <c r="J20" s="44">
        <f>nullPF05 一般公共预算财政拨款收入支出决算批复表(财决批复05表)!J20/10000</f>
        <v>0.0</v>
      </c>
      <c r="K20" s="44">
        <f>nullPF05 一般公共预算财政拨款收入支出决算批复表(财决批复05表)!K20/10000</f>
        <v>883.8852400000001</v>
      </c>
      <c r="L20" s="44">
        <f>nullPF05 一般公共预算财政拨款收入支出决算批复表(财决批复05表)!L20/10000</f>
        <v>883.8852400000001</v>
      </c>
      <c r="M20" s="44">
        <f>nullPF05 一般公共预算财政拨款收入支出决算批复表(财决批复05表)!M20/10000</f>
        <v>0.0</v>
      </c>
      <c r="N20" s="44">
        <f>nullPF05 一般公共预算财政拨款收入支出决算批复表(财决批复05表)!N20/10000</f>
        <v>0.0</v>
      </c>
      <c r="O20" s="44">
        <f>nullPF05 一般公共预算财政拨款收入支出决算批复表(财决批复05表)!O20/10000</f>
        <v>0.0</v>
      </c>
      <c r="P20" s="44">
        <f>nullPF05 一般公共预算财政拨款收入支出决算批复表(财决批复05表)!P20/10000</f>
        <v>0.0</v>
      </c>
      <c r="Q20" s="44">
        <f>nullPF05 一般公共预算财政拨款收入支出决算批复表(财决批复05表)!Q20/10000</f>
        <v>0.0</v>
      </c>
    </row>
    <row r="21" ht="19.9" customHeight="1">
      <c r="A21" s="61" t="s">
        <v>529</v>
      </c>
      <c r="B21" s="62" t="s">
        <v>4</v>
      </c>
      <c r="C21" s="62" t="s">
        <v>4</v>
      </c>
      <c r="D21" s="45" t="s">
        <v>530</v>
      </c>
      <c r="E21" s="44">
        <f>nullPF05 一般公共预算财政拨款收入支出决算批复表(财决批复05表)!E21/10000</f>
        <v>0.0</v>
      </c>
      <c r="F21" s="44">
        <f>nullPF05 一般公共预算财政拨款收入支出决算批复表(财决批复05表)!F21/10000</f>
        <v>0.0</v>
      </c>
      <c r="G21" s="44">
        <f>nullPF05 一般公共预算财政拨款收入支出决算批复表(财决批复05表)!G21/10000</f>
        <v>0.0</v>
      </c>
      <c r="H21" s="44">
        <f>nullPF05 一般公共预算财政拨款收入支出决算批复表(财决批复05表)!H21/10000</f>
        <v>873.95</v>
      </c>
      <c r="I21" s="44">
        <f>nullPF05 一般公共预算财政拨款收入支出决算批复表(财决批复05表)!I21/10000</f>
        <v>873.95</v>
      </c>
      <c r="J21" s="44">
        <f>nullPF05 一般公共预算财政拨款收入支出决算批复表(财决批复05表)!J21/10000</f>
        <v>0.0</v>
      </c>
      <c r="K21" s="44">
        <f>nullPF05 一般公共预算财政拨款收入支出决算批复表(财决批复05表)!K21/10000</f>
        <v>873.95</v>
      </c>
      <c r="L21" s="44">
        <f>nullPF05 一般公共预算财政拨款收入支出决算批复表(财决批复05表)!L21/10000</f>
        <v>873.95</v>
      </c>
      <c r="M21" s="44">
        <f>nullPF05 一般公共预算财政拨款收入支出决算批复表(财决批复05表)!M21/10000</f>
        <v>0.0</v>
      </c>
      <c r="N21" s="44">
        <f>nullPF05 一般公共预算财政拨款收入支出决算批复表(财决批复05表)!N21/10000</f>
        <v>0.0</v>
      </c>
      <c r="O21" s="44">
        <f>nullPF05 一般公共预算财政拨款收入支出决算批复表(财决批复05表)!O21/10000</f>
        <v>0.0</v>
      </c>
      <c r="P21" s="44">
        <f>nullPF05 一般公共预算财政拨款收入支出决算批复表(财决批复05表)!P21/10000</f>
        <v>0.0</v>
      </c>
      <c r="Q21" s="44">
        <f>nullPF05 一般公共预算财政拨款收入支出决算批复表(财决批复05表)!Q21/10000</f>
        <v>0.0</v>
      </c>
    </row>
    <row r="22" ht="19.9" customHeight="1">
      <c r="A22" s="61" t="s">
        <v>531</v>
      </c>
      <c r="B22" s="62" t="s">
        <v>4</v>
      </c>
      <c r="C22" s="62" t="s">
        <v>4</v>
      </c>
      <c r="D22" s="45" t="s">
        <v>532</v>
      </c>
      <c r="E22" s="44">
        <f>nullPF05 一般公共预算财政拨款收入支出决算批复表(财决批复05表)!E22/10000</f>
        <v>0.0</v>
      </c>
      <c r="F22" s="44">
        <f>nullPF05 一般公共预算财政拨款收入支出决算批复表(财决批复05表)!F22/10000</f>
        <v>0.0</v>
      </c>
      <c r="G22" s="44">
        <f>nullPF05 一般公共预算财政拨款收入支出决算批复表(财决批复05表)!G22/10000</f>
        <v>0.0</v>
      </c>
      <c r="H22" s="44">
        <f>nullPF05 一般公共预算财政拨款收入支出决算批复表(财决批复05表)!H22/10000</f>
        <v>9.93524</v>
      </c>
      <c r="I22" s="44">
        <f>nullPF05 一般公共预算财政拨款收入支出决算批复表(财决批复05表)!I22/10000</f>
        <v>9.93524</v>
      </c>
      <c r="J22" s="44">
        <f>nullPF05 一般公共预算财政拨款收入支出决算批复表(财决批复05表)!J22/10000</f>
        <v>0.0</v>
      </c>
      <c r="K22" s="44">
        <f>nullPF05 一般公共预算财政拨款收入支出决算批复表(财决批复05表)!K22/10000</f>
        <v>9.93524</v>
      </c>
      <c r="L22" s="44">
        <f>nullPF05 一般公共预算财政拨款收入支出决算批复表(财决批复05表)!L22/10000</f>
        <v>9.93524</v>
      </c>
      <c r="M22" s="44">
        <f>nullPF05 一般公共预算财政拨款收入支出决算批复表(财决批复05表)!M22/10000</f>
        <v>0.0</v>
      </c>
      <c r="N22" s="44">
        <f>nullPF05 一般公共预算财政拨款收入支出决算批复表(财决批复05表)!N22/10000</f>
        <v>0.0</v>
      </c>
      <c r="O22" s="44">
        <f>nullPF05 一般公共预算财政拨款收入支出决算批复表(财决批复05表)!O22/10000</f>
        <v>0.0</v>
      </c>
      <c r="P22" s="44">
        <f>nullPF05 一般公共预算财政拨款收入支出决算批复表(财决批复05表)!P22/10000</f>
        <v>0.0</v>
      </c>
      <c r="Q22" s="44">
        <f>nullPF05 一般公共预算财政拨款收入支出决算批复表(财决批复05表)!Q22/10000</f>
        <v>0.0</v>
      </c>
    </row>
    <row r="23" ht="19.9" customHeight="1">
      <c r="A23" s="61" t="s">
        <v>533</v>
      </c>
      <c r="B23" s="62" t="s">
        <v>4</v>
      </c>
      <c r="C23" s="62" t="s">
        <v>4</v>
      </c>
      <c r="D23" s="45" t="s">
        <v>534</v>
      </c>
      <c r="E23" s="44">
        <f>nullPF05 一般公共预算财政拨款收入支出决算批复表(财决批复05表)!E23/10000</f>
        <v>0.0</v>
      </c>
      <c r="F23" s="44">
        <f>nullPF05 一般公共预算财政拨款收入支出决算批复表(财决批复05表)!F23/10000</f>
        <v>0.0</v>
      </c>
      <c r="G23" s="44">
        <f>nullPF05 一般公共预算财政拨款收入支出决算批复表(财决批复05表)!G23/10000</f>
        <v>0.0</v>
      </c>
      <c r="H23" s="44">
        <f>nullPF05 一般公共预算财政拨款收入支出决算批复表(财决批复05表)!H23/10000</f>
        <v>2.808291</v>
      </c>
      <c r="I23" s="44">
        <f>nullPF05 一般公共预算财政拨款收入支出决算批复表(财决批复05表)!I23/10000</f>
        <v>2.808291</v>
      </c>
      <c r="J23" s="44">
        <f>nullPF05 一般公共预算财政拨款收入支出决算批复表(财决批复05表)!J23/10000</f>
        <v>0.0</v>
      </c>
      <c r="K23" s="44">
        <f>nullPF05 一般公共预算财政拨款收入支出决算批复表(财决批复05表)!K23/10000</f>
        <v>2.808291</v>
      </c>
      <c r="L23" s="44">
        <f>nullPF05 一般公共预算财政拨款收入支出决算批复表(财决批复05表)!L23/10000</f>
        <v>2.808291</v>
      </c>
      <c r="M23" s="44">
        <f>nullPF05 一般公共预算财政拨款收入支出决算批复表(财决批复05表)!M23/10000</f>
        <v>0.0</v>
      </c>
      <c r="N23" s="44">
        <f>nullPF05 一般公共预算财政拨款收入支出决算批复表(财决批复05表)!N23/10000</f>
        <v>0.0</v>
      </c>
      <c r="O23" s="44">
        <f>nullPF05 一般公共预算财政拨款收入支出决算批复表(财决批复05表)!O23/10000</f>
        <v>0.0</v>
      </c>
      <c r="P23" s="44">
        <f>nullPF05 一般公共预算财政拨款收入支出决算批复表(财决批复05表)!P23/10000</f>
        <v>0.0</v>
      </c>
      <c r="Q23" s="44">
        <f>nullPF05 一般公共预算财政拨款收入支出决算批复表(财决批复05表)!Q23/10000</f>
        <v>0.0</v>
      </c>
    </row>
    <row r="24" ht="19.9" customHeight="1">
      <c r="A24" s="61" t="s">
        <v>535</v>
      </c>
      <c r="B24" s="62" t="s">
        <v>4</v>
      </c>
      <c r="C24" s="62" t="s">
        <v>4</v>
      </c>
      <c r="D24" s="45" t="s">
        <v>536</v>
      </c>
      <c r="E24" s="44">
        <f>nullPF05 一般公共预算财政拨款收入支出决算批复表(财决批复05表)!E24/10000</f>
        <v>0.0</v>
      </c>
      <c r="F24" s="44">
        <f>nullPF05 一般公共预算财政拨款收入支出决算批复表(财决批复05表)!F24/10000</f>
        <v>0.0</v>
      </c>
      <c r="G24" s="44">
        <f>nullPF05 一般公共预算财政拨款收入支出决算批复表(财决批复05表)!G24/10000</f>
        <v>0.0</v>
      </c>
      <c r="H24" s="44">
        <f>nullPF05 一般公共预算财政拨款收入支出决算批复表(财决批复05表)!H24/10000</f>
        <v>2.808291</v>
      </c>
      <c r="I24" s="44">
        <f>nullPF05 一般公共预算财政拨款收入支出决算批复表(财决批复05表)!I24/10000</f>
        <v>2.808291</v>
      </c>
      <c r="J24" s="44">
        <f>nullPF05 一般公共预算财政拨款收入支出决算批复表(财决批复05表)!J24/10000</f>
        <v>0.0</v>
      </c>
      <c r="K24" s="44">
        <f>nullPF05 一般公共预算财政拨款收入支出决算批复表(财决批复05表)!K24/10000</f>
        <v>2.808291</v>
      </c>
      <c r="L24" s="44">
        <f>nullPF05 一般公共预算财政拨款收入支出决算批复表(财决批复05表)!L24/10000</f>
        <v>2.808291</v>
      </c>
      <c r="M24" s="44">
        <f>nullPF05 一般公共预算财政拨款收入支出决算批复表(财决批复05表)!M24/10000</f>
        <v>0.0</v>
      </c>
      <c r="N24" s="44">
        <f>nullPF05 一般公共预算财政拨款收入支出决算批复表(财决批复05表)!N24/10000</f>
        <v>0.0</v>
      </c>
      <c r="O24" s="44">
        <f>nullPF05 一般公共预算财政拨款收入支出决算批复表(财决批复05表)!O24/10000</f>
        <v>0.0</v>
      </c>
      <c r="P24" s="44">
        <f>nullPF05 一般公共预算财政拨款收入支出决算批复表(财决批复05表)!P24/10000</f>
        <v>0.0</v>
      </c>
      <c r="Q24" s="44">
        <f>nullPF05 一般公共预算财政拨款收入支出决算批复表(财决批复05表)!Q24/10000</f>
        <v>0.0</v>
      </c>
    </row>
    <row r="25" ht="19.9" customHeight="1">
      <c r="A25" s="61" t="s">
        <v>537</v>
      </c>
      <c r="B25" s="62" t="s">
        <v>4</v>
      </c>
      <c r="C25" s="62" t="s">
        <v>4</v>
      </c>
      <c r="D25" s="45" t="s">
        <v>538</v>
      </c>
      <c r="E25" s="44">
        <f>nullPF05 一般公共预算财政拨款收入支出决算批复表(财决批复05表)!E25/10000</f>
        <v>0.0</v>
      </c>
      <c r="F25" s="44">
        <f>nullPF05 一般公共预算财政拨款收入支出决算批复表(财决批复05表)!F25/10000</f>
        <v>0.0</v>
      </c>
      <c r="G25" s="44">
        <f>nullPF05 一般公共预算财政拨款收入支出决算批复表(财决批复05表)!G25/10000</f>
        <v>0.0</v>
      </c>
      <c r="H25" s="44">
        <f>nullPF05 一般公共预算财政拨款收入支出决算批复表(财决批复05表)!H25/10000</f>
        <v>779.43075</v>
      </c>
      <c r="I25" s="44">
        <f>nullPF05 一般公共预算财政拨款收入支出决算批复表(财决批复05表)!I25/10000</f>
        <v>779.43075</v>
      </c>
      <c r="J25" s="44">
        <f>nullPF05 一般公共预算财政拨款收入支出决算批复表(财决批复05表)!J25/10000</f>
        <v>0.0</v>
      </c>
      <c r="K25" s="44">
        <f>nullPF05 一般公共预算财政拨款收入支出决算批复表(财决批复05表)!K25/10000</f>
        <v>779.43075</v>
      </c>
      <c r="L25" s="44">
        <f>nullPF05 一般公共预算财政拨款收入支出决算批复表(财决批复05表)!L25/10000</f>
        <v>779.43075</v>
      </c>
      <c r="M25" s="44">
        <f>nullPF05 一般公共预算财政拨款收入支出决算批复表(财决批复05表)!M25/10000</f>
        <v>0.0</v>
      </c>
      <c r="N25" s="44">
        <f>nullPF05 一般公共预算财政拨款收入支出决算批复表(财决批复05表)!N25/10000</f>
        <v>0.0</v>
      </c>
      <c r="O25" s="44">
        <f>nullPF05 一般公共预算财政拨款收入支出决算批复表(财决批复05表)!O25/10000</f>
        <v>0.0</v>
      </c>
      <c r="P25" s="44">
        <f>nullPF05 一般公共预算财政拨款收入支出决算批复表(财决批复05表)!P25/10000</f>
        <v>0.0</v>
      </c>
      <c r="Q25" s="44">
        <f>nullPF05 一般公共预算财政拨款收入支出决算批复表(财决批复05表)!Q25/10000</f>
        <v>0.0</v>
      </c>
    </row>
    <row r="26" ht="19.9" customHeight="1">
      <c r="A26" s="61" t="s">
        <v>539</v>
      </c>
      <c r="B26" s="62" t="s">
        <v>4</v>
      </c>
      <c r="C26" s="62" t="s">
        <v>4</v>
      </c>
      <c r="D26" s="45" t="s">
        <v>540</v>
      </c>
      <c r="E26" s="44">
        <f>nullPF05 一般公共预算财政拨款收入支出决算批复表(财决批复05表)!E26/10000</f>
        <v>0.0</v>
      </c>
      <c r="F26" s="44">
        <f>nullPF05 一般公共预算财政拨款收入支出决算批复表(财决批复05表)!F26/10000</f>
        <v>0.0</v>
      </c>
      <c r="G26" s="44">
        <f>nullPF05 一般公共预算财政拨款收入支出决算批复表(财决批复05表)!G26/10000</f>
        <v>0.0</v>
      </c>
      <c r="H26" s="44">
        <f>nullPF05 一般公共预算财政拨款收入支出决算批复表(财决批复05表)!H26/10000</f>
        <v>779.43075</v>
      </c>
      <c r="I26" s="44">
        <f>nullPF05 一般公共预算财政拨款收入支出决算批复表(财决批复05表)!I26/10000</f>
        <v>779.43075</v>
      </c>
      <c r="J26" s="44">
        <f>nullPF05 一般公共预算财政拨款收入支出决算批复表(财决批复05表)!J26/10000</f>
        <v>0.0</v>
      </c>
      <c r="K26" s="44">
        <f>nullPF05 一般公共预算财政拨款收入支出决算批复表(财决批复05表)!K26/10000</f>
        <v>779.43075</v>
      </c>
      <c r="L26" s="44">
        <f>nullPF05 一般公共预算财政拨款收入支出决算批复表(财决批复05表)!L26/10000</f>
        <v>779.43075</v>
      </c>
      <c r="M26" s="44">
        <f>nullPF05 一般公共预算财政拨款收入支出决算批复表(财决批复05表)!M26/10000</f>
        <v>0.0</v>
      </c>
      <c r="N26" s="44">
        <f>nullPF05 一般公共预算财政拨款收入支出决算批复表(财决批复05表)!N26/10000</f>
        <v>0.0</v>
      </c>
      <c r="O26" s="44">
        <f>nullPF05 一般公共预算财政拨款收入支出决算批复表(财决批复05表)!O26/10000</f>
        <v>0.0</v>
      </c>
      <c r="P26" s="44">
        <f>nullPF05 一般公共预算财政拨款收入支出决算批复表(财决批复05表)!P26/10000</f>
        <v>0.0</v>
      </c>
      <c r="Q26" s="44">
        <f>nullPF05 一般公共预算财政拨款收入支出决算批复表(财决批复05表)!Q26/10000</f>
        <v>0.0</v>
      </c>
    </row>
    <row r="27" ht="19.9" customHeight="1">
      <c r="A27" s="61" t="s">
        <v>541</v>
      </c>
      <c r="B27" s="62" t="s">
        <v>4</v>
      </c>
      <c r="C27" s="62" t="s">
        <v>4</v>
      </c>
      <c r="D27" s="45" t="s">
        <v>542</v>
      </c>
      <c r="E27" s="44">
        <f>nullPF05 一般公共预算财政拨款收入支出决算批复表(财决批复05表)!E27/10000</f>
        <v>0.0</v>
      </c>
      <c r="F27" s="44">
        <f>nullPF05 一般公共预算财政拨款收入支出决算批复表(财决批复05表)!F27/10000</f>
        <v>0.0</v>
      </c>
      <c r="G27" s="44">
        <f>nullPF05 一般公共预算财政拨款收入支出决算批复表(财决批复05表)!G27/10000</f>
        <v>0.0</v>
      </c>
      <c r="H27" s="44">
        <f>nullPF05 一般公共预算财政拨款收入支出决算批复表(财决批复05表)!H27/10000</f>
        <v>506.27345</v>
      </c>
      <c r="I27" s="44">
        <f>nullPF05 一般公共预算财政拨款收入支出决算批复表(财决批复05表)!I27/10000</f>
        <v>506.27345</v>
      </c>
      <c r="J27" s="44">
        <f>nullPF05 一般公共预算财政拨款收入支出决算批复表(财决批复05表)!J27/10000</f>
        <v>0.0</v>
      </c>
      <c r="K27" s="44">
        <f>nullPF05 一般公共预算财政拨款收入支出决算批复表(财决批复05表)!K27/10000</f>
        <v>506.27345</v>
      </c>
      <c r="L27" s="44">
        <f>nullPF05 一般公共预算财政拨款收入支出决算批复表(财决批复05表)!L27/10000</f>
        <v>506.27345</v>
      </c>
      <c r="M27" s="44">
        <f>nullPF05 一般公共预算财政拨款收入支出决算批复表(财决批复05表)!M27/10000</f>
        <v>0.0</v>
      </c>
      <c r="N27" s="44">
        <f>nullPF05 一般公共预算财政拨款收入支出决算批复表(财决批复05表)!N27/10000</f>
        <v>0.0</v>
      </c>
      <c r="O27" s="44">
        <f>nullPF05 一般公共预算财政拨款收入支出决算批复表(财决批复05表)!O27/10000</f>
        <v>0.0</v>
      </c>
      <c r="P27" s="44">
        <f>nullPF05 一般公共预算财政拨款收入支出决算批复表(财决批复05表)!P27/10000</f>
        <v>0.0</v>
      </c>
      <c r="Q27" s="44">
        <f>nullPF05 一般公共预算财政拨款收入支出决算批复表(财决批复05表)!Q27/10000</f>
        <v>0.0</v>
      </c>
    </row>
    <row r="28" ht="19.9" customHeight="1">
      <c r="A28" s="61" t="s">
        <v>543</v>
      </c>
      <c r="B28" s="62" t="s">
        <v>4</v>
      </c>
      <c r="C28" s="62" t="s">
        <v>4</v>
      </c>
      <c r="D28" s="45" t="s">
        <v>544</v>
      </c>
      <c r="E28" s="44">
        <f>nullPF05 一般公共预算财政拨款收入支出决算批复表(财决批复05表)!E28/10000</f>
        <v>0.0</v>
      </c>
      <c r="F28" s="44">
        <f>nullPF05 一般公共预算财政拨款收入支出决算批复表(财决批复05表)!F28/10000</f>
        <v>0.0</v>
      </c>
      <c r="G28" s="44">
        <f>nullPF05 一般公共预算财政拨款收入支出决算批复表(财决批复05表)!G28/10000</f>
        <v>0.0</v>
      </c>
      <c r="H28" s="44">
        <f>nullPF05 一般公共预算财政拨款收入支出决算批复表(财决批复05表)!H28/10000</f>
        <v>273.1573</v>
      </c>
      <c r="I28" s="44">
        <f>nullPF05 一般公共预算财政拨款收入支出决算批复表(财决批复05表)!I28/10000</f>
        <v>273.1573</v>
      </c>
      <c r="J28" s="44">
        <f>nullPF05 一般公共预算财政拨款收入支出决算批复表(财决批复05表)!J28/10000</f>
        <v>0.0</v>
      </c>
      <c r="K28" s="44">
        <f>nullPF05 一般公共预算财政拨款收入支出决算批复表(财决批复05表)!K28/10000</f>
        <v>273.1573</v>
      </c>
      <c r="L28" s="44">
        <f>nullPF05 一般公共预算财政拨款收入支出决算批复表(财决批复05表)!L28/10000</f>
        <v>273.1573</v>
      </c>
      <c r="M28" s="44">
        <f>nullPF05 一般公共预算财政拨款收入支出决算批复表(财决批复05表)!M28/10000</f>
        <v>0.0</v>
      </c>
      <c r="N28" s="44">
        <f>nullPF05 一般公共预算财政拨款收入支出决算批复表(财决批复05表)!N28/10000</f>
        <v>0.0</v>
      </c>
      <c r="O28" s="44">
        <f>nullPF05 一般公共预算财政拨款收入支出决算批复表(财决批复05表)!O28/10000</f>
        <v>0.0</v>
      </c>
      <c r="P28" s="44">
        <f>nullPF05 一般公共预算财政拨款收入支出决算批复表(财决批复05表)!P28/10000</f>
        <v>0.0</v>
      </c>
      <c r="Q28" s="44">
        <f>nullPF05 一般公共预算财政拨款收入支出决算批复表(财决批复05表)!Q28/10000</f>
        <v>0.0</v>
      </c>
    </row>
    <row r="29" ht="19.9" customHeight="1">
      <c r="A29" s="61" t="s">
        <v>545</v>
      </c>
      <c r="B29" s="62" t="s">
        <v>4</v>
      </c>
      <c r="C29" s="62" t="s">
        <v>4</v>
      </c>
      <c r="D29" s="45" t="s">
        <v>546</v>
      </c>
      <c r="E29" s="44">
        <f>nullPF05 一般公共预算财政拨款收入支出决算批复表(财决批复05表)!E29/10000</f>
        <v>0.0</v>
      </c>
      <c r="F29" s="44">
        <f>nullPF05 一般公共预算财政拨款收入支出决算批复表(财决批复05表)!F29/10000</f>
        <v>0.0</v>
      </c>
      <c r="G29" s="44">
        <f>nullPF05 一般公共预算财政拨款收入支出决算批复表(财决批复05表)!G29/10000</f>
        <v>0.0</v>
      </c>
      <c r="H29" s="44">
        <f>nullPF05 一般公共预算财政拨款收入支出决算批复表(财决批复05表)!H29/10000</f>
        <v>589.3927</v>
      </c>
      <c r="I29" s="44">
        <f>nullPF05 一般公共预算财政拨款收入支出决算批复表(财决批复05表)!I29/10000</f>
        <v>589.3927</v>
      </c>
      <c r="J29" s="44">
        <f>nullPF05 一般公共预算财政拨款收入支出决算批复表(财决批复05表)!J29/10000</f>
        <v>0.0</v>
      </c>
      <c r="K29" s="44">
        <f>nullPF05 一般公共预算财政拨款收入支出决算批复表(财决批复05表)!K29/10000</f>
        <v>589.3927</v>
      </c>
      <c r="L29" s="44">
        <f>nullPF05 一般公共预算财政拨款收入支出决算批复表(财决批复05表)!L29/10000</f>
        <v>589.3927</v>
      </c>
      <c r="M29" s="44">
        <f>nullPF05 一般公共预算财政拨款收入支出决算批复表(财决批复05表)!M29/10000</f>
        <v>0.0</v>
      </c>
      <c r="N29" s="44">
        <f>nullPF05 一般公共预算财政拨款收入支出决算批复表(财决批复05表)!N29/10000</f>
        <v>0.0</v>
      </c>
      <c r="O29" s="44">
        <f>nullPF05 一般公共预算财政拨款收入支出决算批复表(财决批复05表)!O29/10000</f>
        <v>0.0</v>
      </c>
      <c r="P29" s="44">
        <f>nullPF05 一般公共预算财政拨款收入支出决算批复表(财决批复05表)!P29/10000</f>
        <v>0.0</v>
      </c>
      <c r="Q29" s="44">
        <f>nullPF05 一般公共预算财政拨款收入支出决算批复表(财决批复05表)!Q29/10000</f>
        <v>0.0</v>
      </c>
    </row>
    <row r="30" ht="19.9" customHeight="1">
      <c r="A30" s="61" t="s">
        <v>547</v>
      </c>
      <c r="B30" s="62" t="s">
        <v>4</v>
      </c>
      <c r="C30" s="62" t="s">
        <v>4</v>
      </c>
      <c r="D30" s="45" t="s">
        <v>548</v>
      </c>
      <c r="E30" s="44">
        <f>nullPF05 一般公共预算财政拨款收入支出决算批复表(财决批复05表)!E30/10000</f>
        <v>0.0</v>
      </c>
      <c r="F30" s="44">
        <f>nullPF05 一般公共预算财政拨款收入支出决算批复表(财决批复05表)!F30/10000</f>
        <v>0.0</v>
      </c>
      <c r="G30" s="44">
        <f>nullPF05 一般公共预算财政拨款收入支出决算批复表(财决批复05表)!G30/10000</f>
        <v>0.0</v>
      </c>
      <c r="H30" s="44">
        <f>nullPF05 一般公共预算财政拨款收入支出决算批复表(财决批复05表)!H30/10000</f>
        <v>589.3927</v>
      </c>
      <c r="I30" s="44">
        <f>nullPF05 一般公共预算财政拨款收入支出决算批复表(财决批复05表)!I30/10000</f>
        <v>589.3927</v>
      </c>
      <c r="J30" s="44">
        <f>nullPF05 一般公共预算财政拨款收入支出决算批复表(财决批复05表)!J30/10000</f>
        <v>0.0</v>
      </c>
      <c r="K30" s="44">
        <f>nullPF05 一般公共预算财政拨款收入支出决算批复表(财决批复05表)!K30/10000</f>
        <v>589.3927</v>
      </c>
      <c r="L30" s="44">
        <f>nullPF05 一般公共预算财政拨款收入支出决算批复表(财决批复05表)!L30/10000</f>
        <v>589.3927</v>
      </c>
      <c r="M30" s="44">
        <f>nullPF05 一般公共预算财政拨款收入支出决算批复表(财决批复05表)!M30/10000</f>
        <v>0.0</v>
      </c>
      <c r="N30" s="44">
        <f>nullPF05 一般公共预算财政拨款收入支出决算批复表(财决批复05表)!N30/10000</f>
        <v>0.0</v>
      </c>
      <c r="O30" s="44">
        <f>nullPF05 一般公共预算财政拨款收入支出决算批复表(财决批复05表)!O30/10000</f>
        <v>0.0</v>
      </c>
      <c r="P30" s="44">
        <f>nullPF05 一般公共预算财政拨款收入支出决算批复表(财决批复05表)!P30/10000</f>
        <v>0.0</v>
      </c>
      <c r="Q30" s="44">
        <f>nullPF05 一般公共预算财政拨款收入支出决算批复表(财决批复05表)!Q30/10000</f>
        <v>0.0</v>
      </c>
    </row>
    <row r="31" ht="19.9" customHeight="1">
      <c r="A31" s="61" t="s">
        <v>549</v>
      </c>
      <c r="B31" s="62" t="s">
        <v>4</v>
      </c>
      <c r="C31" s="62" t="s">
        <v>4</v>
      </c>
      <c r="D31" s="45" t="s">
        <v>252</v>
      </c>
      <c r="E31" s="44">
        <f>nullPF05 一般公共预算财政拨款收入支出决算批复表(财决批复05表)!E31/10000</f>
        <v>0.0</v>
      </c>
      <c r="F31" s="44">
        <f>nullPF05 一般公共预算财政拨款收入支出决算批复表(财决批复05表)!F31/10000</f>
        <v>0.0</v>
      </c>
      <c r="G31" s="44">
        <f>nullPF05 一般公共预算财政拨款收入支出决算批复表(财决批复05表)!G31/10000</f>
        <v>0.0</v>
      </c>
      <c r="H31" s="44">
        <f>nullPF05 一般公共预算财政拨款收入支出决算批复表(财决批复05表)!H31/10000</f>
        <v>589.3927</v>
      </c>
      <c r="I31" s="44">
        <f>nullPF05 一般公共预算财政拨款收入支出决算批复表(财决批复05表)!I31/10000</f>
        <v>589.3927</v>
      </c>
      <c r="J31" s="44">
        <f>nullPF05 一般公共预算财政拨款收入支出决算批复表(财决批复05表)!J31/10000</f>
        <v>0.0</v>
      </c>
      <c r="K31" s="44">
        <f>nullPF05 一般公共预算财政拨款收入支出决算批复表(财决批复05表)!K31/10000</f>
        <v>589.3927</v>
      </c>
      <c r="L31" s="44">
        <f>nullPF05 一般公共预算财政拨款收入支出决算批复表(财决批复05表)!L31/10000</f>
        <v>589.3927</v>
      </c>
      <c r="M31" s="44">
        <f>nullPF05 一般公共预算财政拨款收入支出决算批复表(财决批复05表)!M31/10000</f>
        <v>0.0</v>
      </c>
      <c r="N31" s="44">
        <f>nullPF05 一般公共预算财政拨款收入支出决算批复表(财决批复05表)!N31/10000</f>
        <v>0.0</v>
      </c>
      <c r="O31" s="44">
        <f>nullPF05 一般公共预算财政拨款收入支出决算批复表(财决批复05表)!O31/10000</f>
        <v>0.0</v>
      </c>
      <c r="P31" s="44">
        <f>nullPF05 一般公共预算财政拨款收入支出决算批复表(财决批复05表)!P31/10000</f>
        <v>0.0</v>
      </c>
      <c r="Q31" s="44">
        <f>nullPF05 一般公共预算财政拨款收入支出决算批复表(财决批复05表)!Q31/10000</f>
        <v>0.0</v>
      </c>
    </row>
    <row r="32" ht="15.4" customHeight="1">
      <c r="A32" s="66"/>
      <c r="B32" s="67"/>
      <c r="C32" s="67"/>
      <c r="D32" s="32"/>
      <c r="E32" s="30"/>
      <c r="F32" s="30"/>
      <c r="G32" s="30"/>
      <c r="H32" s="30"/>
      <c r="I32" s="30"/>
      <c r="J32" s="30"/>
      <c r="K32" s="30"/>
      <c r="L32" s="30"/>
      <c r="M32" s="30"/>
      <c r="N32" s="30"/>
      <c r="O32" s="30"/>
      <c r="P32" s="30"/>
      <c r="Q32" s="30"/>
    </row>
    <row r="33" ht="15.4" customHeight="1">
      <c r="A33" s="66"/>
      <c r="B33" s="67"/>
      <c r="C33" s="67"/>
      <c r="D33" s="32"/>
      <c r="E33" s="30"/>
      <c r="F33" s="30"/>
      <c r="G33" s="30"/>
      <c r="H33" s="30"/>
      <c r="I33" s="30"/>
      <c r="J33" s="30"/>
      <c r="K33" s="30"/>
      <c r="L33" s="30"/>
      <c r="M33" s="30"/>
      <c r="N33" s="30"/>
      <c r="O33" s="30"/>
      <c r="P33" s="30"/>
      <c r="Q33" s="30"/>
    </row>
    <row r="34" ht="15.4" customHeight="1">
      <c r="A34" s="66"/>
      <c r="B34" s="67"/>
      <c r="C34" s="67"/>
      <c r="D34" s="32"/>
      <c r="E34" s="30"/>
      <c r="F34" s="30"/>
      <c r="G34" s="30"/>
      <c r="H34" s="30"/>
      <c r="I34" s="30"/>
      <c r="J34" s="30"/>
      <c r="K34" s="30"/>
      <c r="L34" s="30"/>
      <c r="M34" s="30"/>
      <c r="N34" s="30"/>
      <c r="O34" s="30"/>
      <c r="P34" s="30"/>
      <c r="Q34" s="30"/>
    </row>
    <row r="35" ht="15.4" customHeight="1">
      <c r="A35" s="66"/>
      <c r="B35" s="67"/>
      <c r="C35" s="67"/>
      <c r="D35" s="32"/>
      <c r="E35" s="30"/>
      <c r="F35" s="30"/>
      <c r="G35" s="30"/>
      <c r="H35" s="30"/>
      <c r="I35" s="30"/>
      <c r="J35" s="30"/>
      <c r="K35" s="30"/>
      <c r="L35" s="30"/>
      <c r="M35" s="30"/>
      <c r="N35" s="30"/>
      <c r="O35" s="30"/>
      <c r="P35" s="30"/>
      <c r="Q35" s="30"/>
    </row>
    <row r="36" ht="15.4" customHeight="1">
      <c r="A36" s="66"/>
      <c r="B36" s="67"/>
      <c r="C36" s="67"/>
      <c r="D36" s="32"/>
      <c r="E36" s="30"/>
      <c r="F36" s="30"/>
      <c r="G36" s="30"/>
      <c r="H36" s="30"/>
      <c r="I36" s="30"/>
      <c r="J36" s="30"/>
      <c r="K36" s="30"/>
      <c r="L36" s="30"/>
      <c r="M36" s="30"/>
      <c r="N36" s="30"/>
      <c r="O36" s="30"/>
      <c r="P36" s="30"/>
      <c r="Q36" s="30"/>
    </row>
    <row r="37" ht="15.4" customHeight="1">
      <c r="A37" s="66"/>
      <c r="B37" s="67"/>
      <c r="C37" s="67"/>
      <c r="D37" s="32"/>
      <c r="E37" s="30"/>
      <c r="F37" s="30"/>
      <c r="G37" s="30"/>
      <c r="H37" s="30"/>
      <c r="I37" s="30"/>
      <c r="J37" s="30"/>
      <c r="K37" s="30"/>
      <c r="L37" s="30"/>
      <c r="M37" s="30"/>
      <c r="N37" s="30"/>
      <c r="O37" s="30"/>
      <c r="P37" s="30"/>
      <c r="Q37" s="30"/>
    </row>
    <row r="38" ht="15.4" customHeight="1">
      <c r="A38" s="66"/>
      <c r="B38" s="67"/>
      <c r="C38" s="67"/>
      <c r="D38" s="32"/>
      <c r="E38" s="30"/>
      <c r="F38" s="30"/>
      <c r="G38" s="30"/>
      <c r="H38" s="30"/>
      <c r="I38" s="30"/>
      <c r="J38" s="30"/>
      <c r="K38" s="30"/>
      <c r="L38" s="30"/>
      <c r="M38" s="30"/>
      <c r="N38" s="30"/>
      <c r="O38" s="30"/>
      <c r="P38" s="30"/>
      <c r="Q38" s="30"/>
    </row>
    <row r="39" ht="15.4" customHeight="1">
      <c r="A39" s="66"/>
      <c r="B39" s="67"/>
      <c r="C39" s="67"/>
      <c r="D39" s="32"/>
      <c r="E39" s="30"/>
      <c r="F39" s="30"/>
      <c r="G39" s="30"/>
      <c r="H39" s="30"/>
      <c r="I39" s="30"/>
      <c r="J39" s="30"/>
      <c r="K39" s="30"/>
      <c r="L39" s="30"/>
      <c r="M39" s="30"/>
      <c r="N39" s="30"/>
      <c r="O39" s="30"/>
      <c r="P39" s="30"/>
      <c r="Q39" s="30"/>
    </row>
    <row r="40" ht="15.4" customHeight="1">
      <c r="A40" s="66"/>
      <c r="B40" s="67"/>
      <c r="C40" s="67"/>
      <c r="D40" s="32"/>
      <c r="E40" s="30"/>
      <c r="F40" s="30"/>
      <c r="G40" s="30"/>
      <c r="H40" s="30"/>
      <c r="I40" s="30"/>
      <c r="J40" s="30"/>
      <c r="K40" s="30"/>
      <c r="L40" s="30"/>
      <c r="M40" s="30"/>
      <c r="N40" s="30"/>
      <c r="O40" s="30"/>
      <c r="P40" s="30"/>
      <c r="Q40" s="30"/>
    </row>
    <row r="41" ht="15.4" customHeight="1">
      <c r="A41" s="66"/>
      <c r="B41" s="67"/>
      <c r="C41" s="67"/>
      <c r="D41" s="32"/>
      <c r="E41" s="30"/>
      <c r="F41" s="30"/>
      <c r="G41" s="30"/>
      <c r="H41" s="30"/>
      <c r="I41" s="30"/>
      <c r="J41" s="30"/>
      <c r="K41" s="30"/>
      <c r="L41" s="30"/>
      <c r="M41" s="30"/>
      <c r="N41" s="30"/>
      <c r="O41" s="30"/>
      <c r="P41" s="30"/>
      <c r="Q41" s="30"/>
    </row>
    <row r="42" ht="15.4" customHeight="1">
      <c r="A42" s="66"/>
      <c r="B42" s="67"/>
      <c r="C42" s="67"/>
      <c r="D42" s="32"/>
      <c r="E42" s="30"/>
      <c r="F42" s="30"/>
      <c r="G42" s="30"/>
      <c r="H42" s="30"/>
      <c r="I42" s="30"/>
      <c r="J42" s="30"/>
      <c r="K42" s="30"/>
      <c r="L42" s="30"/>
      <c r="M42" s="30"/>
      <c r="N42" s="30"/>
      <c r="O42" s="30"/>
      <c r="P42" s="30"/>
      <c r="Q42" s="30"/>
    </row>
    <row r="43" ht="15.4" customHeight="1">
      <c r="A43" s="66"/>
      <c r="B43" s="67"/>
      <c r="C43" s="67"/>
      <c r="D43" s="32"/>
      <c r="E43" s="30"/>
      <c r="F43" s="30"/>
      <c r="G43" s="30"/>
      <c r="H43" s="30"/>
      <c r="I43" s="30"/>
      <c r="J43" s="30"/>
      <c r="K43" s="30"/>
      <c r="L43" s="30"/>
      <c r="M43" s="30"/>
      <c r="N43" s="30"/>
      <c r="O43" s="30"/>
      <c r="P43" s="30"/>
      <c r="Q43" s="30"/>
    </row>
    <row r="44" ht="15.4" customHeight="1">
      <c r="A44" s="66"/>
      <c r="B44" s="67"/>
      <c r="C44" s="67"/>
      <c r="D44" s="32"/>
      <c r="E44" s="30"/>
      <c r="F44" s="30"/>
      <c r="G44" s="30"/>
      <c r="H44" s="30"/>
      <c r="I44" s="30"/>
      <c r="J44" s="30"/>
      <c r="K44" s="30"/>
      <c r="L44" s="30"/>
      <c r="M44" s="30"/>
      <c r="N44" s="30"/>
      <c r="O44" s="30"/>
      <c r="P44" s="30"/>
      <c r="Q44" s="30"/>
    </row>
    <row r="45" ht="15.4" customHeight="1">
      <c r="A45" s="66"/>
      <c r="B45" s="67"/>
      <c r="C45" s="67"/>
      <c r="D45" s="32"/>
      <c r="E45" s="30"/>
      <c r="F45" s="30"/>
      <c r="G45" s="30"/>
      <c r="H45" s="30"/>
      <c r="I45" s="30"/>
      <c r="J45" s="30"/>
      <c r="K45" s="30"/>
      <c r="L45" s="30"/>
      <c r="M45" s="30"/>
      <c r="N45" s="30"/>
      <c r="O45" s="30"/>
      <c r="P45" s="30"/>
      <c r="Q45" s="30"/>
    </row>
    <row r="46" ht="15.4" customHeight="1">
      <c r="A46" s="66"/>
      <c r="B46" s="67"/>
      <c r="C46" s="67"/>
      <c r="D46" s="32"/>
      <c r="E46" s="30"/>
      <c r="F46" s="30"/>
      <c r="G46" s="30"/>
      <c r="H46" s="30"/>
      <c r="I46" s="30"/>
      <c r="J46" s="30"/>
      <c r="K46" s="30"/>
      <c r="L46" s="30"/>
      <c r="M46" s="30"/>
      <c r="N46" s="30"/>
      <c r="O46" s="30"/>
      <c r="P46" s="30"/>
      <c r="Q46" s="30"/>
    </row>
    <row r="47" ht="15.4" customHeight="1">
      <c r="A47" s="66"/>
      <c r="B47" s="67"/>
      <c r="C47" s="67"/>
      <c r="D47" s="32"/>
      <c r="E47" s="30"/>
      <c r="F47" s="30"/>
      <c r="G47" s="30"/>
      <c r="H47" s="30"/>
      <c r="I47" s="30"/>
      <c r="J47" s="30"/>
      <c r="K47" s="30"/>
      <c r="L47" s="30"/>
      <c r="M47" s="30"/>
      <c r="N47" s="30"/>
      <c r="O47" s="30"/>
      <c r="P47" s="30"/>
      <c r="Q47" s="30"/>
    </row>
    <row r="48" ht="15.4" customHeight="1">
      <c r="A48" s="66"/>
      <c r="B48" s="67"/>
      <c r="C48" s="67"/>
      <c r="D48" s="32"/>
      <c r="E48" s="30"/>
      <c r="F48" s="30"/>
      <c r="G48" s="30"/>
      <c r="H48" s="30"/>
      <c r="I48" s="30"/>
      <c r="J48" s="30"/>
      <c r="K48" s="30"/>
      <c r="L48" s="30"/>
      <c r="M48" s="30"/>
      <c r="N48" s="30"/>
      <c r="O48" s="30"/>
      <c r="P48" s="30"/>
      <c r="Q48" s="30"/>
    </row>
    <row r="49" ht="15.4" customHeight="1">
      <c r="A49" s="66"/>
      <c r="B49" s="67"/>
      <c r="C49" s="67"/>
      <c r="D49" s="32"/>
      <c r="E49" s="30"/>
      <c r="F49" s="30"/>
      <c r="G49" s="30"/>
      <c r="H49" s="30"/>
      <c r="I49" s="30"/>
      <c r="J49" s="30"/>
      <c r="K49" s="30"/>
      <c r="L49" s="30"/>
      <c r="M49" s="30"/>
      <c r="N49" s="30"/>
      <c r="O49" s="30"/>
      <c r="P49" s="30"/>
      <c r="Q49" s="30"/>
    </row>
    <row r="50" ht="15.4" customHeight="1">
      <c r="A50" s="66"/>
      <c r="B50" s="67"/>
      <c r="C50" s="67"/>
      <c r="D50" s="32"/>
      <c r="E50" s="30"/>
      <c r="F50" s="30"/>
      <c r="G50" s="30"/>
      <c r="H50" s="30"/>
      <c r="I50" s="30"/>
      <c r="J50" s="30"/>
      <c r="K50" s="30"/>
      <c r="L50" s="30"/>
      <c r="M50" s="30"/>
      <c r="N50" s="30"/>
      <c r="O50" s="30"/>
      <c r="P50" s="30"/>
      <c r="Q50" s="30"/>
    </row>
    <row r="51" ht="15.4" customHeight="1">
      <c r="A51" s="66"/>
      <c r="B51" s="67"/>
      <c r="C51" s="67"/>
      <c r="D51" s="32"/>
      <c r="E51" s="30"/>
      <c r="F51" s="30"/>
      <c r="G51" s="30"/>
      <c r="H51" s="30"/>
      <c r="I51" s="30"/>
      <c r="J51" s="30"/>
      <c r="K51" s="30"/>
      <c r="L51" s="30"/>
      <c r="M51" s="30"/>
      <c r="N51" s="30"/>
      <c r="O51" s="30"/>
      <c r="P51" s="30"/>
      <c r="Q51" s="30"/>
    </row>
    <row r="52" ht="15.4" customHeight="1">
      <c r="A52" s="66" t="s">
        <v>158</v>
      </c>
      <c r="B52" s="67" t="s">
        <v>4</v>
      </c>
      <c r="C52" s="67" t="s">
        <v>4</v>
      </c>
      <c r="D52" s="67" t="s">
        <v>4</v>
      </c>
      <c r="E52" s="67" t="s">
        <v>4</v>
      </c>
      <c r="F52" s="67" t="s">
        <v>4</v>
      </c>
      <c r="G52" s="67" t="s">
        <v>4</v>
      </c>
      <c r="H52" s="67" t="s">
        <v>4</v>
      </c>
      <c r="I52" s="67" t="s">
        <v>4</v>
      </c>
      <c r="J52" s="67" t="s">
        <v>4</v>
      </c>
      <c r="K52" s="67" t="s">
        <v>4</v>
      </c>
      <c r="L52" s="67" t="s">
        <v>4</v>
      </c>
      <c r="M52" s="67" t="s">
        <v>4</v>
      </c>
      <c r="N52" s="67" t="s">
        <v>4</v>
      </c>
      <c r="O52" s="67" t="s">
        <v>4</v>
      </c>
      <c r="P52" s="67" t="s">
        <v>4</v>
      </c>
      <c r="Q52" s="67" t="s">
        <v>4</v>
      </c>
    </row>
  </sheetData>
  <mergeCells>
    <mergeCell ref="A4:D4"/>
    <mergeCell ref="E4:G4"/>
    <mergeCell ref="H4:J4"/>
    <mergeCell ref="K4:M4"/>
    <mergeCell ref="N4:Q4"/>
    <mergeCell ref="P5:Q5"/>
    <mergeCell ref="H5:H7"/>
    <mergeCell ref="I5:I7"/>
    <mergeCell ref="P6:P7"/>
    <mergeCell ref="Q6:Q7"/>
    <mergeCell ref="A32:C32"/>
    <mergeCell ref="A33:C33"/>
    <mergeCell ref="D5:D7"/>
    <mergeCell ref="E5:E7"/>
    <mergeCell ref="F5:F7"/>
    <mergeCell ref="G5:G7"/>
    <mergeCell ref="A11:C11"/>
    <mergeCell ref="A12:C12"/>
    <mergeCell ref="A29:C29"/>
    <mergeCell ref="A30:C30"/>
    <mergeCell ref="A39:C39"/>
    <mergeCell ref="A40:C40"/>
    <mergeCell ref="A41:C41"/>
    <mergeCell ref="A34:C34"/>
    <mergeCell ref="A35:C35"/>
    <mergeCell ref="A36:C36"/>
    <mergeCell ref="A37:C37"/>
    <mergeCell ref="A16:C16"/>
    <mergeCell ref="A46:C46"/>
    <mergeCell ref="A47:C47"/>
    <mergeCell ref="A48:C48"/>
    <mergeCell ref="A49:C49"/>
    <mergeCell ref="A42:C42"/>
    <mergeCell ref="A43:C43"/>
    <mergeCell ref="A44:C44"/>
    <mergeCell ref="A45:C45"/>
    <mergeCell ref="A38:C38"/>
    <mergeCell ref="A10:C10"/>
    <mergeCell ref="A50:C50"/>
    <mergeCell ref="A51:C51"/>
    <mergeCell ref="A52:Q52"/>
    <mergeCell ref="A8:A9"/>
    <mergeCell ref="B8:B9"/>
    <mergeCell ref="C8:C9"/>
    <mergeCell ref="A13:C13"/>
    <mergeCell ref="A14:C14"/>
    <mergeCell ref="A15:C15"/>
    <mergeCell ref="O5:O7"/>
    <mergeCell ref="A21:C21"/>
    <mergeCell ref="A22:C22"/>
    <mergeCell ref="A23:C23"/>
    <mergeCell ref="A24:C24"/>
    <mergeCell ref="A17:C17"/>
    <mergeCell ref="A18:C18"/>
    <mergeCell ref="A19:C19"/>
    <mergeCell ref="A20:C20"/>
    <mergeCell ref="J5:J7"/>
    <mergeCell ref="A31:C31"/>
    <mergeCell ref="A25:C25"/>
    <mergeCell ref="A26:C26"/>
    <mergeCell ref="A27:C27"/>
    <mergeCell ref="A28:C28"/>
    <mergeCell ref="N5:N7"/>
    <mergeCell ref="K5:K7"/>
    <mergeCell ref="L5:L7"/>
    <mergeCell ref="M5:M7"/>
    <mergeCell ref="A5:C7"/>
  </mergeCells>
</worksheet>
</file>

<file path=xl/worksheets/sheet6.xml><?xml version="1.0" encoding="utf-8"?>
<worksheet xmlns="http://schemas.openxmlformats.org/spreadsheetml/2006/main" xmlns:r="http://schemas.openxmlformats.org/officeDocument/2006/relationships" xmlns:mc="http://schemas.openxmlformats.org/officeDocument/2006/relationships" xmlns:x14ac="http://schemas.microsoft.com/office/spreadsheetml/2009/9/ac" mc:Ignorable="x14ac">
  <dimension ref="A1:L45"/>
  <sheetViews>
    <sheetView topLeftCell="D7" workbookViewId="0"/>
  </sheetViews>
  <sheetFormatPr defaultRowHeight="12.75" defaultColWidth="8.0"/>
  <cols>
    <col width="5.4257812" customWidth="1" min="1" max="1"/>
    <col width="27.140625" customWidth="1" min="2" max="2"/>
    <col width="17.855469" customWidth="1" min="3" max="3"/>
    <col width="5.4257812" customWidth="1" min="4" max="4"/>
    <col width="18.0" customWidth="1" min="5" max="5"/>
    <col width="17.285156" customWidth="1" min="6" max="6"/>
    <col width="5.2851562" customWidth="1" min="7" max="7"/>
    <col width="21.140625" customWidth="1" min="8" max="8"/>
    <col width="17.285156" customWidth="1" min="9" max="9"/>
    <col width="5.4257812" customWidth="1" min="10" max="10"/>
    <col width="28.570312" customWidth="1" min="11" max="11"/>
    <col width="17.570312" customWidth="1" min="12" max="12"/>
    <col width="9.7109375" customWidth="1" min="13" max="13" bestFit="1"/>
    <col width="8.855469" customWidth="1" min="14" max="257"/>
  </cols>
  <sheetData>
    <row r="1" ht="19.5" customHeight="1">
      <c r="G1" s="37" t="s">
        <v>159</v>
      </c>
    </row>
    <row r="2" ht="12.75" customHeight="1">
      <c r="L2" s="22" t="s">
        <v>160</v>
      </c>
    </row>
    <row r="3" ht="12.75" customHeight="1">
      <c r="A3" s="56" t="s">
        <v>609</v>
      </c>
      <c r="L3" s="22" t="s">
        <v>2</v>
      </c>
    </row>
    <row r="4" ht="15.4" customHeight="1">
      <c r="A4" s="75" t="s">
        <v>161</v>
      </c>
      <c r="B4" s="63" t="s">
        <v>4</v>
      </c>
      <c r="C4" s="63" t="s">
        <v>4</v>
      </c>
      <c r="D4" s="63" t="s">
        <v>162</v>
      </c>
      <c r="E4" s="76" t="s">
        <v>4</v>
      </c>
      <c r="F4" s="76" t="s">
        <v>4</v>
      </c>
      <c r="G4" s="76" t="s">
        <v>4</v>
      </c>
      <c r="H4" s="63" t="s">
        <v>4</v>
      </c>
      <c r="I4" s="63" t="s">
        <v>4</v>
      </c>
      <c r="J4" s="63" t="s">
        <v>4</v>
      </c>
      <c r="K4" s="63" t="s">
        <v>4</v>
      </c>
      <c r="L4" s="63" t="s">
        <v>4</v>
      </c>
    </row>
    <row r="5" ht="15.4" customHeight="1">
      <c r="A5" s="65" t="s">
        <v>163</v>
      </c>
      <c r="B5" s="64" t="s">
        <v>115</v>
      </c>
      <c r="C5" s="64" t="s">
        <v>8</v>
      </c>
      <c r="D5" s="64" t="s">
        <v>163</v>
      </c>
      <c r="E5" s="64" t="s">
        <v>115</v>
      </c>
      <c r="F5" s="64" t="s">
        <v>8</v>
      </c>
      <c r="G5" s="64" t="s">
        <v>163</v>
      </c>
      <c r="H5" s="64" t="s">
        <v>115</v>
      </c>
      <c r="I5" s="64" t="s">
        <v>8</v>
      </c>
      <c r="J5" s="64" t="s">
        <v>163</v>
      </c>
      <c r="K5" s="64" t="s">
        <v>115</v>
      </c>
      <c r="L5" s="64" t="s">
        <v>8</v>
      </c>
    </row>
    <row r="6" ht="15.4" customHeight="1">
      <c r="A6" s="65" t="s">
        <v>4</v>
      </c>
      <c r="B6" s="64" t="s">
        <v>4</v>
      </c>
      <c r="C6" s="64" t="s">
        <v>4</v>
      </c>
      <c r="D6" s="64" t="s">
        <v>4</v>
      </c>
      <c r="E6" s="64" t="s">
        <v>4</v>
      </c>
      <c r="F6" s="64" t="s">
        <v>4</v>
      </c>
      <c r="G6" s="64" t="s">
        <v>4</v>
      </c>
      <c r="H6" s="64" t="s">
        <v>4</v>
      </c>
      <c r="I6" s="64" t="s">
        <v>4</v>
      </c>
      <c r="J6" s="64" t="s">
        <v>4</v>
      </c>
      <c r="K6" s="64" t="s">
        <v>4</v>
      </c>
      <c r="L6" s="64" t="s">
        <v>4</v>
      </c>
    </row>
    <row r="7" ht="15.4" customHeight="1">
      <c r="A7" s="38" t="s">
        <v>164</v>
      </c>
      <c r="B7" s="39" t="s">
        <v>165</v>
      </c>
      <c r="C7" s="30">
        <v>10584.939999999999</v>
      </c>
      <c r="D7" s="39" t="s">
        <v>166</v>
      </c>
      <c r="E7" s="39" t="s">
        <v>167</v>
      </c>
      <c r="F7" s="30">
        <v>1609.7299999999998</v>
      </c>
      <c r="G7" s="39" t="s">
        <v>168</v>
      </c>
      <c r="H7" s="39" t="s">
        <v>169</v>
      </c>
      <c r="I7" s="42" t="s">
        <v>170</v>
      </c>
      <c r="J7" s="39" t="s">
        <v>171</v>
      </c>
      <c r="K7" s="39" t="s">
        <v>172</v>
      </c>
      <c r="L7" s="42" t="s">
        <v>170</v>
      </c>
    </row>
    <row r="8" ht="15.4" customHeight="1">
      <c r="A8" s="38" t="s">
        <v>173</v>
      </c>
      <c r="B8" s="39" t="s">
        <v>174</v>
      </c>
      <c r="C8" s="30">
        <v>1669.43</v>
      </c>
      <c r="D8" s="39" t="s">
        <v>175</v>
      </c>
      <c r="E8" s="39" t="s">
        <v>176</v>
      </c>
      <c r="F8" s="30">
        <v>123.83</v>
      </c>
      <c r="G8" s="39" t="s">
        <v>177</v>
      </c>
      <c r="H8" s="39" t="s">
        <v>178</v>
      </c>
      <c r="I8" s="42" t="s">
        <v>170</v>
      </c>
      <c r="J8" s="39" t="s">
        <v>179</v>
      </c>
      <c r="K8" s="39" t="s">
        <v>180</v>
      </c>
      <c r="L8" s="42" t="s">
        <v>170</v>
      </c>
    </row>
    <row r="9" ht="15.4" customHeight="1">
      <c r="A9" s="38" t="s">
        <v>181</v>
      </c>
      <c r="B9" s="39" t="s">
        <v>182</v>
      </c>
      <c r="C9" s="30">
        <v>3991.46</v>
      </c>
      <c r="D9" s="39" t="s">
        <v>183</v>
      </c>
      <c r="E9" s="39" t="s">
        <v>184</v>
      </c>
      <c r="F9" s="30">
        <v>68.71</v>
      </c>
      <c r="G9" s="39" t="s">
        <v>185</v>
      </c>
      <c r="H9" s="39" t="s">
        <v>186</v>
      </c>
      <c r="I9" s="42" t="s">
        <v>170</v>
      </c>
      <c r="J9" s="39" t="s">
        <v>187</v>
      </c>
      <c r="K9" s="39" t="s">
        <v>188</v>
      </c>
      <c r="L9" s="42" t="s">
        <v>170</v>
      </c>
    </row>
    <row r="10" ht="15.4" customHeight="1">
      <c r="A10" s="38" t="s">
        <v>189</v>
      </c>
      <c r="B10" s="39" t="s">
        <v>190</v>
      </c>
      <c r="C10" s="30">
        <v>599.4</v>
      </c>
      <c r="D10" s="39" t="s">
        <v>191</v>
      </c>
      <c r="E10" s="39" t="s">
        <v>192</v>
      </c>
      <c r="F10" s="30"/>
      <c r="G10" s="39" t="s">
        <v>193</v>
      </c>
      <c r="H10" s="39" t="s">
        <v>194</v>
      </c>
      <c r="I10" s="42" t="s">
        <v>170</v>
      </c>
      <c r="J10" s="39" t="s">
        <v>195</v>
      </c>
      <c r="K10" s="39" t="s">
        <v>196</v>
      </c>
      <c r="L10" s="30"/>
    </row>
    <row r="11" ht="15.4" customHeight="1">
      <c r="A11" s="38" t="s">
        <v>197</v>
      </c>
      <c r="B11" s="39" t="s">
        <v>198</v>
      </c>
      <c r="C11" s="30">
        <v>4.38</v>
      </c>
      <c r="D11" s="39" t="s">
        <v>199</v>
      </c>
      <c r="E11" s="39" t="s">
        <v>200</v>
      </c>
      <c r="F11" s="30">
        <v>48.0</v>
      </c>
      <c r="G11" s="39" t="s">
        <v>201</v>
      </c>
      <c r="H11" s="39" t="s">
        <v>202</v>
      </c>
      <c r="I11" s="42" t="s">
        <v>170</v>
      </c>
      <c r="J11" s="39" t="s">
        <v>203</v>
      </c>
      <c r="K11" s="39" t="s">
        <v>180</v>
      </c>
      <c r="L11" s="30"/>
    </row>
    <row r="12" ht="15.4" customHeight="1">
      <c r="A12" s="38" t="s">
        <v>204</v>
      </c>
      <c r="B12" s="39" t="s">
        <v>205</v>
      </c>
      <c r="C12" s="30"/>
      <c r="D12" s="39" t="s">
        <v>206</v>
      </c>
      <c r="E12" s="39" t="s">
        <v>207</v>
      </c>
      <c r="F12" s="30">
        <v>4.03</v>
      </c>
      <c r="G12" s="39" t="s">
        <v>208</v>
      </c>
      <c r="H12" s="39" t="s">
        <v>209</v>
      </c>
      <c r="I12" s="42" t="s">
        <v>170</v>
      </c>
      <c r="J12" s="39" t="s">
        <v>210</v>
      </c>
      <c r="K12" s="39" t="s">
        <v>211</v>
      </c>
      <c r="L12" s="30"/>
    </row>
    <row r="13" ht="15.4" customHeight="1">
      <c r="A13" s="38" t="s">
        <v>212</v>
      </c>
      <c r="B13" s="39" t="s">
        <v>213</v>
      </c>
      <c r="C13" s="30">
        <v>873.95</v>
      </c>
      <c r="D13" s="39" t="s">
        <v>214</v>
      </c>
      <c r="E13" s="39" t="s">
        <v>215</v>
      </c>
      <c r="F13" s="30">
        <v>30.38</v>
      </c>
      <c r="G13" s="39" t="s">
        <v>216</v>
      </c>
      <c r="H13" s="39" t="s">
        <v>217</v>
      </c>
      <c r="I13" s="42" t="s">
        <v>170</v>
      </c>
      <c r="J13" s="39" t="s">
        <v>218</v>
      </c>
      <c r="K13" s="39" t="s">
        <v>219</v>
      </c>
      <c r="L13" s="30"/>
    </row>
    <row r="14" ht="15.4" customHeight="1">
      <c r="A14" s="38" t="s">
        <v>220</v>
      </c>
      <c r="B14" s="39" t="s">
        <v>221</v>
      </c>
      <c r="C14" s="30">
        <v>9.94</v>
      </c>
      <c r="D14" s="39" t="s">
        <v>222</v>
      </c>
      <c r="E14" s="39" t="s">
        <v>223</v>
      </c>
      <c r="F14" s="30">
        <v>11.39</v>
      </c>
      <c r="G14" s="39" t="s">
        <v>224</v>
      </c>
      <c r="H14" s="39" t="s">
        <v>225</v>
      </c>
      <c r="I14" s="42" t="s">
        <v>170</v>
      </c>
      <c r="J14" s="39" t="s">
        <v>226</v>
      </c>
      <c r="K14" s="39" t="s">
        <v>227</v>
      </c>
      <c r="L14" s="30"/>
    </row>
    <row r="15" ht="15.4" customHeight="1">
      <c r="A15" s="38" t="s">
        <v>228</v>
      </c>
      <c r="B15" s="39" t="s">
        <v>229</v>
      </c>
      <c r="C15" s="30">
        <v>506.27</v>
      </c>
      <c r="D15" s="39" t="s">
        <v>230</v>
      </c>
      <c r="E15" s="39" t="s">
        <v>231</v>
      </c>
      <c r="F15" s="30"/>
      <c r="G15" s="39" t="s">
        <v>232</v>
      </c>
      <c r="H15" s="39" t="s">
        <v>233</v>
      </c>
      <c r="I15" s="42" t="s">
        <v>170</v>
      </c>
      <c r="J15" s="39" t="s">
        <v>234</v>
      </c>
      <c r="K15" s="39" t="s">
        <v>188</v>
      </c>
      <c r="L15" s="30"/>
    </row>
    <row r="16" ht="15.4" customHeight="1">
      <c r="A16" s="38" t="s">
        <v>235</v>
      </c>
      <c r="B16" s="39" t="s">
        <v>236</v>
      </c>
      <c r="C16" s="30">
        <v>273.16</v>
      </c>
      <c r="D16" s="39" t="s">
        <v>237</v>
      </c>
      <c r="E16" s="39" t="s">
        <v>238</v>
      </c>
      <c r="F16" s="30">
        <v>17.49</v>
      </c>
      <c r="G16" s="39" t="s">
        <v>239</v>
      </c>
      <c r="H16" s="39" t="s">
        <v>240</v>
      </c>
      <c r="I16" s="42" t="s">
        <v>170</v>
      </c>
      <c r="J16" s="39" t="s">
        <v>241</v>
      </c>
      <c r="K16" s="39" t="s">
        <v>242</v>
      </c>
      <c r="L16" s="42" t="s">
        <v>170</v>
      </c>
    </row>
    <row r="17" ht="15.4" customHeight="1">
      <c r="A17" s="38" t="s">
        <v>243</v>
      </c>
      <c r="B17" s="39" t="s">
        <v>244</v>
      </c>
      <c r="C17" s="30"/>
      <c r="D17" s="39" t="s">
        <v>245</v>
      </c>
      <c r="E17" s="39" t="s">
        <v>246</v>
      </c>
      <c r="F17" s="30">
        <v>214.24</v>
      </c>
      <c r="G17" s="39" t="s">
        <v>247</v>
      </c>
      <c r="H17" s="39" t="s">
        <v>248</v>
      </c>
      <c r="I17" s="42" t="s">
        <v>170</v>
      </c>
      <c r="J17" s="39" t="s">
        <v>249</v>
      </c>
      <c r="K17" s="39" t="s">
        <v>250</v>
      </c>
      <c r="L17" s="42" t="s">
        <v>170</v>
      </c>
    </row>
    <row r="18" ht="15.4" customHeight="1">
      <c r="A18" s="38" t="s">
        <v>251</v>
      </c>
      <c r="B18" s="39" t="s">
        <v>252</v>
      </c>
      <c r="C18" s="30">
        <v>589.39</v>
      </c>
      <c r="D18" s="39" t="s">
        <v>253</v>
      </c>
      <c r="E18" s="39" t="s">
        <v>254</v>
      </c>
      <c r="F18" s="30"/>
      <c r="G18" s="39" t="s">
        <v>255</v>
      </c>
      <c r="H18" s="39" t="s">
        <v>256</v>
      </c>
      <c r="I18" s="42" t="s">
        <v>170</v>
      </c>
      <c r="J18" s="39" t="s">
        <v>257</v>
      </c>
      <c r="K18" s="39" t="s">
        <v>258</v>
      </c>
      <c r="L18" s="42" t="s">
        <v>170</v>
      </c>
    </row>
    <row r="19" ht="15.4" customHeight="1">
      <c r="A19" s="38" t="s">
        <v>259</v>
      </c>
      <c r="B19" s="39" t="s">
        <v>260</v>
      </c>
      <c r="C19" s="30"/>
      <c r="D19" s="39" t="s">
        <v>261</v>
      </c>
      <c r="E19" s="39" t="s">
        <v>262</v>
      </c>
      <c r="F19" s="30">
        <v>55.19999999999999</v>
      </c>
      <c r="G19" s="39" t="s">
        <v>263</v>
      </c>
      <c r="H19" s="39" t="s">
        <v>264</v>
      </c>
      <c r="I19" s="42" t="s">
        <v>170</v>
      </c>
      <c r="J19" s="39" t="s">
        <v>265</v>
      </c>
      <c r="K19" s="39" t="s">
        <v>266</v>
      </c>
      <c r="L19" s="30"/>
    </row>
    <row r="20" ht="15.4" customHeight="1">
      <c r="A20" s="38" t="s">
        <v>267</v>
      </c>
      <c r="B20" s="39" t="s">
        <v>268</v>
      </c>
      <c r="C20" s="30">
        <v>2067.56</v>
      </c>
      <c r="D20" s="39" t="s">
        <v>269</v>
      </c>
      <c r="E20" s="39" t="s">
        <v>270</v>
      </c>
      <c r="F20" s="30">
        <v>36.51</v>
      </c>
      <c r="G20" s="39" t="s">
        <v>271</v>
      </c>
      <c r="H20" s="39" t="s">
        <v>272</v>
      </c>
      <c r="I20" s="30">
        <v>1062.79</v>
      </c>
      <c r="J20" s="39" t="s">
        <v>273</v>
      </c>
      <c r="K20" s="39" t="s">
        <v>274</v>
      </c>
      <c r="L20" s="30"/>
    </row>
    <row r="21" ht="15.4" customHeight="1">
      <c r="A21" s="38" t="s">
        <v>275</v>
      </c>
      <c r="B21" s="39" t="s">
        <v>276</v>
      </c>
      <c r="C21" s="30">
        <v>488.31</v>
      </c>
      <c r="D21" s="39" t="s">
        <v>277</v>
      </c>
      <c r="E21" s="39" t="s">
        <v>278</v>
      </c>
      <c r="F21" s="30">
        <v>1.52</v>
      </c>
      <c r="G21" s="39" t="s">
        <v>279</v>
      </c>
      <c r="H21" s="39" t="s">
        <v>178</v>
      </c>
      <c r="I21" s="30"/>
      <c r="J21" s="39" t="s">
        <v>280</v>
      </c>
      <c r="K21" s="39" t="s">
        <v>281</v>
      </c>
      <c r="L21" s="30"/>
    </row>
    <row r="22" ht="15.4" customHeight="1">
      <c r="A22" s="38" t="s">
        <v>282</v>
      </c>
      <c r="B22" s="39" t="s">
        <v>283</v>
      </c>
      <c r="C22" s="30">
        <v>21.02</v>
      </c>
      <c r="D22" s="39" t="s">
        <v>284</v>
      </c>
      <c r="E22" s="39" t="s">
        <v>285</v>
      </c>
      <c r="F22" s="30">
        <v>28.49</v>
      </c>
      <c r="G22" s="39" t="s">
        <v>286</v>
      </c>
      <c r="H22" s="39" t="s">
        <v>186</v>
      </c>
      <c r="I22" s="30">
        <v>135.46</v>
      </c>
      <c r="J22" s="39" t="s">
        <v>287</v>
      </c>
      <c r="K22" s="39" t="s">
        <v>288</v>
      </c>
      <c r="L22" s="30"/>
    </row>
    <row r="23" ht="15.4" customHeight="1">
      <c r="A23" s="38" t="s">
        <v>289</v>
      </c>
      <c r="B23" s="39" t="s">
        <v>290</v>
      </c>
      <c r="C23" s="30"/>
      <c r="D23" s="39" t="s">
        <v>291</v>
      </c>
      <c r="E23" s="39" t="s">
        <v>292</v>
      </c>
      <c r="F23" s="30">
        <v>14.66</v>
      </c>
      <c r="G23" s="39" t="s">
        <v>293</v>
      </c>
      <c r="H23" s="39" t="s">
        <v>194</v>
      </c>
      <c r="I23" s="30">
        <v>218.91</v>
      </c>
      <c r="J23" s="39" t="s">
        <v>294</v>
      </c>
      <c r="K23" s="39" t="s">
        <v>295</v>
      </c>
      <c r="L23" s="30"/>
    </row>
    <row r="24" ht="15.4" customHeight="1">
      <c r="A24" s="38" t="s">
        <v>296</v>
      </c>
      <c r="B24" s="39" t="s">
        <v>297</v>
      </c>
      <c r="C24" s="30">
        <v>0.12</v>
      </c>
      <c r="D24" s="39" t="s">
        <v>298</v>
      </c>
      <c r="E24" s="39" t="s">
        <v>299</v>
      </c>
      <c r="F24" s="30">
        <v>412.35999999999996</v>
      </c>
      <c r="G24" s="39" t="s">
        <v>300</v>
      </c>
      <c r="H24" s="39" t="s">
        <v>202</v>
      </c>
      <c r="I24" s="30"/>
      <c r="J24" s="39" t="s">
        <v>4</v>
      </c>
      <c r="K24" s="39" t="s">
        <v>4</v>
      </c>
      <c r="L24" s="40"/>
    </row>
    <row r="25" ht="15.4" customHeight="1">
      <c r="A25" s="38" t="s">
        <v>301</v>
      </c>
      <c r="B25" s="39" t="s">
        <v>302</v>
      </c>
      <c r="C25" s="30">
        <v>20.61</v>
      </c>
      <c r="D25" s="39" t="s">
        <v>303</v>
      </c>
      <c r="E25" s="39" t="s">
        <v>304</v>
      </c>
      <c r="F25" s="30">
        <v>18.79</v>
      </c>
      <c r="G25" s="39" t="s">
        <v>305</v>
      </c>
      <c r="H25" s="39" t="s">
        <v>209</v>
      </c>
      <c r="I25" s="30"/>
      <c r="J25" s="39" t="s">
        <v>4</v>
      </c>
      <c r="K25" s="39" t="s">
        <v>4</v>
      </c>
      <c r="L25" s="40" t="s">
        <v>4</v>
      </c>
    </row>
    <row r="26" ht="15.4" customHeight="1">
      <c r="A26" s="38" t="s">
        <v>306</v>
      </c>
      <c r="B26" s="39" t="s">
        <v>307</v>
      </c>
      <c r="C26" s="30">
        <v>446.56</v>
      </c>
      <c r="D26" s="39" t="s">
        <v>308</v>
      </c>
      <c r="E26" s="39" t="s">
        <v>309</v>
      </c>
      <c r="F26" s="30"/>
      <c r="G26" s="39" t="s">
        <v>310</v>
      </c>
      <c r="H26" s="39" t="s">
        <v>217</v>
      </c>
      <c r="I26" s="30">
        <v>708.4200000000001</v>
      </c>
      <c r="J26" s="39" t="s">
        <v>4</v>
      </c>
      <c r="K26" s="39" t="s">
        <v>4</v>
      </c>
      <c r="L26" s="40" t="s">
        <v>4</v>
      </c>
    </row>
    <row r="27" ht="15.4" customHeight="1">
      <c r="A27" s="38" t="s">
        <v>311</v>
      </c>
      <c r="B27" s="39" t="s">
        <v>312</v>
      </c>
      <c r="C27" s="30"/>
      <c r="D27" s="39" t="s">
        <v>313</v>
      </c>
      <c r="E27" s="39" t="s">
        <v>314</v>
      </c>
      <c r="F27" s="30">
        <v>22.86</v>
      </c>
      <c r="G27" s="39" t="s">
        <v>315</v>
      </c>
      <c r="H27" s="39" t="s">
        <v>225</v>
      </c>
      <c r="I27" s="30"/>
      <c r="J27" s="39" t="s">
        <v>4</v>
      </c>
      <c r="K27" s="39" t="s">
        <v>4</v>
      </c>
      <c r="L27" s="40" t="s">
        <v>4</v>
      </c>
    </row>
    <row r="28" ht="15.4" customHeight="1">
      <c r="A28" s="38" t="s">
        <v>316</v>
      </c>
      <c r="B28" s="39" t="s">
        <v>317</v>
      </c>
      <c r="C28" s="30"/>
      <c r="D28" s="39" t="s">
        <v>318</v>
      </c>
      <c r="E28" s="39" t="s">
        <v>319</v>
      </c>
      <c r="F28" s="30">
        <v>85.66</v>
      </c>
      <c r="G28" s="39" t="s">
        <v>320</v>
      </c>
      <c r="H28" s="39" t="s">
        <v>321</v>
      </c>
      <c r="I28" s="30"/>
      <c r="J28" s="39" t="s">
        <v>4</v>
      </c>
      <c r="K28" s="39" t="s">
        <v>4</v>
      </c>
      <c r="L28" s="40" t="s">
        <v>4</v>
      </c>
    </row>
    <row r="29" ht="15.4" customHeight="1">
      <c r="A29" s="38" t="s">
        <v>322</v>
      </c>
      <c r="B29" s="39" t="s">
        <v>323</v>
      </c>
      <c r="C29" s="30"/>
      <c r="D29" s="39" t="s">
        <v>324</v>
      </c>
      <c r="E29" s="39" t="s">
        <v>325</v>
      </c>
      <c r="F29" s="30">
        <v>75.6</v>
      </c>
      <c r="G29" s="39" t="s">
        <v>326</v>
      </c>
      <c r="H29" s="39" t="s">
        <v>327</v>
      </c>
      <c r="I29" s="30"/>
      <c r="J29" s="39" t="s">
        <v>4</v>
      </c>
      <c r="K29" s="39" t="s">
        <v>4</v>
      </c>
      <c r="L29" s="40" t="s">
        <v>4</v>
      </c>
    </row>
    <row r="30" ht="15.4" customHeight="1">
      <c r="A30" s="38" t="s">
        <v>328</v>
      </c>
      <c r="B30" s="39" t="s">
        <v>329</v>
      </c>
      <c r="C30" s="30"/>
      <c r="D30" s="39" t="s">
        <v>330</v>
      </c>
      <c r="E30" s="39" t="s">
        <v>331</v>
      </c>
      <c r="F30" s="30">
        <v>48.69</v>
      </c>
      <c r="G30" s="39" t="s">
        <v>332</v>
      </c>
      <c r="H30" s="39" t="s">
        <v>333</v>
      </c>
      <c r="I30" s="30"/>
      <c r="J30" s="39" t="s">
        <v>4</v>
      </c>
      <c r="K30" s="39" t="s">
        <v>4</v>
      </c>
      <c r="L30" s="40" t="s">
        <v>4</v>
      </c>
    </row>
    <row r="31" ht="15.4" customHeight="1">
      <c r="A31" s="38" t="s">
        <v>334</v>
      </c>
      <c r="B31" s="39" t="s">
        <v>335</v>
      </c>
      <c r="C31" s="30"/>
      <c r="D31" s="39" t="s">
        <v>336</v>
      </c>
      <c r="E31" s="39" t="s">
        <v>337</v>
      </c>
      <c r="F31" s="30">
        <v>291.32</v>
      </c>
      <c r="G31" s="39" t="s">
        <v>338</v>
      </c>
      <c r="H31" s="39" t="s">
        <v>339</v>
      </c>
      <c r="I31" s="30"/>
      <c r="J31" s="39" t="s">
        <v>4</v>
      </c>
      <c r="K31" s="39" t="s">
        <v>4</v>
      </c>
      <c r="L31" s="40" t="s">
        <v>4</v>
      </c>
    </row>
    <row r="32" ht="15.4" customHeight="1">
      <c r="A32" s="38" t="s">
        <v>340</v>
      </c>
      <c r="B32" s="39" t="s">
        <v>341</v>
      </c>
      <c r="C32" s="30"/>
      <c r="D32" s="39" t="s">
        <v>342</v>
      </c>
      <c r="E32" s="39" t="s">
        <v>343</v>
      </c>
      <c r="F32" s="30"/>
      <c r="G32" s="39" t="s">
        <v>344</v>
      </c>
      <c r="H32" s="39" t="s">
        <v>233</v>
      </c>
      <c r="I32" s="30"/>
      <c r="J32" s="39" t="s">
        <v>4</v>
      </c>
      <c r="K32" s="39" t="s">
        <v>4</v>
      </c>
      <c r="L32" s="40" t="s">
        <v>4</v>
      </c>
    </row>
    <row r="33" ht="15.4" customHeight="1">
      <c r="A33" s="38" t="s">
        <v>4</v>
      </c>
      <c r="B33" s="39" t="s">
        <v>4</v>
      </c>
      <c r="C33" s="40"/>
      <c r="D33" s="39" t="s">
        <v>345</v>
      </c>
      <c r="E33" s="39" t="s">
        <v>346</v>
      </c>
      <c r="F33" s="30"/>
      <c r="G33" s="39" t="s">
        <v>347</v>
      </c>
      <c r="H33" s="39" t="s">
        <v>240</v>
      </c>
      <c r="I33" s="30"/>
      <c r="J33" s="39" t="s">
        <v>4</v>
      </c>
      <c r="K33" s="39" t="s">
        <v>4</v>
      </c>
      <c r="L33" s="40" t="s">
        <v>4</v>
      </c>
    </row>
    <row r="34" ht="15.4" customHeight="1">
      <c r="A34" s="38" t="s">
        <v>4</v>
      </c>
      <c r="B34" s="39" t="s">
        <v>4</v>
      </c>
      <c r="C34" s="40"/>
      <c r="D34" s="39" t="s">
        <v>348</v>
      </c>
      <c r="E34" s="39" t="s">
        <v>349</v>
      </c>
      <c r="F34" s="30"/>
      <c r="G34" s="39" t="s">
        <v>350</v>
      </c>
      <c r="H34" s="39" t="s">
        <v>248</v>
      </c>
      <c r="I34" s="30"/>
      <c r="J34" s="39" t="s">
        <v>4</v>
      </c>
      <c r="K34" s="39" t="s">
        <v>4</v>
      </c>
      <c r="L34" s="40" t="s">
        <v>4</v>
      </c>
    </row>
    <row r="35" ht="15.4" customHeight="1">
      <c r="A35" s="38" t="s">
        <v>4</v>
      </c>
      <c r="B35" s="39" t="s">
        <v>4</v>
      </c>
      <c r="C35" s="40"/>
      <c r="D35" s="39" t="s">
        <v>351</v>
      </c>
      <c r="E35" s="39" t="s">
        <v>352</v>
      </c>
      <c r="F35" s="30"/>
      <c r="G35" s="39" t="s">
        <v>353</v>
      </c>
      <c r="H35" s="39" t="s">
        <v>256</v>
      </c>
      <c r="I35" s="30"/>
      <c r="J35" s="39" t="s">
        <v>4</v>
      </c>
      <c r="K35" s="39" t="s">
        <v>4</v>
      </c>
      <c r="L35" s="40" t="s">
        <v>4</v>
      </c>
    </row>
    <row r="36" ht="15.4" customHeight="1">
      <c r="A36" s="38" t="s">
        <v>4</v>
      </c>
      <c r="B36" s="39" t="s">
        <v>4</v>
      </c>
      <c r="C36" s="40"/>
      <c r="D36" s="39" t="s">
        <v>354</v>
      </c>
      <c r="E36" s="39" t="s">
        <v>355</v>
      </c>
      <c r="F36" s="30"/>
      <c r="G36" s="39" t="s">
        <v>356</v>
      </c>
      <c r="H36" s="39" t="s">
        <v>357</v>
      </c>
      <c r="I36" s="30"/>
      <c r="J36" s="39" t="s">
        <v>4</v>
      </c>
      <c r="K36" s="39" t="s">
        <v>4</v>
      </c>
      <c r="L36" s="40" t="s">
        <v>4</v>
      </c>
    </row>
    <row r="37" ht="15.4" customHeight="1">
      <c r="A37" s="38" t="s">
        <v>4</v>
      </c>
      <c r="B37" s="39" t="s">
        <v>4</v>
      </c>
      <c r="C37" s="40"/>
      <c r="D37" s="39" t="s">
        <v>358</v>
      </c>
      <c r="E37" s="39" t="s">
        <v>359</v>
      </c>
      <c r="F37" s="30"/>
      <c r="G37" s="39" t="s">
        <v>4</v>
      </c>
      <c r="H37" s="39" t="s">
        <v>4</v>
      </c>
      <c r="I37" s="32"/>
      <c r="J37" s="39" t="s">
        <v>4</v>
      </c>
      <c r="K37" s="39" t="s">
        <v>4</v>
      </c>
      <c r="L37" s="40" t="s">
        <v>4</v>
      </c>
    </row>
    <row r="38" ht="15.4" customHeight="1">
      <c r="A38" s="38" t="s">
        <v>4</v>
      </c>
      <c r="B38" s="39" t="s">
        <v>4</v>
      </c>
      <c r="C38" s="40"/>
      <c r="D38" s="39" t="s">
        <v>360</v>
      </c>
      <c r="E38" s="39" t="s">
        <v>361</v>
      </c>
      <c r="F38" s="30"/>
      <c r="G38" s="39" t="s">
        <v>4</v>
      </c>
      <c r="H38" s="39" t="s">
        <v>4</v>
      </c>
      <c r="I38" s="32"/>
      <c r="J38" s="39" t="s">
        <v>4</v>
      </c>
      <c r="K38" s="39" t="s">
        <v>4</v>
      </c>
      <c r="L38" s="40" t="s">
        <v>4</v>
      </c>
    </row>
    <row r="39" ht="15.4" customHeight="1">
      <c r="A39" s="38" t="s">
        <v>4</v>
      </c>
      <c r="B39" s="39" t="s">
        <v>4</v>
      </c>
      <c r="C39" s="40"/>
      <c r="D39" s="39" t="s">
        <v>362</v>
      </c>
      <c r="E39" s="39" t="s">
        <v>363</v>
      </c>
      <c r="F39" s="30"/>
      <c r="G39" s="39" t="s">
        <v>4</v>
      </c>
      <c r="H39" s="39" t="s">
        <v>4</v>
      </c>
      <c r="I39" s="32"/>
      <c r="J39" s="39" t="s">
        <v>4</v>
      </c>
      <c r="K39" s="39" t="s">
        <v>4</v>
      </c>
      <c r="L39" s="40" t="s">
        <v>4</v>
      </c>
    </row>
    <row r="40" ht="15.4" customHeight="1">
      <c r="A40" s="68" t="s">
        <v>364</v>
      </c>
      <c r="B40" s="69" t="s">
        <v>4</v>
      </c>
      <c r="C40" s="30">
        <v>11073.249999999998</v>
      </c>
      <c r="D40" s="69" t="s">
        <v>365</v>
      </c>
      <c r="E40" s="69" t="s">
        <v>4</v>
      </c>
      <c r="F40" s="69" t="s">
        <v>4</v>
      </c>
      <c r="G40" s="69" t="s">
        <v>4</v>
      </c>
      <c r="H40" s="69" t="s">
        <v>4</v>
      </c>
      <c r="I40" s="69" t="s">
        <v>4</v>
      </c>
      <c r="J40" s="69" t="s">
        <v>4</v>
      </c>
      <c r="K40" s="69" t="s">
        <v>4</v>
      </c>
      <c r="L40" s="30">
        <f>F7+I20</f>
        <v>2672.5199999999995</v>
      </c>
    </row>
    <row r="41" ht="15.4" customHeight="1">
      <c r="A41" s="77" t="s">
        <v>366</v>
      </c>
      <c r="B41" s="78" t="s">
        <v>4</v>
      </c>
      <c r="C41" s="78" t="s">
        <v>4</v>
      </c>
      <c r="D41" s="78" t="s">
        <v>4</v>
      </c>
      <c r="E41" s="79" t="s">
        <v>4</v>
      </c>
      <c r="F41" s="79" t="s">
        <v>4</v>
      </c>
      <c r="G41" s="79" t="s">
        <v>4</v>
      </c>
      <c r="H41" s="78" t="s">
        <v>4</v>
      </c>
      <c r="I41" s="78" t="s">
        <v>4</v>
      </c>
      <c r="J41" s="78" t="s">
        <v>4</v>
      </c>
      <c r="K41" s="78" t="s">
        <v>4</v>
      </c>
      <c r="L41" s="78" t="s">
        <v>4</v>
      </c>
    </row>
    <row r="45" ht="12.75" customHeight="1">
      <c r="C45" s="55"/>
    </row>
  </sheetData>
  <mergeCells>
    <mergeCell ref="A4:C4"/>
    <mergeCell ref="D4:L4"/>
    <mergeCell ref="A40:B40"/>
    <mergeCell ref="D40:K40"/>
    <mergeCell ref="J5:J6"/>
    <mergeCell ref="K5:K6"/>
    <mergeCell ref="L5:L6"/>
    <mergeCell ref="A41:L41"/>
    <mergeCell ref="A5:A6"/>
    <mergeCell ref="B5:B6"/>
    <mergeCell ref="C5:C6"/>
    <mergeCell ref="D5:D6"/>
    <mergeCell ref="E5:E6"/>
    <mergeCell ref="F5:F6"/>
    <mergeCell ref="G5:G6"/>
    <mergeCell ref="H5:H6"/>
    <mergeCell ref="I5:I6"/>
  </mergeCells>
</worksheet>
</file>

<file path=xl/worksheets/sheet7.xml><?xml version="1.0" encoding="utf-8"?>
<worksheet xmlns="http://schemas.openxmlformats.org/spreadsheetml/2006/main" xmlns:r="http://schemas.openxmlformats.org/officeDocument/2006/relationships" xmlns:mc="http://schemas.openxmlformats.org/officeDocument/2006/relationships" xmlns:x14ac="http://schemas.microsoft.com/office/spreadsheetml/2009/9/ac" mc:Ignorable="x14ac">
  <dimension ref="A1:Q29"/>
  <sheetViews>
    <sheetView tabSelected="1" workbookViewId="0"/>
  </sheetViews>
  <sheetFormatPr defaultRowHeight="12.75" defaultColWidth="8.0"/>
  <cols>
    <col width="2.4257812" customWidth="1" min="1" max="3"/>
    <col width="29.140625" customWidth="1" min="4" max="4"/>
    <col width="12.425781" customWidth="1" min="5" max="8"/>
    <col width="13.285156" customWidth="1" min="9" max="10"/>
    <col width="12.425781" customWidth="1" min="11" max="15"/>
    <col width="13.285156" customWidth="1" min="16" max="16"/>
    <col width="12.425781" customWidth="1" min="17" max="17"/>
    <col width="9.7109375" customWidth="1" min="18" max="18" bestFit="1"/>
    <col width="8.855469" customWidth="1" min="19" max="257"/>
  </cols>
  <sheetData>
    <row r="1" ht="27.0" customHeight="1">
      <c r="J1" s="21" t="s">
        <v>367</v>
      </c>
    </row>
    <row r="2" ht="15.0" customHeight="1">
      <c r="Q2" s="36" t="s">
        <v>368</v>
      </c>
    </row>
    <row r="3" ht="15.0" customHeight="1">
      <c r="A3" s="33" t="s">
        <v>609</v>
      </c>
      <c r="Q3" s="36" t="s">
        <v>2</v>
      </c>
    </row>
    <row r="4" ht="15.4" customHeight="1">
      <c r="A4" s="75" t="s">
        <v>6</v>
      </c>
      <c r="B4" s="63" t="s">
        <v>4</v>
      </c>
      <c r="C4" s="63" t="s">
        <v>4</v>
      </c>
      <c r="D4" s="63" t="s">
        <v>4</v>
      </c>
      <c r="E4" s="63" t="s">
        <v>150</v>
      </c>
      <c r="F4" s="63" t="s">
        <v>4</v>
      </c>
      <c r="G4" s="63" t="s">
        <v>4</v>
      </c>
      <c r="H4" s="63" t="s">
        <v>151</v>
      </c>
      <c r="I4" s="63" t="s">
        <v>4</v>
      </c>
      <c r="J4" s="63" t="s">
        <v>4</v>
      </c>
      <c r="K4" s="63" t="s">
        <v>152</v>
      </c>
      <c r="L4" s="63" t="s">
        <v>4</v>
      </c>
      <c r="M4" s="63" t="s">
        <v>4</v>
      </c>
      <c r="N4" s="63" t="s">
        <v>153</v>
      </c>
      <c r="O4" s="63" t="s">
        <v>4</v>
      </c>
      <c r="P4" s="63" t="s">
        <v>4</v>
      </c>
      <c r="Q4" s="63" t="s">
        <v>4</v>
      </c>
    </row>
    <row r="5" ht="15.4" customHeight="1">
      <c r="A5" s="65" t="s">
        <v>114</v>
      </c>
      <c r="B5" s="64" t="s">
        <v>4</v>
      </c>
      <c r="C5" s="64" t="s">
        <v>4</v>
      </c>
      <c r="D5" s="64" t="s">
        <v>115</v>
      </c>
      <c r="E5" s="64" t="s">
        <v>121</v>
      </c>
      <c r="F5" s="64" t="s">
        <v>154</v>
      </c>
      <c r="G5" s="64" t="s">
        <v>155</v>
      </c>
      <c r="H5" s="64" t="s">
        <v>121</v>
      </c>
      <c r="I5" s="64" t="s">
        <v>125</v>
      </c>
      <c r="J5" s="64" t="s">
        <v>126</v>
      </c>
      <c r="K5" s="64" t="s">
        <v>121</v>
      </c>
      <c r="L5" s="64" t="s">
        <v>125</v>
      </c>
      <c r="M5" s="64" t="s">
        <v>126</v>
      </c>
      <c r="N5" s="64" t="s">
        <v>121</v>
      </c>
      <c r="O5" s="64" t="s">
        <v>154</v>
      </c>
      <c r="P5" s="64" t="s">
        <v>155</v>
      </c>
      <c r="Q5" s="64" t="s">
        <v>4</v>
      </c>
    </row>
    <row r="6" ht="15.4" customHeight="1">
      <c r="A6" s="65" t="s">
        <v>4</v>
      </c>
      <c r="B6" s="64" t="s">
        <v>4</v>
      </c>
      <c r="C6" s="64" t="s">
        <v>4</v>
      </c>
      <c r="D6" s="64" t="s">
        <v>4</v>
      </c>
      <c r="E6" s="64" t="s">
        <v>4</v>
      </c>
      <c r="F6" s="64" t="s">
        <v>4</v>
      </c>
      <c r="G6" s="64" t="s">
        <v>116</v>
      </c>
      <c r="H6" s="64" t="s">
        <v>4</v>
      </c>
      <c r="I6" s="64" t="s">
        <v>4</v>
      </c>
      <c r="J6" s="64" t="s">
        <v>116</v>
      </c>
      <c r="K6" s="64" t="s">
        <v>4</v>
      </c>
      <c r="L6" s="64" t="s">
        <v>4</v>
      </c>
      <c r="M6" s="64" t="s">
        <v>116</v>
      </c>
      <c r="N6" s="64" t="s">
        <v>4</v>
      </c>
      <c r="O6" s="64" t="s">
        <v>4</v>
      </c>
      <c r="P6" s="64" t="s">
        <v>156</v>
      </c>
      <c r="Q6" s="64" t="s">
        <v>157</v>
      </c>
    </row>
    <row r="7" ht="15.4" customHeight="1">
      <c r="A7" s="65" t="s">
        <v>4</v>
      </c>
      <c r="B7" s="64" t="s">
        <v>4</v>
      </c>
      <c r="C7" s="64" t="s">
        <v>4</v>
      </c>
      <c r="D7" s="64" t="s">
        <v>4</v>
      </c>
      <c r="E7" s="64" t="s">
        <v>4</v>
      </c>
      <c r="F7" s="64" t="s">
        <v>4</v>
      </c>
      <c r="G7" s="64" t="s">
        <v>4</v>
      </c>
      <c r="H7" s="64" t="s">
        <v>4</v>
      </c>
      <c r="I7" s="64" t="s">
        <v>4</v>
      </c>
      <c r="J7" s="64" t="s">
        <v>4</v>
      </c>
      <c r="K7" s="64" t="s">
        <v>4</v>
      </c>
      <c r="L7" s="64" t="s">
        <v>4</v>
      </c>
      <c r="M7" s="64" t="s">
        <v>4</v>
      </c>
      <c r="N7" s="64" t="s">
        <v>4</v>
      </c>
      <c r="O7" s="64" t="s">
        <v>4</v>
      </c>
      <c r="P7" s="64" t="s">
        <v>4</v>
      </c>
      <c r="Q7" s="64" t="s">
        <v>4</v>
      </c>
    </row>
    <row r="8" ht="15.4" customHeight="1">
      <c r="A8" s="65" t="s">
        <v>118</v>
      </c>
      <c r="B8" s="64" t="s">
        <v>119</v>
      </c>
      <c r="C8" s="64" t="s">
        <v>120</v>
      </c>
      <c r="D8" s="34" t="s">
        <v>10</v>
      </c>
      <c r="E8" s="35" t="s">
        <v>11</v>
      </c>
      <c r="F8" s="35" t="s">
        <v>12</v>
      </c>
      <c r="G8" s="35" t="s">
        <v>20</v>
      </c>
      <c r="H8" s="35" t="s">
        <v>24</v>
      </c>
      <c r="I8" s="35" t="s">
        <v>28</v>
      </c>
      <c r="J8" s="35" t="s">
        <v>32</v>
      </c>
      <c r="K8" s="35" t="s">
        <v>36</v>
      </c>
      <c r="L8" s="35" t="s">
        <v>39</v>
      </c>
      <c r="M8" s="35" t="s">
        <v>42</v>
      </c>
      <c r="N8" s="35" t="s">
        <v>45</v>
      </c>
      <c r="O8" s="35" t="s">
        <v>48</v>
      </c>
      <c r="P8" s="35" t="s">
        <v>51</v>
      </c>
      <c r="Q8" s="35" t="s">
        <v>54</v>
      </c>
    </row>
    <row r="9" ht="15.4" customHeight="1">
      <c r="A9" s="65" t="s">
        <v>4</v>
      </c>
      <c r="B9" s="64" t="s">
        <v>4</v>
      </c>
      <c r="C9" s="64" t="s">
        <v>4</v>
      </c>
      <c r="D9" s="34" t="s">
        <v>121</v>
      </c>
      <c r="E9" s="30"/>
      <c r="F9" s="30"/>
      <c r="G9" s="30"/>
      <c r="H9" s="30"/>
      <c r="I9" s="30"/>
      <c r="J9" s="30"/>
      <c r="K9" s="30"/>
      <c r="L9" s="30"/>
      <c r="M9" s="30"/>
      <c r="N9" s="30"/>
      <c r="O9" s="30"/>
      <c r="P9" s="30"/>
      <c r="Q9" s="30"/>
    </row>
    <row r="10" ht="16.9" customHeight="1">
      <c r="A10" s="66"/>
      <c r="B10" s="67"/>
      <c r="C10" s="67"/>
      <c r="D10" s="32"/>
      <c r="E10" s="30"/>
      <c r="F10" s="30"/>
      <c r="G10" s="30"/>
      <c r="H10" s="30"/>
      <c r="I10" s="30"/>
      <c r="J10" s="30"/>
      <c r="K10" s="30"/>
      <c r="L10" s="30"/>
      <c r="M10" s="30"/>
      <c r="N10" s="30"/>
      <c r="O10" s="30"/>
      <c r="P10" s="30"/>
      <c r="Q10" s="30"/>
    </row>
    <row r="11" ht="16.9" customHeight="1">
      <c r="A11" s="66"/>
      <c r="B11" s="67"/>
      <c r="C11" s="67"/>
      <c r="D11" s="115"/>
      <c r="E11" s="30"/>
      <c r="F11" s="30"/>
      <c r="G11" s="30"/>
      <c r="H11" s="30"/>
      <c r="I11" s="30"/>
      <c r="J11" s="30"/>
      <c r="K11" s="30"/>
      <c r="L11" s="30"/>
      <c r="M11" s="30"/>
      <c r="N11" s="30"/>
      <c r="O11" s="30"/>
      <c r="P11" s="30"/>
      <c r="Q11" s="30"/>
    </row>
    <row r="12" ht="16.9" customHeight="1">
      <c r="A12" s="66"/>
      <c r="B12" s="67"/>
      <c r="C12" s="67"/>
      <c r="D12" s="32"/>
      <c r="E12" s="30"/>
      <c r="F12" s="30"/>
      <c r="G12" s="30"/>
      <c r="H12" s="30"/>
      <c r="I12" s="30"/>
      <c r="J12" s="30"/>
      <c r="K12" s="30"/>
      <c r="L12" s="30"/>
      <c r="M12" s="30"/>
      <c r="N12" s="30"/>
      <c r="O12" s="30"/>
      <c r="P12" s="30"/>
      <c r="Q12" s="30"/>
    </row>
    <row r="13" ht="16.9" customHeight="1">
      <c r="A13" s="66"/>
      <c r="B13" s="67"/>
      <c r="C13" s="67"/>
      <c r="D13" s="32"/>
      <c r="E13" s="30"/>
      <c r="F13" s="30"/>
      <c r="G13" s="30"/>
      <c r="H13" s="30"/>
      <c r="I13" s="30"/>
      <c r="J13" s="30"/>
      <c r="K13" s="30"/>
      <c r="L13" s="30"/>
      <c r="M13" s="30"/>
      <c r="N13" s="30"/>
      <c r="O13" s="30"/>
      <c r="P13" s="30"/>
      <c r="Q13" s="30"/>
    </row>
    <row r="14" ht="16.9" customHeight="1">
      <c r="A14" s="66"/>
      <c r="B14" s="67"/>
      <c r="C14" s="67"/>
      <c r="D14" s="32"/>
      <c r="E14" s="30"/>
      <c r="F14" s="30"/>
      <c r="G14" s="30"/>
      <c r="H14" s="30"/>
      <c r="I14" s="30"/>
      <c r="J14" s="30"/>
      <c r="K14" s="30"/>
      <c r="L14" s="30"/>
      <c r="M14" s="30"/>
      <c r="N14" s="30"/>
      <c r="O14" s="30"/>
      <c r="P14" s="30"/>
      <c r="Q14" s="30"/>
    </row>
    <row r="15" ht="16.9" customHeight="1">
      <c r="A15" s="66"/>
      <c r="B15" s="67"/>
      <c r="C15" s="67"/>
      <c r="D15" s="32"/>
      <c r="E15" s="30"/>
      <c r="F15" s="30"/>
      <c r="G15" s="30"/>
      <c r="H15" s="30"/>
      <c r="I15" s="30"/>
      <c r="J15" s="30"/>
      <c r="K15" s="30"/>
      <c r="L15" s="30"/>
      <c r="M15" s="30"/>
      <c r="N15" s="30"/>
      <c r="O15" s="30"/>
      <c r="P15" s="30"/>
      <c r="Q15" s="30"/>
    </row>
    <row r="16" ht="16.9" customHeight="1">
      <c r="A16" s="66"/>
      <c r="B16" s="67"/>
      <c r="C16" s="67"/>
      <c r="D16" s="32"/>
      <c r="E16" s="30"/>
      <c r="F16" s="30"/>
      <c r="G16" s="30"/>
      <c r="H16" s="30"/>
      <c r="I16" s="30"/>
      <c r="J16" s="30"/>
      <c r="K16" s="30"/>
      <c r="L16" s="30"/>
      <c r="M16" s="30"/>
      <c r="N16" s="30"/>
      <c r="O16" s="30"/>
      <c r="P16" s="30"/>
      <c r="Q16" s="30"/>
    </row>
    <row r="17" ht="16.9" customHeight="1">
      <c r="A17" s="66"/>
      <c r="B17" s="67"/>
      <c r="C17" s="67"/>
      <c r="D17" s="32"/>
      <c r="E17" s="30"/>
      <c r="F17" s="30"/>
      <c r="G17" s="30"/>
      <c r="H17" s="30"/>
      <c r="I17" s="30"/>
      <c r="J17" s="30"/>
      <c r="K17" s="30"/>
      <c r="L17" s="30"/>
      <c r="M17" s="30"/>
      <c r="N17" s="30"/>
      <c r="O17" s="30"/>
      <c r="P17" s="30"/>
      <c r="Q17" s="30"/>
    </row>
    <row r="18" ht="16.9" customHeight="1">
      <c r="A18" s="66"/>
      <c r="B18" s="67"/>
      <c r="C18" s="67"/>
      <c r="D18" s="32"/>
      <c r="E18" s="30"/>
      <c r="F18" s="30"/>
      <c r="G18" s="30"/>
      <c r="H18" s="30"/>
      <c r="I18" s="30"/>
      <c r="J18" s="30"/>
      <c r="K18" s="30"/>
      <c r="L18" s="30"/>
      <c r="M18" s="30"/>
      <c r="N18" s="30"/>
      <c r="O18" s="30"/>
      <c r="P18" s="30"/>
      <c r="Q18" s="30"/>
    </row>
    <row r="19" ht="16.9" customHeight="1">
      <c r="A19" s="66"/>
      <c r="B19" s="67"/>
      <c r="C19" s="67"/>
      <c r="D19" s="32"/>
      <c r="E19" s="30"/>
      <c r="F19" s="30"/>
      <c r="G19" s="30"/>
      <c r="H19" s="30"/>
      <c r="I19" s="30"/>
      <c r="J19" s="30"/>
      <c r="K19" s="30"/>
      <c r="L19" s="30"/>
      <c r="M19" s="30"/>
      <c r="N19" s="30"/>
      <c r="O19" s="30"/>
      <c r="P19" s="30"/>
      <c r="Q19" s="30"/>
    </row>
    <row r="20" ht="16.9" customHeight="1">
      <c r="A20" s="66"/>
      <c r="B20" s="67"/>
      <c r="C20" s="67"/>
      <c r="D20" s="32"/>
      <c r="E20" s="30"/>
      <c r="F20" s="30"/>
      <c r="G20" s="30"/>
      <c r="H20" s="30"/>
      <c r="I20" s="30"/>
      <c r="J20" s="30"/>
      <c r="K20" s="30"/>
      <c r="L20" s="30"/>
      <c r="M20" s="30"/>
      <c r="N20" s="30"/>
      <c r="O20" s="30"/>
      <c r="P20" s="30"/>
      <c r="Q20" s="30"/>
    </row>
    <row r="21" ht="16.9" customHeight="1">
      <c r="A21" s="66"/>
      <c r="B21" s="67"/>
      <c r="C21" s="67"/>
      <c r="D21" s="32"/>
      <c r="E21" s="30"/>
      <c r="F21" s="30"/>
      <c r="G21" s="30"/>
      <c r="H21" s="30"/>
      <c r="I21" s="30"/>
      <c r="J21" s="30"/>
      <c r="K21" s="30"/>
      <c r="L21" s="30"/>
      <c r="M21" s="30"/>
      <c r="N21" s="30"/>
      <c r="O21" s="30"/>
      <c r="P21" s="30"/>
      <c r="Q21" s="30"/>
    </row>
    <row r="22" ht="16.9" customHeight="1">
      <c r="A22" s="66"/>
      <c r="B22" s="67"/>
      <c r="C22" s="67"/>
      <c r="D22" s="32"/>
      <c r="E22" s="30"/>
      <c r="F22" s="30"/>
      <c r="G22" s="30"/>
      <c r="H22" s="30"/>
      <c r="I22" s="30"/>
      <c r="J22" s="30"/>
      <c r="K22" s="30"/>
      <c r="L22" s="30"/>
      <c r="M22" s="30"/>
      <c r="N22" s="30"/>
      <c r="O22" s="30"/>
      <c r="P22" s="30"/>
      <c r="Q22" s="30"/>
    </row>
    <row r="23" ht="16.9" customHeight="1">
      <c r="A23" s="66"/>
      <c r="B23" s="67"/>
      <c r="C23" s="67"/>
      <c r="D23" s="32"/>
      <c r="E23" s="30"/>
      <c r="F23" s="30"/>
      <c r="G23" s="30"/>
      <c r="H23" s="30"/>
      <c r="I23" s="30"/>
      <c r="J23" s="30"/>
      <c r="K23" s="30"/>
      <c r="L23" s="30"/>
      <c r="M23" s="30"/>
      <c r="N23" s="30"/>
      <c r="O23" s="30"/>
      <c r="P23" s="30"/>
      <c r="Q23" s="30"/>
    </row>
    <row r="24" ht="16.9" customHeight="1">
      <c r="A24" s="66"/>
      <c r="B24" s="67"/>
      <c r="C24" s="67"/>
      <c r="D24" s="32"/>
      <c r="E24" s="30"/>
      <c r="F24" s="30"/>
      <c r="G24" s="30"/>
      <c r="H24" s="30"/>
      <c r="I24" s="30"/>
      <c r="J24" s="30"/>
      <c r="K24" s="30"/>
      <c r="L24" s="30"/>
      <c r="M24" s="30"/>
      <c r="N24" s="30"/>
      <c r="O24" s="30"/>
      <c r="P24" s="30"/>
      <c r="Q24" s="30"/>
    </row>
    <row r="25" ht="16.9" customHeight="1">
      <c r="A25" s="66"/>
      <c r="B25" s="67"/>
      <c r="C25" s="67"/>
      <c r="D25" s="32"/>
      <c r="E25" s="30"/>
      <c r="F25" s="30"/>
      <c r="G25" s="30"/>
      <c r="H25" s="30"/>
      <c r="I25" s="30"/>
      <c r="J25" s="30"/>
      <c r="K25" s="30"/>
      <c r="L25" s="30"/>
      <c r="M25" s="30"/>
      <c r="N25" s="30"/>
      <c r="O25" s="30"/>
      <c r="P25" s="30"/>
      <c r="Q25" s="30"/>
    </row>
    <row r="26" ht="16.9" customHeight="1">
      <c r="A26" s="66"/>
      <c r="B26" s="67"/>
      <c r="C26" s="67"/>
      <c r="D26" s="32"/>
      <c r="E26" s="30"/>
      <c r="F26" s="30"/>
      <c r="G26" s="30"/>
      <c r="H26" s="30"/>
      <c r="I26" s="30"/>
      <c r="J26" s="30"/>
      <c r="K26" s="30"/>
      <c r="L26" s="30"/>
      <c r="M26" s="30"/>
      <c r="N26" s="30"/>
      <c r="O26" s="30"/>
      <c r="P26" s="30"/>
      <c r="Q26" s="30"/>
    </row>
    <row r="27" ht="16.9" customHeight="1">
      <c r="A27" s="66"/>
      <c r="B27" s="67"/>
      <c r="C27" s="67"/>
      <c r="D27" s="32"/>
      <c r="E27" s="30"/>
      <c r="F27" s="30"/>
      <c r="G27" s="30"/>
      <c r="H27" s="30"/>
      <c r="I27" s="30"/>
      <c r="J27" s="30"/>
      <c r="K27" s="30"/>
      <c r="L27" s="30"/>
      <c r="M27" s="30"/>
      <c r="N27" s="30"/>
      <c r="O27" s="30"/>
      <c r="P27" s="30"/>
      <c r="Q27" s="30"/>
    </row>
    <row r="28" ht="16.9" customHeight="1">
      <c r="A28" s="66"/>
      <c r="B28" s="67"/>
      <c r="C28" s="67"/>
      <c r="D28" s="32" t="s">
        <v>611</v>
      </c>
      <c r="E28" s="30"/>
      <c r="F28" s="30"/>
      <c r="G28" s="30"/>
      <c r="H28" s="30"/>
      <c r="I28" s="30"/>
      <c r="J28" s="30"/>
      <c r="K28" s="30"/>
      <c r="L28" s="30"/>
      <c r="M28" s="30"/>
      <c r="N28" s="30"/>
      <c r="O28" s="30"/>
      <c r="P28" s="30"/>
      <c r="Q28" s="30"/>
    </row>
    <row r="29" ht="15.4" customHeight="1">
      <c r="A29" s="66" t="s">
        <v>369</v>
      </c>
      <c r="B29" s="67" t="s">
        <v>4</v>
      </c>
      <c r="C29" s="67" t="s">
        <v>4</v>
      </c>
      <c r="D29" s="67" t="s">
        <v>4</v>
      </c>
      <c r="E29" s="67" t="s">
        <v>4</v>
      </c>
      <c r="F29" s="67" t="s">
        <v>4</v>
      </c>
      <c r="G29" s="67" t="s">
        <v>4</v>
      </c>
      <c r="H29" s="67" t="s">
        <v>4</v>
      </c>
      <c r="I29" s="67" t="s">
        <v>4</v>
      </c>
      <c r="J29" s="67" t="s">
        <v>4</v>
      </c>
      <c r="K29" s="67" t="s">
        <v>4</v>
      </c>
      <c r="L29" s="67" t="s">
        <v>4</v>
      </c>
      <c r="M29" s="67" t="s">
        <v>4</v>
      </c>
      <c r="N29" s="67" t="s">
        <v>4</v>
      </c>
      <c r="O29" s="67" t="s">
        <v>4</v>
      </c>
      <c r="P29" s="67" t="s">
        <v>4</v>
      </c>
      <c r="Q29" s="67" t="s">
        <v>4</v>
      </c>
    </row>
  </sheetData>
  <mergeCells>
    <mergeCell ref="K4:M4"/>
    <mergeCell ref="G5:G7"/>
    <mergeCell ref="H5:H7"/>
    <mergeCell ref="I5:I7"/>
    <mergeCell ref="A4:D4"/>
    <mergeCell ref="E4:G4"/>
    <mergeCell ref="H4:J4"/>
    <mergeCell ref="A5:C7"/>
    <mergeCell ref="F5:F7"/>
    <mergeCell ref="A12:C12"/>
    <mergeCell ref="A13:C13"/>
    <mergeCell ref="A14:C14"/>
    <mergeCell ref="A15:C15"/>
    <mergeCell ref="N4:Q4"/>
    <mergeCell ref="P5:Q5"/>
    <mergeCell ref="A10:C10"/>
    <mergeCell ref="A11:C11"/>
    <mergeCell ref="D5:D7"/>
    <mergeCell ref="E5:E7"/>
    <mergeCell ref="A21:C21"/>
    <mergeCell ref="A22:C22"/>
    <mergeCell ref="A23:C23"/>
    <mergeCell ref="A16:C16"/>
    <mergeCell ref="A17:C17"/>
    <mergeCell ref="A18:C18"/>
    <mergeCell ref="A19:C19"/>
    <mergeCell ref="A28:C28"/>
    <mergeCell ref="A29:Q29"/>
    <mergeCell ref="A8:A9"/>
    <mergeCell ref="B8:B9"/>
    <mergeCell ref="C8:C9"/>
    <mergeCell ref="A24:C24"/>
    <mergeCell ref="A25:C25"/>
    <mergeCell ref="A26:C26"/>
    <mergeCell ref="A27:C27"/>
    <mergeCell ref="A20:C20"/>
    <mergeCell ref="N5:N7"/>
    <mergeCell ref="O5:O7"/>
    <mergeCell ref="P6:P7"/>
    <mergeCell ref="Q6:Q7"/>
    <mergeCell ref="J5:J7"/>
    <mergeCell ref="K5:K7"/>
    <mergeCell ref="L5:L7"/>
    <mergeCell ref="M5:M7"/>
  </mergeCells>
</worksheet>
</file>

<file path=xl/worksheets/sheet8.xml><?xml version="1.0" encoding="utf-8"?>
<worksheet xmlns="http://schemas.openxmlformats.org/spreadsheetml/2006/main" xmlns:r="http://schemas.openxmlformats.org/officeDocument/2006/relationships" xmlns:mc="http://schemas.openxmlformats.org/officeDocument/2006/relationships" xmlns:x14ac="http://schemas.microsoft.com/office/spreadsheetml/2009/9/ac" mc:Ignorable="x14ac">
  <dimension ref="A1:D32"/>
  <sheetViews>
    <sheetView topLeftCell="A7" workbookViewId="0"/>
  </sheetViews>
  <sheetFormatPr defaultRowHeight="12.75" defaultColWidth="8.0"/>
  <cols>
    <col width="30.140625" customWidth="1" min="1" max="1"/>
    <col width="4.2851562" customWidth="1" min="2" max="2"/>
    <col width="20.855469" customWidth="1" min="3" max="4"/>
    <col width="9.7109375" customWidth="1" min="5" max="5" bestFit="1"/>
    <col width="8.855469" customWidth="1" min="6" max="257"/>
  </cols>
  <sheetData>
    <row r="1" ht="27.0" customHeight="1">
      <c r="C1" s="21" t="s">
        <v>370</v>
      </c>
    </row>
    <row r="2" ht="12.75" customHeight="1">
      <c r="D2" s="22" t="s">
        <v>371</v>
      </c>
    </row>
    <row r="3" ht="12.75" customHeight="1">
      <c r="A3" s="56" t="s">
        <v>609</v>
      </c>
      <c r="D3" s="22" t="s">
        <v>2</v>
      </c>
    </row>
    <row r="4" ht="15.4" customHeight="1">
      <c r="A4" s="23" t="s">
        <v>372</v>
      </c>
      <c r="B4" s="73" t="s">
        <v>7</v>
      </c>
      <c r="C4" s="24" t="s">
        <v>373</v>
      </c>
      <c r="D4" s="24" t="s">
        <v>374</v>
      </c>
    </row>
    <row r="5" ht="15.4" customHeight="1">
      <c r="A5" s="25" t="s">
        <v>375</v>
      </c>
      <c r="B5" s="70" t="s">
        <v>4</v>
      </c>
      <c r="C5" s="26" t="s">
        <v>11</v>
      </c>
      <c r="D5" s="26" t="s">
        <v>12</v>
      </c>
    </row>
    <row r="6" ht="15.4" customHeight="1">
      <c r="A6" s="27" t="s">
        <v>376</v>
      </c>
      <c r="B6" s="26" t="s">
        <v>11</v>
      </c>
      <c r="C6" s="28" t="s">
        <v>377</v>
      </c>
      <c r="D6" s="28" t="s">
        <v>377</v>
      </c>
    </row>
    <row r="7" ht="15.4" customHeight="1">
      <c r="A7" s="27" t="s">
        <v>378</v>
      </c>
      <c r="B7" s="26" t="s">
        <v>12</v>
      </c>
      <c r="C7" s="29">
        <f>C8+C9+C12</f>
        <v>485.96000000000004</v>
      </c>
      <c r="D7" s="29">
        <f>D8+D9+D12</f>
        <v>305.98</v>
      </c>
    </row>
    <row r="8" ht="15.4" customHeight="1">
      <c r="A8" s="27" t="s">
        <v>379</v>
      </c>
      <c r="B8" s="26" t="s">
        <v>20</v>
      </c>
      <c r="C8" s="29">
        <v>0.0</v>
      </c>
      <c r="D8" s="30"/>
    </row>
    <row r="9" ht="15.4" customHeight="1">
      <c r="A9" s="27" t="s">
        <v>380</v>
      </c>
      <c r="B9" s="26" t="s">
        <v>24</v>
      </c>
      <c r="C9" s="29">
        <f>SUM(C10:C11)</f>
        <v>468.86</v>
      </c>
      <c r="D9" s="29">
        <f>SUM(D10:D11)</f>
        <v>291.32</v>
      </c>
    </row>
    <row r="10" ht="15.4" customHeight="1">
      <c r="A10" s="27" t="s">
        <v>381</v>
      </c>
      <c r="B10" s="26" t="s">
        <v>28</v>
      </c>
      <c r="C10" s="29">
        <v>166.9</v>
      </c>
      <c r="D10" s="30"/>
    </row>
    <row r="11" ht="15.4" customHeight="1">
      <c r="A11" s="27" t="s">
        <v>382</v>
      </c>
      <c r="B11" s="26" t="s">
        <v>32</v>
      </c>
      <c r="C11" s="29">
        <v>301.96</v>
      </c>
      <c r="D11" s="30">
        <v>291.32</v>
      </c>
    </row>
    <row r="12" ht="15.4" customHeight="1">
      <c r="A12" s="27" t="s">
        <v>383</v>
      </c>
      <c r="B12" s="26" t="s">
        <v>36</v>
      </c>
      <c r="C12" s="29">
        <v>17.1</v>
      </c>
      <c r="D12" s="30">
        <v>14.66</v>
      </c>
    </row>
    <row r="13" ht="15.4" customHeight="1">
      <c r="A13" s="27" t="s">
        <v>384</v>
      </c>
      <c r="B13" s="26" t="s">
        <v>39</v>
      </c>
      <c r="C13" s="28" t="s">
        <v>377</v>
      </c>
      <c r="D13" s="30"/>
    </row>
    <row r="14" ht="15.4" customHeight="1">
      <c r="A14" s="27" t="s">
        <v>385</v>
      </c>
      <c r="B14" s="26" t="s">
        <v>42</v>
      </c>
      <c r="C14" s="28" t="s">
        <v>377</v>
      </c>
      <c r="D14" s="30"/>
    </row>
    <row r="15" ht="15.4" customHeight="1">
      <c r="A15" s="27" t="s">
        <v>386</v>
      </c>
      <c r="B15" s="26" t="s">
        <v>45</v>
      </c>
      <c r="C15" s="28" t="s">
        <v>377</v>
      </c>
      <c r="D15" s="30"/>
    </row>
    <row r="16" ht="15.4" customHeight="1">
      <c r="A16" s="27" t="s">
        <v>387</v>
      </c>
      <c r="B16" s="26" t="s">
        <v>48</v>
      </c>
      <c r="C16" s="28" t="s">
        <v>377</v>
      </c>
      <c r="D16" s="28"/>
    </row>
    <row r="17" ht="15.4" customHeight="1">
      <c r="A17" s="27" t="s">
        <v>388</v>
      </c>
      <c r="B17" s="26" t="s">
        <v>51</v>
      </c>
      <c r="C17" s="28" t="s">
        <v>377</v>
      </c>
      <c r="D17" s="31"/>
    </row>
    <row r="18" ht="15.4" customHeight="1">
      <c r="A18" s="27" t="s">
        <v>389</v>
      </c>
      <c r="B18" s="26" t="s">
        <v>54</v>
      </c>
      <c r="C18" s="28" t="s">
        <v>377</v>
      </c>
      <c r="D18" s="31"/>
    </row>
    <row r="19" ht="15.4" customHeight="1">
      <c r="A19" s="27" t="s">
        <v>390</v>
      </c>
      <c r="B19" s="26" t="s">
        <v>57</v>
      </c>
      <c r="C19" s="28" t="s">
        <v>377</v>
      </c>
      <c r="D19" s="31"/>
    </row>
    <row r="20" ht="15.4" customHeight="1">
      <c r="A20" s="27" t="s">
        <v>391</v>
      </c>
      <c r="B20" s="26" t="s">
        <v>60</v>
      </c>
      <c r="C20" s="28" t="s">
        <v>377</v>
      </c>
      <c r="D20" s="31">
        <v>67.0</v>
      </c>
    </row>
    <row r="21" ht="15.4" customHeight="1">
      <c r="A21" s="27" t="s">
        <v>392</v>
      </c>
      <c r="B21" s="26" t="s">
        <v>63</v>
      </c>
      <c r="C21" s="28" t="s">
        <v>377</v>
      </c>
      <c r="D21" s="31">
        <v>428.0</v>
      </c>
    </row>
    <row r="22" ht="15.4" customHeight="1">
      <c r="A22" s="27" t="s">
        <v>393</v>
      </c>
      <c r="B22" s="26" t="s">
        <v>66</v>
      </c>
      <c r="C22" s="28" t="s">
        <v>377</v>
      </c>
      <c r="D22" s="31"/>
    </row>
    <row r="23" ht="15.4" customHeight="1">
      <c r="A23" s="27" t="s">
        <v>394</v>
      </c>
      <c r="B23" s="26" t="s">
        <v>69</v>
      </c>
      <c r="C23" s="28" t="s">
        <v>377</v>
      </c>
      <c r="D23" s="31">
        <v>1306.0</v>
      </c>
    </row>
    <row r="24" ht="15.4" customHeight="1">
      <c r="A24" s="27" t="s">
        <v>395</v>
      </c>
      <c r="B24" s="26" t="s">
        <v>72</v>
      </c>
      <c r="C24" s="28" t="s">
        <v>377</v>
      </c>
      <c r="D24" s="31"/>
    </row>
    <row r="25" ht="15.4" customHeight="1">
      <c r="A25" s="27" t="s">
        <v>396</v>
      </c>
      <c r="B25" s="26" t="s">
        <v>75</v>
      </c>
      <c r="C25" s="28" t="s">
        <v>377</v>
      </c>
      <c r="D25" s="31"/>
    </row>
    <row r="26" ht="15.4" customHeight="1">
      <c r="A26" s="27" t="s">
        <v>397</v>
      </c>
      <c r="B26" s="26" t="s">
        <v>78</v>
      </c>
      <c r="C26" s="28" t="s">
        <v>377</v>
      </c>
      <c r="D26" s="31"/>
    </row>
    <row r="27" ht="15.4" customHeight="1">
      <c r="A27" s="27" t="s">
        <v>398</v>
      </c>
      <c r="B27" s="26" t="s">
        <v>81</v>
      </c>
      <c r="C27" s="28" t="s">
        <v>377</v>
      </c>
      <c r="D27" s="30">
        <v>2672.5199999999995</v>
      </c>
    </row>
    <row r="28" ht="15.4" customHeight="1">
      <c r="A28" s="27" t="s">
        <v>399</v>
      </c>
      <c r="B28" s="26" t="s">
        <v>84</v>
      </c>
      <c r="C28" s="28" t="s">
        <v>377</v>
      </c>
      <c r="D28" s="30">
        <v>2672.5199999999995</v>
      </c>
    </row>
    <row r="29" ht="15.4" customHeight="1">
      <c r="A29" s="27" t="s">
        <v>400</v>
      </c>
      <c r="B29" s="26" t="s">
        <v>87</v>
      </c>
      <c r="C29" s="28" t="s">
        <v>377</v>
      </c>
      <c r="D29" s="30"/>
    </row>
    <row r="30" ht="15.4" customHeight="1">
      <c r="A30" s="25" t="s">
        <v>401</v>
      </c>
      <c r="B30" s="26" t="s">
        <v>91</v>
      </c>
      <c r="C30" s="67" t="s">
        <v>4</v>
      </c>
      <c r="D30" s="67" t="s">
        <v>4</v>
      </c>
    </row>
    <row r="31" ht="60.0" customHeight="1">
      <c r="A31" s="77" t="s">
        <v>402</v>
      </c>
      <c r="B31" s="78" t="s">
        <v>4</v>
      </c>
      <c r="C31" s="78" t="s">
        <v>4</v>
      </c>
      <c r="D31" s="78" t="s">
        <v>4</v>
      </c>
    </row>
    <row r="32" ht="30.6" customHeight="1">
      <c r="A32" s="77" t="s">
        <v>403</v>
      </c>
      <c r="B32" s="78" t="s">
        <v>4</v>
      </c>
      <c r="C32" s="78" t="s">
        <v>4</v>
      </c>
      <c r="D32" s="78" t="s">
        <v>4</v>
      </c>
    </row>
  </sheetData>
  <mergeCells>
    <mergeCell ref="C30:D30"/>
    <mergeCell ref="A31:D31"/>
    <mergeCell ref="A32:D32"/>
    <mergeCell ref="B4:B5"/>
  </mergeCells>
</worksheet>
</file>

<file path=xl/worksheets/sheet9.xml><?xml version="1.0" encoding="utf-8"?>
<worksheet xmlns="http://schemas.openxmlformats.org/spreadsheetml/2006/main" xmlns:r="http://schemas.openxmlformats.org/officeDocument/2006/relationships" xmlns:mc="http://schemas.openxmlformats.org/officeDocument/2006/relationships" xmlns:x14ac="http://schemas.microsoft.com/office/spreadsheetml/2009/9/ac" mc:Ignorable="x14ac">
  <dimension ref="A1:H15"/>
  <sheetViews>
    <sheetView workbookViewId="0"/>
  </sheetViews>
  <sheetFormatPr defaultRowHeight="13.5" defaultColWidth="8.0"/>
  <cols>
    <col width="16.285156" customWidth="1" min="1" max="1" s="1"/>
    <col width="13.285156" customWidth="1" min="2" max="8" s="1"/>
    <col width="10.0" customWidth="1" min="9" max="257" s="1"/>
  </cols>
  <sheetData>
    <row r="1" ht="30.0" customHeight="1">
      <c r="A1" s="95" t="s">
        <v>404</v>
      </c>
      <c r="B1" s="95"/>
      <c r="C1" s="95"/>
      <c r="D1" s="95"/>
      <c r="E1" s="95"/>
      <c r="F1" s="95"/>
      <c r="G1" s="95"/>
      <c r="H1" s="95"/>
    </row>
    <row r="2" s="10" customFormat="1" ht="12.0" customHeight="1">
      <c r="A2" s="5"/>
      <c r="B2" s="5"/>
      <c r="C2" s="5"/>
      <c r="D2" s="5"/>
      <c r="E2" s="5"/>
      <c r="H2" s="6" t="s">
        <v>371</v>
      </c>
    </row>
    <row r="3" s="11" customFormat="1" ht="19.15" customHeight="1">
      <c r="A3" s="12" t="s">
        <v>587</v>
      </c>
      <c r="B3" s="12"/>
      <c r="C3" s="12"/>
      <c r="H3" s="6" t="s">
        <v>2</v>
      </c>
    </row>
    <row r="4" s="11" customFormat="1" ht="19.15" customHeight="1">
      <c r="A4" s="18" t="s">
        <v>405</v>
      </c>
      <c r="B4" s="96" t="s">
        <v>586</v>
      </c>
      <c r="C4" s="96"/>
      <c r="D4" s="96"/>
      <c r="E4" s="96"/>
      <c r="F4" s="96"/>
      <c r="G4" s="96"/>
      <c r="H4" s="96"/>
    </row>
    <row r="5" s="14" customFormat="1" ht="25.15" customHeight="1">
      <c r="A5" s="84" t="s">
        <v>406</v>
      </c>
      <c r="B5" s="84" t="s">
        <v>407</v>
      </c>
      <c r="C5" s="84" t="s">
        <v>408</v>
      </c>
      <c r="D5" s="86" t="s">
        <v>409</v>
      </c>
      <c r="E5" s="86" t="s">
        <v>410</v>
      </c>
      <c r="F5" s="86" t="s">
        <v>411</v>
      </c>
      <c r="G5" s="86"/>
      <c r="H5" s="84" t="s">
        <v>412</v>
      </c>
    </row>
    <row r="6" s="14" customFormat="1" ht="25.15" customHeight="1">
      <c r="A6" s="85"/>
      <c r="B6" s="87"/>
      <c r="C6" s="87"/>
      <c r="D6" s="86"/>
      <c r="E6" s="86"/>
      <c r="F6" s="18" t="s">
        <v>413</v>
      </c>
      <c r="G6" s="18" t="s">
        <v>414</v>
      </c>
      <c r="H6" s="85"/>
    </row>
    <row r="7" s="14" customFormat="1" ht="80.65" customHeight="1">
      <c r="A7" s="48" t="s">
        <v>588</v>
      </c>
      <c r="B7" s="48" t="s">
        <v>449</v>
      </c>
      <c r="C7" s="9" t="s">
        <v>589</v>
      </c>
      <c r="D7" s="9" t="s">
        <v>598</v>
      </c>
      <c r="E7" s="47" t="s">
        <v>567</v>
      </c>
      <c r="F7" s="47" t="s">
        <v>567</v>
      </c>
      <c r="G7" s="47" t="s">
        <v>590</v>
      </c>
      <c r="H7" s="47" t="s">
        <v>573</v>
      </c>
    </row>
    <row r="8" s="14" customFormat="1" ht="80.65" customHeight="1">
      <c r="A8" s="19"/>
      <c r="B8" s="19"/>
      <c r="C8" s="20"/>
      <c r="D8" s="20"/>
      <c r="E8" s="20"/>
      <c r="F8" s="20"/>
      <c r="G8" s="20"/>
      <c r="H8" s="20"/>
    </row>
    <row r="9" s="14" customFormat="1" ht="80.65" customHeight="1">
      <c r="A9" s="19"/>
      <c r="B9" s="19"/>
      <c r="C9" s="20"/>
      <c r="D9" s="20"/>
      <c r="E9" s="20"/>
      <c r="F9" s="20"/>
      <c r="G9" s="20"/>
      <c r="H9" s="20"/>
    </row>
    <row r="10" s="14" customFormat="1" ht="81.0" customHeight="1">
      <c r="A10" s="86" t="s">
        <v>415</v>
      </c>
      <c r="B10" s="93" t="s">
        <v>416</v>
      </c>
      <c r="C10" s="94"/>
      <c r="D10" s="90" t="s">
        <v>591</v>
      </c>
      <c r="E10" s="91"/>
      <c r="F10" s="91"/>
      <c r="G10" s="91"/>
      <c r="H10" s="92"/>
    </row>
    <row r="11" s="14" customFormat="1" ht="81.0" customHeight="1">
      <c r="A11" s="86"/>
      <c r="B11" s="93" t="s">
        <v>417</v>
      </c>
      <c r="C11" s="94"/>
      <c r="D11" s="90" t="s">
        <v>591</v>
      </c>
      <c r="E11" s="91"/>
      <c r="F11" s="91"/>
      <c r="G11" s="91"/>
      <c r="H11" s="92"/>
    </row>
    <row r="12" s="14" customFormat="1" ht="81.0" customHeight="1">
      <c r="A12" s="86"/>
      <c r="B12" s="93" t="s">
        <v>418</v>
      </c>
      <c r="C12" s="94"/>
      <c r="D12" s="90" t="s">
        <v>592</v>
      </c>
      <c r="E12" s="91"/>
      <c r="F12" s="91"/>
      <c r="G12" s="91"/>
      <c r="H12" s="92"/>
    </row>
    <row r="13" s="14" customFormat="1" ht="81.0" customHeight="1">
      <c r="A13" s="84" t="s">
        <v>419</v>
      </c>
      <c r="B13" s="93" t="s">
        <v>420</v>
      </c>
      <c r="C13" s="94"/>
      <c r="D13" s="90" t="s">
        <v>593</v>
      </c>
      <c r="E13" s="91"/>
      <c r="F13" s="91"/>
      <c r="G13" s="91"/>
      <c r="H13" s="92"/>
    </row>
    <row r="14" s="14" customFormat="1" ht="81.0" customHeight="1">
      <c r="A14" s="85"/>
      <c r="B14" s="88" t="s">
        <v>421</v>
      </c>
      <c r="C14" s="89"/>
      <c r="D14" s="90" t="s">
        <v>594</v>
      </c>
      <c r="E14" s="91"/>
      <c r="F14" s="91"/>
      <c r="G14" s="91"/>
      <c r="H14" s="92"/>
    </row>
    <row r="15" ht="163.15" customHeight="1">
      <c r="A15" s="80" t="s">
        <v>422</v>
      </c>
      <c r="B15" s="80"/>
      <c r="C15" s="80"/>
      <c r="D15" s="81" t="s">
        <v>595</v>
      </c>
      <c r="E15" s="82"/>
      <c r="F15" s="82"/>
      <c r="G15" s="82"/>
      <c r="H15" s="83"/>
    </row>
  </sheetData>
  <mergeCells>
    <mergeCell ref="A1:H1"/>
    <mergeCell ref="B4:H4"/>
    <mergeCell ref="F5:G5"/>
    <mergeCell ref="B10:C10"/>
    <mergeCell ref="D10:H10"/>
    <mergeCell ref="B13:C13"/>
    <mergeCell ref="D13:H13"/>
    <mergeCell ref="B14:C14"/>
    <mergeCell ref="D14:H14"/>
    <mergeCell ref="B11:C11"/>
    <mergeCell ref="D11:H11"/>
    <mergeCell ref="B12:C12"/>
    <mergeCell ref="D12:H12"/>
    <mergeCell ref="A15:C15"/>
    <mergeCell ref="D15:H15"/>
    <mergeCell ref="A5:A6"/>
    <mergeCell ref="A10:A12"/>
    <mergeCell ref="A13:A14"/>
    <mergeCell ref="B5:B6"/>
    <mergeCell ref="C5:C6"/>
    <mergeCell ref="D5:D6"/>
    <mergeCell ref="E5:E6"/>
    <mergeCell ref="H5:H6"/>
  </mergeCells>
</worksheet>
</file>

<file path=xl/worksheets/sheet10.xml><?xml version="1.0" encoding="utf-8"?>
<worksheet xmlns="http://schemas.openxmlformats.org/spreadsheetml/2006/main" xmlns:r="http://schemas.openxmlformats.org/officeDocument/2006/relationships" xmlns:mc="http://schemas.openxmlformats.org/officeDocument/2006/relationships" xmlns:x14ac="http://schemas.microsoft.com/office/spreadsheetml/2009/9/ac" mc:Ignorable="x14ac">
  <dimension ref="A1:I24"/>
  <sheetViews>
    <sheetView topLeftCell="A10" workbookViewId="0"/>
  </sheetViews>
  <sheetFormatPr defaultRowHeight="13.5" defaultColWidth="8.0"/>
  <cols>
    <col width="14.7109375" customWidth="1" min="1" max="2" s="1"/>
    <col width="18.570312" customWidth="1" min="3" max="3" s="1"/>
    <col width="11.855469" customWidth="1" min="4" max="4" s="1"/>
    <col width="11.5703125" customWidth="1" min="5" max="5" s="1"/>
    <col width="11.855469" customWidth="1" min="6" max="6" s="1"/>
    <col width="10.0" customWidth="1" min="7" max="8" s="1"/>
    <col width="11.7109375" customWidth="1" min="9" max="9" s="1"/>
    <col width="10.0" customWidth="1" min="10" max="257" s="1"/>
  </cols>
  <sheetData>
    <row r="1" ht="30.0" customHeight="1">
      <c r="A1" s="103" t="s">
        <v>423</v>
      </c>
      <c r="B1" s="103"/>
      <c r="C1" s="103"/>
      <c r="D1" s="103"/>
      <c r="E1" s="103"/>
      <c r="F1" s="103"/>
      <c r="G1" s="103"/>
      <c r="H1" s="103"/>
      <c r="I1" s="103"/>
    </row>
    <row r="2" s="10" customFormat="1" ht="12.0" customHeight="1">
      <c r="A2" s="5"/>
      <c r="B2" s="5"/>
      <c r="D2" s="5"/>
      <c r="E2" s="5"/>
      <c r="F2" s="5"/>
      <c r="I2" s="6" t="s">
        <v>424</v>
      </c>
    </row>
    <row r="3" s="11" customFormat="1" ht="19.15" customHeight="1">
      <c r="A3" s="12" t="s">
        <v>596</v>
      </c>
      <c r="B3" s="12"/>
      <c r="I3" s="6" t="s">
        <v>2</v>
      </c>
    </row>
    <row r="4" s="13" customFormat="1" ht="30.0" customHeight="1">
      <c r="A4" s="99" t="s">
        <v>425</v>
      </c>
      <c r="B4" s="99"/>
      <c r="C4" s="104" t="s">
        <v>586</v>
      </c>
      <c r="D4" s="105"/>
      <c r="E4" s="105"/>
      <c r="F4" s="105"/>
      <c r="G4" s="105"/>
      <c r="H4" s="105"/>
      <c r="I4" s="106"/>
    </row>
    <row r="5" s="13" customFormat="1" ht="25.5" customHeight="1">
      <c r="A5" s="99" t="s">
        <v>426</v>
      </c>
      <c r="B5" s="99"/>
      <c r="C5" s="107" t="s">
        <v>597</v>
      </c>
      <c r="D5" s="99"/>
      <c r="E5" s="99"/>
      <c r="F5" s="15" t="s">
        <v>427</v>
      </c>
      <c r="G5" s="107" t="s">
        <v>597</v>
      </c>
      <c r="H5" s="99"/>
      <c r="I5" s="99"/>
    </row>
    <row r="6" s="13" customFormat="1" ht="79.5" customHeight="1">
      <c r="A6" s="97" t="s">
        <v>428</v>
      </c>
      <c r="B6" s="97"/>
      <c r="C6" s="15"/>
      <c r="D6" s="15" t="s">
        <v>429</v>
      </c>
      <c r="E6" s="15" t="s">
        <v>430</v>
      </c>
      <c r="F6" s="15" t="s">
        <v>431</v>
      </c>
      <c r="G6" s="15" t="s">
        <v>432</v>
      </c>
      <c r="H6" s="15" t="s">
        <v>433</v>
      </c>
      <c r="I6" s="15" t="s">
        <v>434</v>
      </c>
    </row>
    <row r="7" s="14" customFormat="1" ht="26.65" customHeight="1">
      <c r="A7" s="97"/>
      <c r="B7" s="97"/>
      <c r="C7" s="17" t="s">
        <v>435</v>
      </c>
      <c r="D7" s="15"/>
      <c r="E7" s="17">
        <v>521.48</v>
      </c>
      <c r="F7" s="17">
        <v>521.48</v>
      </c>
      <c r="G7" s="15">
        <v>10.0</v>
      </c>
      <c r="H7" s="50">
        <v>1.0</v>
      </c>
      <c r="I7" s="17"/>
    </row>
    <row r="8" s="14" customFormat="1" ht="26.65" customHeight="1">
      <c r="A8" s="97"/>
      <c r="B8" s="97"/>
      <c r="C8" s="17" t="s">
        <v>436</v>
      </c>
      <c r="D8" s="17"/>
      <c r="E8" s="15"/>
      <c r="F8" s="17"/>
      <c r="G8" s="15" t="s">
        <v>377</v>
      </c>
      <c r="H8" s="17"/>
      <c r="I8" s="15" t="s">
        <v>377</v>
      </c>
    </row>
    <row r="9" s="14" customFormat="1" ht="26.65" customHeight="1">
      <c r="A9" s="97"/>
      <c r="B9" s="97"/>
      <c r="C9" s="17" t="s">
        <v>437</v>
      </c>
      <c r="D9" s="17"/>
      <c r="E9" s="15"/>
      <c r="F9" s="17"/>
      <c r="G9" s="15" t="s">
        <v>377</v>
      </c>
      <c r="H9" s="17"/>
      <c r="I9" s="15" t="s">
        <v>377</v>
      </c>
    </row>
    <row r="10" s="14" customFormat="1" ht="26.65" customHeight="1">
      <c r="A10" s="97"/>
      <c r="B10" s="97"/>
      <c r="C10" s="17" t="s">
        <v>438</v>
      </c>
      <c r="D10" s="17"/>
      <c r="E10" s="15">
        <v>521.48</v>
      </c>
      <c r="F10" s="17">
        <v>521.48</v>
      </c>
      <c r="G10" s="15" t="s">
        <v>377</v>
      </c>
      <c r="H10" s="50">
        <v>1.0</v>
      </c>
      <c r="I10" s="15" t="s">
        <v>377</v>
      </c>
    </row>
    <row r="11" s="14" customFormat="1" ht="24.4" customHeight="1">
      <c r="A11" s="97" t="s">
        <v>439</v>
      </c>
      <c r="B11" s="99" t="s">
        <v>440</v>
      </c>
      <c r="C11" s="99"/>
      <c r="D11" s="99"/>
      <c r="E11" s="99"/>
      <c r="F11" s="99" t="s">
        <v>441</v>
      </c>
      <c r="G11" s="99"/>
      <c r="H11" s="99"/>
      <c r="I11" s="99"/>
    </row>
    <row r="12" s="14" customFormat="1" ht="24.4" customHeight="1">
      <c r="A12" s="97"/>
      <c r="B12" s="96" t="s">
        <v>599</v>
      </c>
      <c r="C12" s="97"/>
      <c r="D12" s="97"/>
      <c r="E12" s="97"/>
      <c r="F12" s="101">
        <v>1.0</v>
      </c>
      <c r="G12" s="102"/>
      <c r="H12" s="102"/>
      <c r="I12" s="102"/>
    </row>
    <row r="13" s="14" customFormat="1" ht="36.0" customHeight="1">
      <c r="A13" s="100" t="s">
        <v>442</v>
      </c>
      <c r="B13" s="16" t="s">
        <v>443</v>
      </c>
      <c r="C13" s="15" t="s">
        <v>407</v>
      </c>
      <c r="D13" s="15" t="s">
        <v>444</v>
      </c>
      <c r="E13" s="15" t="s">
        <v>445</v>
      </c>
      <c r="F13" s="15" t="s">
        <v>446</v>
      </c>
      <c r="G13" s="15" t="s">
        <v>432</v>
      </c>
      <c r="H13" s="15" t="s">
        <v>434</v>
      </c>
      <c r="I13" s="16" t="s">
        <v>447</v>
      </c>
    </row>
    <row r="14" s="14" customFormat="1" ht="24.0" customHeight="1">
      <c r="A14" s="100"/>
      <c r="B14" s="97" t="s">
        <v>448</v>
      </c>
      <c r="C14" s="15" t="s">
        <v>449</v>
      </c>
      <c r="D14" s="51" t="s">
        <v>601</v>
      </c>
      <c r="E14" s="54">
        <v>1.0</v>
      </c>
      <c r="F14" s="50">
        <v>1.0</v>
      </c>
      <c r="G14" s="17">
        <v>10.0</v>
      </c>
      <c r="H14" s="17">
        <v>10.0</v>
      </c>
      <c r="I14" s="17"/>
    </row>
    <row r="15" s="14" customFormat="1" ht="40.5" customHeight="1">
      <c r="A15" s="100"/>
      <c r="B15" s="99"/>
      <c r="C15" s="15" t="s">
        <v>450</v>
      </c>
      <c r="D15" s="53" t="s">
        <v>602</v>
      </c>
      <c r="E15" s="52">
        <v>1.0</v>
      </c>
      <c r="F15" s="52">
        <v>1.0</v>
      </c>
      <c r="G15" s="17">
        <v>10.0</v>
      </c>
      <c r="H15" s="17">
        <v>10.0</v>
      </c>
      <c r="I15" s="17"/>
    </row>
    <row r="16" s="14" customFormat="1" ht="32.25" customHeight="1">
      <c r="A16" s="100"/>
      <c r="B16" s="99"/>
      <c r="C16" s="15" t="s">
        <v>451</v>
      </c>
      <c r="D16" s="53" t="s">
        <v>600</v>
      </c>
      <c r="E16" s="50">
        <v>1.0</v>
      </c>
      <c r="F16" s="50">
        <v>1.0</v>
      </c>
      <c r="G16" s="17">
        <v>10.0</v>
      </c>
      <c r="H16" s="17">
        <v>10.0</v>
      </c>
      <c r="I16" s="17"/>
    </row>
    <row r="17" s="14" customFormat="1" ht="24.0" customHeight="1">
      <c r="A17" s="100"/>
      <c r="B17" s="99"/>
      <c r="C17" s="15" t="s">
        <v>452</v>
      </c>
      <c r="D17" s="53" t="s">
        <v>607</v>
      </c>
      <c r="E17" s="50">
        <v>1.0</v>
      </c>
      <c r="F17" s="50">
        <v>0.95</v>
      </c>
      <c r="G17" s="17">
        <v>10.0</v>
      </c>
      <c r="H17" s="17">
        <v>9.5</v>
      </c>
      <c r="I17" s="17"/>
    </row>
    <row r="18" s="14" customFormat="1" ht="36.0" customHeight="1">
      <c r="A18" s="100"/>
      <c r="B18" s="97" t="s">
        <v>453</v>
      </c>
      <c r="C18" s="15" t="s">
        <v>454</v>
      </c>
      <c r="D18" s="53" t="s">
        <v>608</v>
      </c>
      <c r="E18" s="50">
        <v>1.0</v>
      </c>
      <c r="F18" s="50">
        <v>1.0</v>
      </c>
      <c r="G18" s="17">
        <v>10.0</v>
      </c>
      <c r="H18" s="17">
        <v>10.0</v>
      </c>
      <c r="I18" s="17"/>
    </row>
    <row r="19" s="14" customFormat="1" ht="45.75" customHeight="1">
      <c r="A19" s="100"/>
      <c r="B19" s="99"/>
      <c r="C19" s="15" t="s">
        <v>455</v>
      </c>
      <c r="D19" s="53" t="s">
        <v>604</v>
      </c>
      <c r="E19" s="50">
        <v>1.0</v>
      </c>
      <c r="F19" s="50">
        <v>1.0</v>
      </c>
      <c r="G19" s="17">
        <v>10.0</v>
      </c>
      <c r="H19" s="17">
        <v>10.0</v>
      </c>
      <c r="I19" s="17"/>
    </row>
    <row r="20" s="14" customFormat="1" ht="24.0" customHeight="1">
      <c r="A20" s="100"/>
      <c r="B20" s="99"/>
      <c r="C20" s="15" t="s">
        <v>456</v>
      </c>
      <c r="D20" s="53" t="s">
        <v>605</v>
      </c>
      <c r="E20" s="50">
        <v>1.0</v>
      </c>
      <c r="F20" s="50">
        <v>1.0</v>
      </c>
      <c r="G20" s="17">
        <v>10.0</v>
      </c>
      <c r="H20" s="17">
        <v>10.0</v>
      </c>
      <c r="I20" s="17"/>
    </row>
    <row r="21" s="14" customFormat="1" ht="59.25" customHeight="1">
      <c r="A21" s="100"/>
      <c r="B21" s="99"/>
      <c r="C21" s="15" t="s">
        <v>457</v>
      </c>
      <c r="D21" s="53" t="s">
        <v>603</v>
      </c>
      <c r="E21" s="50">
        <v>1.0</v>
      </c>
      <c r="F21" s="50">
        <v>1.0</v>
      </c>
      <c r="G21" s="17">
        <v>10.0</v>
      </c>
      <c r="H21" s="17">
        <v>10.0</v>
      </c>
      <c r="I21" s="17"/>
    </row>
    <row r="22" s="14" customFormat="1" ht="37.5" customHeight="1">
      <c r="A22" s="100"/>
      <c r="B22" s="16" t="s">
        <v>458</v>
      </c>
      <c r="C22" s="16" t="s">
        <v>459</v>
      </c>
      <c r="D22" s="53" t="s">
        <v>606</v>
      </c>
      <c r="E22" s="50">
        <v>1.0</v>
      </c>
      <c r="F22" s="50">
        <v>1.0</v>
      </c>
      <c r="G22" s="17">
        <v>10.0</v>
      </c>
      <c r="H22" s="17">
        <v>9.0</v>
      </c>
      <c r="I22" s="17"/>
    </row>
    <row r="23" s="14" customFormat="1" ht="49.5" customHeight="1">
      <c r="A23" s="97" t="s">
        <v>460</v>
      </c>
      <c r="B23" s="97"/>
      <c r="C23" s="97"/>
      <c r="D23" s="98"/>
      <c r="E23" s="98"/>
      <c r="F23" s="98"/>
      <c r="G23" s="98"/>
      <c r="H23" s="98"/>
      <c r="I23" s="98"/>
    </row>
    <row r="24" s="14" customFormat="1" ht="12.0" customHeight="1">
      <c r="A24" s="99" t="s">
        <v>461</v>
      </c>
      <c r="B24" s="99"/>
      <c r="C24" s="99"/>
      <c r="D24" s="99"/>
      <c r="E24" s="99"/>
      <c r="F24" s="99"/>
      <c r="G24" s="15">
        <f>SUM(G14:G22)+G7</f>
        <v>100.0</v>
      </c>
      <c r="H24" s="15">
        <f>SUM(H14:H22)+10</f>
        <v>98.5</v>
      </c>
      <c r="I24" s="16" t="s">
        <v>462</v>
      </c>
    </row>
  </sheetData>
  <mergeCells>
    <mergeCell ref="F12:I12"/>
    <mergeCell ref="A1:I1"/>
    <mergeCell ref="A4:B4"/>
    <mergeCell ref="C4:I4"/>
    <mergeCell ref="A5:B5"/>
    <mergeCell ref="C5:E5"/>
    <mergeCell ref="G5:I5"/>
    <mergeCell ref="A6:B10"/>
    <mergeCell ref="A23:C23"/>
    <mergeCell ref="D23:I23"/>
    <mergeCell ref="A24:F24"/>
    <mergeCell ref="A11:A12"/>
    <mergeCell ref="A13:A22"/>
    <mergeCell ref="B14:B17"/>
    <mergeCell ref="B18:B21"/>
    <mergeCell ref="B11:E11"/>
    <mergeCell ref="F11:I11"/>
    <mergeCell ref="B12:E12"/>
  </mergeCells>
</worksheet>
</file>

<file path=xl/worksheets/sheet11.xml><?xml version="1.0" encoding="utf-8"?>
<worksheet xmlns="http://schemas.openxmlformats.org/spreadsheetml/2006/main" xmlns:r="http://schemas.openxmlformats.org/officeDocument/2006/relationships" xmlns:mc="http://schemas.openxmlformats.org/officeDocument/2006/relationships" xmlns:x14ac="http://schemas.microsoft.com/office/spreadsheetml/2009/9/ac" mc:Ignorable="x14ac">
  <dimension ref="A1:F15"/>
  <sheetViews>
    <sheetView workbookViewId="0"/>
  </sheetViews>
  <sheetFormatPr defaultRowHeight="13.5" defaultColWidth="8.0"/>
  <cols>
    <col width="20.710938" customWidth="1" min="1" max="1" s="1"/>
    <col width="22.855469" customWidth="1" min="2" max="2" s="1"/>
    <col width="20.570312" customWidth="1" min="3" max="3" s="1"/>
    <col width="36.0" customWidth="1" min="4" max="4" s="1"/>
    <col width="10.0" customWidth="1" min="5" max="257" s="1"/>
  </cols>
  <sheetData>
    <row r="1" ht="37.15" customHeight="1">
      <c r="A1" s="103" t="s">
        <v>463</v>
      </c>
      <c r="B1" s="103"/>
      <c r="C1" s="103"/>
      <c r="D1" s="103"/>
    </row>
    <row r="2" s="10" customFormat="1" ht="12.0" customHeight="1">
      <c r="A2" s="5"/>
      <c r="B2" s="5"/>
      <c r="D2" s="6" t="s">
        <v>424</v>
      </c>
      <c r="E2" s="5"/>
      <c r="F2" s="5"/>
    </row>
    <row r="3" s="11" customFormat="1" ht="19.15" customHeight="1">
      <c r="A3" s="12" t="s">
        <v>587</v>
      </c>
      <c r="B3" s="12"/>
      <c r="D3" s="6" t="s">
        <v>2</v>
      </c>
      <c r="E3" s="10"/>
      <c r="F3" s="10"/>
    </row>
    <row r="4" ht="37.9" customHeight="1">
      <c r="A4" s="111" t="s">
        <v>464</v>
      </c>
      <c r="B4" s="108" t="s">
        <v>465</v>
      </c>
      <c r="C4" s="110"/>
      <c r="D4" s="9" t="s">
        <v>553</v>
      </c>
    </row>
    <row r="5" ht="37.9" customHeight="1">
      <c r="A5" s="112"/>
      <c r="B5" s="108" t="s">
        <v>466</v>
      </c>
      <c r="C5" s="110"/>
      <c r="D5" s="9" t="s">
        <v>554</v>
      </c>
    </row>
    <row r="6" ht="37.9" customHeight="1">
      <c r="A6" s="112"/>
      <c r="B6" s="108" t="s">
        <v>467</v>
      </c>
      <c r="C6" s="110"/>
      <c r="D6" s="9" t="s">
        <v>555</v>
      </c>
    </row>
    <row r="7" ht="37.9" customHeight="1">
      <c r="A7" s="113"/>
      <c r="B7" s="108" t="s">
        <v>468</v>
      </c>
      <c r="C7" s="110"/>
      <c r="D7" s="9" t="s">
        <v>556</v>
      </c>
    </row>
    <row r="8" ht="37.9" customHeight="1">
      <c r="A8" s="111" t="s">
        <v>469</v>
      </c>
      <c r="B8" s="108" t="s">
        <v>470</v>
      </c>
      <c r="C8" s="110"/>
      <c r="D8" s="9" t="s">
        <v>557</v>
      </c>
    </row>
    <row r="9" ht="37.9" customHeight="1">
      <c r="A9" s="112"/>
      <c r="B9" s="111" t="s">
        <v>471</v>
      </c>
      <c r="C9" s="8" t="s">
        <v>472</v>
      </c>
      <c r="D9" s="46" t="s">
        <v>558</v>
      </c>
    </row>
    <row r="10" ht="37.9" customHeight="1">
      <c r="A10" s="113"/>
      <c r="B10" s="113"/>
      <c r="C10" s="8" t="s">
        <v>473</v>
      </c>
      <c r="D10" s="46" t="s">
        <v>559</v>
      </c>
    </row>
    <row r="11" ht="37.9" customHeight="1">
      <c r="A11" s="108" t="s">
        <v>474</v>
      </c>
      <c r="B11" s="109"/>
      <c r="C11" s="110"/>
      <c r="D11" s="46" t="s">
        <v>560</v>
      </c>
    </row>
    <row r="12" ht="37.9" customHeight="1">
      <c r="A12" s="108" t="s">
        <v>475</v>
      </c>
      <c r="B12" s="109"/>
      <c r="C12" s="110"/>
      <c r="D12" s="46" t="s">
        <v>561</v>
      </c>
    </row>
    <row r="13" ht="37.9" customHeight="1">
      <c r="A13" s="108" t="s">
        <v>476</v>
      </c>
      <c r="B13" s="109"/>
      <c r="C13" s="110"/>
      <c r="D13" s="46" t="s">
        <v>562</v>
      </c>
    </row>
    <row r="14" ht="37.9" customHeight="1">
      <c r="A14" s="108" t="s">
        <v>477</v>
      </c>
      <c r="B14" s="109"/>
      <c r="C14" s="110"/>
      <c r="D14" s="46" t="s">
        <v>563</v>
      </c>
    </row>
    <row r="15" ht="37.9" customHeight="1">
      <c r="A15" s="108" t="s">
        <v>478</v>
      </c>
      <c r="B15" s="109"/>
      <c r="C15" s="110"/>
      <c r="D15" s="46" t="s">
        <v>564</v>
      </c>
    </row>
  </sheetData>
  <mergeCells>
    <mergeCell ref="A1:D1"/>
    <mergeCell ref="B4:C4"/>
    <mergeCell ref="B5:C5"/>
    <mergeCell ref="B6:C6"/>
    <mergeCell ref="A13:C13"/>
    <mergeCell ref="A14:C14"/>
    <mergeCell ref="A15:C15"/>
    <mergeCell ref="A4:A7"/>
    <mergeCell ref="A8:A10"/>
    <mergeCell ref="B9:B10"/>
    <mergeCell ref="B7:C7"/>
    <mergeCell ref="B8:C8"/>
    <mergeCell ref="A11:C11"/>
    <mergeCell ref="A12:C12"/>
  </mergeCells>
</worksheet>
</file>

<file path=xl/worksheets/sheet12.xml><?xml version="1.0" encoding="utf-8"?>
<worksheet xmlns="http://schemas.openxmlformats.org/spreadsheetml/2006/main" xmlns:r="http://schemas.openxmlformats.org/officeDocument/2006/relationships" xmlns:mc="http://schemas.openxmlformats.org/officeDocument/2006/relationships" xmlns:x14ac="http://schemas.microsoft.com/office/spreadsheetml/2009/9/ac" mc:Ignorable="x14ac">
  <dimension ref="A1:F23"/>
  <sheetViews>
    <sheetView workbookViewId="0"/>
  </sheetViews>
  <sheetFormatPr defaultRowHeight="13.5" defaultColWidth="8.0"/>
  <cols>
    <col width="14.7109375" customWidth="1" min="1" max="1" s="1"/>
    <col width="15.5703125" customWidth="1" min="2" max="2" s="1"/>
    <col width="17.425781" customWidth="1" min="3" max="6" s="1"/>
    <col width="10.0" customWidth="1" min="7" max="257" s="1"/>
  </cols>
  <sheetData>
    <row r="1" ht="30.0" customHeight="1">
      <c r="A1" s="103" t="s">
        <v>479</v>
      </c>
      <c r="B1" s="103"/>
      <c r="C1" s="103"/>
      <c r="D1" s="103"/>
      <c r="E1" s="103"/>
      <c r="F1" s="103"/>
    </row>
    <row r="2" s="2" customFormat="1" ht="12.0" customHeight="1">
      <c r="A2" s="5"/>
      <c r="B2" s="5"/>
      <c r="E2" s="5"/>
      <c r="F2" s="6" t="s">
        <v>480</v>
      </c>
    </row>
    <row r="3" s="3" customFormat="1" ht="19.15" customHeight="1">
      <c r="A3" s="49" t="s">
        <v>587</v>
      </c>
      <c r="B3" s="49"/>
      <c r="C3" s="49"/>
      <c r="E3" s="2"/>
      <c r="F3" s="6" t="s">
        <v>2</v>
      </c>
    </row>
    <row r="4" s="4" customFormat="1" ht="48.0" customHeight="1">
      <c r="A4" s="7" t="s">
        <v>481</v>
      </c>
      <c r="B4" s="7" t="s">
        <v>482</v>
      </c>
      <c r="C4" s="7" t="s">
        <v>483</v>
      </c>
      <c r="D4" s="7" t="s">
        <v>484</v>
      </c>
      <c r="E4" s="7" t="s">
        <v>485</v>
      </c>
      <c r="F4" s="7" t="s">
        <v>486</v>
      </c>
    </row>
    <row r="5" ht="40.15" customHeight="1">
      <c r="A5" s="114" t="s">
        <v>487</v>
      </c>
      <c r="B5" s="9" t="s">
        <v>565</v>
      </c>
      <c r="C5" s="9" t="s">
        <v>566</v>
      </c>
      <c r="D5" s="47" t="s">
        <v>567</v>
      </c>
      <c r="E5" s="9" t="s">
        <v>568</v>
      </c>
      <c r="F5" s="47" t="s">
        <v>569</v>
      </c>
    </row>
    <row r="6" ht="40.15" customHeight="1">
      <c r="A6" s="114"/>
      <c r="B6" s="9" t="s">
        <v>570</v>
      </c>
      <c r="C6" s="9" t="s">
        <v>566</v>
      </c>
      <c r="D6" s="47" t="s">
        <v>567</v>
      </c>
      <c r="E6" s="9" t="s">
        <v>568</v>
      </c>
      <c r="F6" s="47" t="s">
        <v>569</v>
      </c>
    </row>
    <row r="7" ht="40.15" customHeight="1">
      <c r="A7" s="114"/>
      <c r="B7" s="9" t="s">
        <v>571</v>
      </c>
      <c r="C7" s="9" t="s">
        <v>566</v>
      </c>
      <c r="D7" s="47" t="s">
        <v>567</v>
      </c>
      <c r="E7" s="9" t="s">
        <v>568</v>
      </c>
      <c r="F7" s="47" t="s">
        <v>569</v>
      </c>
    </row>
    <row r="8" ht="40.15" customHeight="1">
      <c r="A8" s="114"/>
      <c r="B8" s="9" t="s">
        <v>572</v>
      </c>
      <c r="C8" s="9" t="s">
        <v>566</v>
      </c>
      <c r="D8" s="47" t="s">
        <v>567</v>
      </c>
      <c r="E8" s="9" t="s">
        <v>568</v>
      </c>
      <c r="F8" s="47" t="s">
        <v>569</v>
      </c>
    </row>
    <row r="9" ht="40.15" customHeight="1">
      <c r="A9" s="111" t="s">
        <v>488</v>
      </c>
      <c r="B9" s="7" t="s">
        <v>489</v>
      </c>
      <c r="C9" s="47" t="s">
        <v>573</v>
      </c>
      <c r="D9" s="47" t="s">
        <v>573</v>
      </c>
      <c r="E9" s="9" t="s">
        <v>568</v>
      </c>
      <c r="F9" s="47" t="s">
        <v>569</v>
      </c>
    </row>
    <row r="10" ht="40.15" customHeight="1">
      <c r="A10" s="112"/>
      <c r="B10" s="7" t="s">
        <v>490</v>
      </c>
      <c r="C10" s="47" t="s">
        <v>574</v>
      </c>
      <c r="D10" s="47" t="s">
        <v>574</v>
      </c>
      <c r="E10" s="9" t="s">
        <v>568</v>
      </c>
      <c r="F10" s="47" t="s">
        <v>569</v>
      </c>
    </row>
    <row r="11" ht="40.15" customHeight="1">
      <c r="A11" s="112"/>
      <c r="B11" s="7" t="s">
        <v>491</v>
      </c>
      <c r="C11" s="47" t="s">
        <v>574</v>
      </c>
      <c r="D11" s="47" t="s">
        <v>574</v>
      </c>
      <c r="E11" s="9" t="s">
        <v>568</v>
      </c>
      <c r="F11" s="47" t="s">
        <v>569</v>
      </c>
    </row>
    <row r="12" ht="40.15" customHeight="1">
      <c r="A12" s="113"/>
      <c r="B12" s="7" t="s">
        <v>492</v>
      </c>
      <c r="C12" s="47" t="s">
        <v>575</v>
      </c>
      <c r="D12" s="47" t="s">
        <v>575</v>
      </c>
      <c r="E12" s="9" t="s">
        <v>568</v>
      </c>
      <c r="F12" s="47" t="s">
        <v>569</v>
      </c>
    </row>
    <row r="13" ht="40.15" customHeight="1">
      <c r="A13" s="111" t="s">
        <v>493</v>
      </c>
      <c r="B13" s="7" t="s">
        <v>494</v>
      </c>
      <c r="C13" s="47" t="s">
        <v>579</v>
      </c>
      <c r="D13" s="47" t="s">
        <v>579</v>
      </c>
      <c r="E13" s="9" t="s">
        <v>568</v>
      </c>
      <c r="F13" s="47" t="s">
        <v>569</v>
      </c>
    </row>
    <row r="14" ht="40.15" customHeight="1">
      <c r="A14" s="112"/>
      <c r="B14" s="7" t="s">
        <v>495</v>
      </c>
      <c r="C14" s="47" t="s">
        <v>580</v>
      </c>
      <c r="D14" s="47" t="s">
        <v>580</v>
      </c>
      <c r="E14" s="9" t="s">
        <v>568</v>
      </c>
      <c r="F14" s="47" t="s">
        <v>569</v>
      </c>
    </row>
    <row r="15" ht="40.15" customHeight="1">
      <c r="A15" s="112"/>
      <c r="B15" s="7" t="s">
        <v>496</v>
      </c>
      <c r="C15" s="47" t="s">
        <v>581</v>
      </c>
      <c r="D15" s="47" t="s">
        <v>581</v>
      </c>
      <c r="E15" s="9" t="s">
        <v>568</v>
      </c>
      <c r="F15" s="47" t="s">
        <v>569</v>
      </c>
    </row>
    <row r="16" ht="40.15" customHeight="1">
      <c r="A16" s="113"/>
      <c r="B16" s="7" t="s">
        <v>497</v>
      </c>
      <c r="C16" s="47" t="s">
        <v>582</v>
      </c>
      <c r="D16" s="47" t="s">
        <v>582</v>
      </c>
      <c r="E16" s="9" t="s">
        <v>568</v>
      </c>
      <c r="F16" s="47" t="s">
        <v>569</v>
      </c>
    </row>
    <row r="17" ht="40.15" customHeight="1">
      <c r="A17" s="111" t="s">
        <v>498</v>
      </c>
      <c r="B17" s="7" t="s">
        <v>499</v>
      </c>
      <c r="C17" s="47" t="s">
        <v>576</v>
      </c>
      <c r="D17" s="47" t="s">
        <v>576</v>
      </c>
      <c r="E17" s="9" t="s">
        <v>568</v>
      </c>
      <c r="F17" s="47" t="s">
        <v>569</v>
      </c>
    </row>
    <row r="18" ht="40.15" customHeight="1">
      <c r="A18" s="112"/>
      <c r="B18" s="7" t="s">
        <v>500</v>
      </c>
      <c r="C18" s="47" t="s">
        <v>577</v>
      </c>
      <c r="D18" s="47" t="s">
        <v>577</v>
      </c>
      <c r="E18" s="9" t="s">
        <v>568</v>
      </c>
      <c r="F18" s="47" t="s">
        <v>569</v>
      </c>
    </row>
    <row r="19" ht="40.15" customHeight="1">
      <c r="A19" s="112"/>
      <c r="B19" s="7" t="s">
        <v>501</v>
      </c>
      <c r="C19" s="47" t="s">
        <v>573</v>
      </c>
      <c r="D19" s="47" t="s">
        <v>573</v>
      </c>
      <c r="E19" s="9" t="s">
        <v>568</v>
      </c>
      <c r="F19" s="47" t="s">
        <v>569</v>
      </c>
    </row>
    <row r="20" ht="40.15" customHeight="1">
      <c r="A20" s="113"/>
      <c r="B20" s="7" t="s">
        <v>502</v>
      </c>
      <c r="C20" s="47" t="s">
        <v>578</v>
      </c>
      <c r="D20" s="47" t="s">
        <v>578</v>
      </c>
      <c r="E20" s="9" t="s">
        <v>568</v>
      </c>
      <c r="F20" s="47" t="s">
        <v>569</v>
      </c>
    </row>
    <row r="21" ht="40.15" customHeight="1">
      <c r="A21" s="111" t="s">
        <v>503</v>
      </c>
      <c r="B21" s="7" t="s">
        <v>504</v>
      </c>
      <c r="C21" s="47" t="s">
        <v>583</v>
      </c>
      <c r="D21" s="47" t="s">
        <v>583</v>
      </c>
      <c r="E21" s="9" t="s">
        <v>568</v>
      </c>
      <c r="F21" s="47" t="s">
        <v>569</v>
      </c>
    </row>
    <row r="22" ht="40.15" customHeight="1">
      <c r="A22" s="112"/>
      <c r="B22" s="7" t="s">
        <v>505</v>
      </c>
      <c r="C22" s="47" t="s">
        <v>584</v>
      </c>
      <c r="D22" s="47" t="s">
        <v>584</v>
      </c>
      <c r="E22" s="9" t="s">
        <v>568</v>
      </c>
      <c r="F22" s="47" t="s">
        <v>569</v>
      </c>
    </row>
    <row r="23" ht="40.15" customHeight="1">
      <c r="A23" s="113"/>
      <c r="B23" s="7" t="s">
        <v>506</v>
      </c>
      <c r="C23" s="47" t="s">
        <v>585</v>
      </c>
      <c r="D23" s="47" t="s">
        <v>585</v>
      </c>
      <c r="E23" s="9" t="s">
        <v>568</v>
      </c>
      <c r="F23" s="47" t="s">
        <v>569</v>
      </c>
    </row>
  </sheetData>
  <mergeCells>
    <mergeCell ref="A17:A20"/>
    <mergeCell ref="A21:A23"/>
    <mergeCell ref="A1:F1"/>
    <mergeCell ref="A5:A8"/>
    <mergeCell ref="A9:A12"/>
    <mergeCell ref="A13:A16"/>
  </mergeCells>
</worksheet>
</file>

<file path=docProps/app.xml><?xml version="1.0" encoding="utf-8"?>
<Properties xmlns="http://schemas.openxmlformats.org/officeDocument/2006/extended-properties" xmlns:vt="http://schemas.openxmlformats.org/officeDocument/2006/docPropsVTypes">
  <Application>Tencent Office</Application>
</Properties>
</file>

<file path=docProps/core.xml><?xml version="1.0" encoding="utf-8"?>
<cp:coreProperties xmlns:cp="http://schemas.openxmlformats.org/package/2006/metadata/core-properties">
  <dc:creator xmlns:dc="http://purl.org/dc/elements/1.1/">Tencent HF Team</dc:creator>
  <cp:lastModifiedBy xmlns:cp="http://purl.org/dc/terms/">Tencent HF Team</cp:lastModifiedBy>
  <cp:revision xmlns:cp="http://www.w3.org/2001/XMLSchema-instance">1</cp:revision>
</cp:coreProperties>
</file>