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3065" activeTab="1"/>
  </bookViews>
  <sheets>
    <sheet name="封面" sheetId="1" r:id="rId1"/>
    <sheet name="编制说明" sheetId="2" r:id="rId2"/>
    <sheet name="附件1-1财政拨款收支预算总表" sheetId="3" r:id="rId3"/>
    <sheet name="附件1-2一般公共预算支出表" sheetId="4" r:id="rId4"/>
    <sheet name="附件1-3基本支出预算表" sheetId="5" r:id="rId5"/>
    <sheet name="附件1-4政府性基金预算支出表" sheetId="6" r:id="rId6"/>
    <sheet name="附件1-5部门收支总表" sheetId="7" r:id="rId7"/>
    <sheet name="附件1-6部门收入总表" sheetId="8" r:id="rId8"/>
    <sheet name="附件1-7部门支出总表" sheetId="9" r:id="rId9"/>
    <sheet name="附件1-8“三公”经费公共预算财政拨款支出情况表" sheetId="10" r:id="rId10"/>
    <sheet name="附件1-9整体绩效" sheetId="11" r:id="rId11"/>
    <sheet name="附件1-10部门基本情况表" sheetId="12" r:id="rId12"/>
    <sheet name="附件1-12政府采购" sheetId="13" r:id="rId13"/>
    <sheet name="附件1-11行政事业单位资产情况表" sheetId="14" r:id="rId14"/>
  </sheets>
  <definedNames>
    <definedName name="地区名称">#REF!</definedName>
  </definedNames>
  <calcPr calcId="144525"/>
</workbook>
</file>

<file path=xl/sharedStrings.xml><?xml version="1.0" encoding="utf-8"?>
<sst xmlns="http://schemas.openxmlformats.org/spreadsheetml/2006/main" count="380">
  <si>
    <t>禄劝彝族苗族自治县烤烟生产办公室</t>
  </si>
  <si>
    <t>2017年部门预算</t>
  </si>
  <si>
    <t>（部门）负责人：蒋学云</t>
  </si>
  <si>
    <t>财务负责人：蒋学云</t>
  </si>
  <si>
    <t>经办人：李学能</t>
  </si>
  <si>
    <t>预算01表</t>
  </si>
  <si>
    <t>2017年部门财政拨款收支预算总表</t>
  </si>
  <si>
    <t>单位：万元</t>
  </si>
  <si>
    <t>收  入</t>
  </si>
  <si>
    <t>支  出</t>
  </si>
  <si>
    <t>项  目</t>
  </si>
  <si>
    <t>2017年预算数</t>
  </si>
  <si>
    <t>一、本年收入</t>
  </si>
  <si>
    <t>一、本年支出</t>
  </si>
  <si>
    <t>（一）一般公共预算</t>
  </si>
  <si>
    <t xml:space="preserve">  （一) 一般公共服务支出</t>
  </si>
  <si>
    <t xml:space="preserve">    1.其他一般预算收入</t>
  </si>
  <si>
    <t xml:space="preserve">  （二) 外交支出</t>
  </si>
  <si>
    <t xml:space="preserve">    2.纳入预算管理的非税收入</t>
  </si>
  <si>
    <t xml:space="preserve">  （三) 国防支出</t>
  </si>
  <si>
    <t>（二）政府性基金预算</t>
  </si>
  <si>
    <t xml:space="preserve">  （四) 公共安全支出</t>
  </si>
  <si>
    <t>（三）国有资本经营预算</t>
  </si>
  <si>
    <t xml:space="preserve">  （五) 教育支出</t>
  </si>
  <si>
    <t>（四）纳入财政专户管理的非税收入</t>
  </si>
  <si>
    <t xml:space="preserve">  （六) 科学技术支出</t>
  </si>
  <si>
    <t>二、上年结转</t>
  </si>
  <si>
    <t xml:space="preserve">  （七) 文化体育与传媒支出</t>
  </si>
  <si>
    <t xml:space="preserve">  （八) 社会保障和就业支出</t>
  </si>
  <si>
    <t xml:space="preserve">  （九) 医疗卫生与计划生育支出</t>
  </si>
  <si>
    <t xml:space="preserve">  （十) 节能环保支出</t>
  </si>
  <si>
    <t xml:space="preserve">  （十一) 城乡社区支出</t>
  </si>
  <si>
    <t xml:space="preserve">  （十二) 农林水支出</t>
  </si>
  <si>
    <t xml:space="preserve">  （十三) 交通运输支出</t>
  </si>
  <si>
    <t xml:space="preserve">  （十四) 资源勘探信息等支出</t>
  </si>
  <si>
    <t xml:space="preserve">  （十五) 商业服务业等支出</t>
  </si>
  <si>
    <t xml:space="preserve">  （十六) 金融支出</t>
  </si>
  <si>
    <t xml:space="preserve">  （十七) 援助其他地区支出</t>
  </si>
  <si>
    <t xml:space="preserve">  （十八) 国土海洋气象等支出</t>
  </si>
  <si>
    <t xml:space="preserve">  （十九) 住房保障支出</t>
  </si>
  <si>
    <t xml:space="preserve">  （二十) 粮油物资储备支出</t>
  </si>
  <si>
    <t xml:space="preserve">  （二十一) 预备费</t>
  </si>
  <si>
    <t xml:space="preserve">  （二十二) 其他支出</t>
  </si>
  <si>
    <t>收入总计</t>
  </si>
  <si>
    <t>支出总计</t>
  </si>
  <si>
    <t>预算02表</t>
  </si>
  <si>
    <t>2017年部门一般公共预算支出表</t>
  </si>
  <si>
    <t>功能分类科目</t>
  </si>
  <si>
    <t>科目编码</t>
  </si>
  <si>
    <t>项目名称</t>
  </si>
  <si>
    <t>年初预算数</t>
  </si>
  <si>
    <t>小计</t>
  </si>
  <si>
    <t>基本支出</t>
  </si>
  <si>
    <t>项目支出</t>
  </si>
  <si>
    <t>一般公共服务</t>
  </si>
  <si>
    <t>行政运行</t>
  </si>
  <si>
    <t>社会保障和就业支出</t>
  </si>
  <si>
    <t>机关事业单位基本养老保险金缴费支出</t>
  </si>
  <si>
    <t>医疗卫生与计划生育支出</t>
  </si>
  <si>
    <t>公务员医疗补助</t>
  </si>
  <si>
    <t>财政对基本医疗保险基金的补助</t>
  </si>
  <si>
    <t>农林水支出</t>
  </si>
  <si>
    <t>农业</t>
  </si>
  <si>
    <t>住房保障支出</t>
  </si>
  <si>
    <t>住房改革支出</t>
  </si>
  <si>
    <t>住房公积金</t>
  </si>
  <si>
    <t>合    计</t>
  </si>
  <si>
    <t>预算03表</t>
  </si>
  <si>
    <t>2017年部门基本支出预算表</t>
  </si>
  <si>
    <t>经济分类科目</t>
  </si>
  <si>
    <t>合计</t>
  </si>
  <si>
    <t>一般公共预算</t>
  </si>
  <si>
    <t>政府性基金预算收入</t>
  </si>
  <si>
    <t>国有资本经营收入</t>
  </si>
  <si>
    <t>纳入财政专户管理的非税收入</t>
  </si>
  <si>
    <t>上年结转</t>
  </si>
  <si>
    <t>单位自筹安排</t>
  </si>
  <si>
    <t>科目名称</t>
  </si>
  <si>
    <t>事业单位事业收入</t>
  </si>
  <si>
    <t>事业单位经营收入</t>
  </si>
  <si>
    <t>其他自有资金</t>
  </si>
  <si>
    <t>工资福利支出</t>
  </si>
  <si>
    <t xml:space="preserve">  基本工资</t>
  </si>
  <si>
    <t xml:space="preserve">  津贴补贴</t>
  </si>
  <si>
    <t xml:space="preserve">  奖金</t>
  </si>
  <si>
    <t>其他社会保障经费</t>
  </si>
  <si>
    <t>伙食补助</t>
  </si>
  <si>
    <t>绩效工资</t>
  </si>
  <si>
    <t>机关事业单位基本养老保险缴费</t>
  </si>
  <si>
    <t>职业年金缴费</t>
  </si>
  <si>
    <t>其他工资福利支出</t>
  </si>
  <si>
    <t>商品和服务支出</t>
  </si>
  <si>
    <t>办公费</t>
  </si>
  <si>
    <t>工会经费</t>
  </si>
  <si>
    <t>福利费</t>
  </si>
  <si>
    <t>公务用车运行维护费</t>
  </si>
  <si>
    <t>其他交通费—车改补贴</t>
  </si>
  <si>
    <t>对个人和家庭的补助</t>
  </si>
  <si>
    <t>生活补助</t>
  </si>
  <si>
    <t>预算04表</t>
  </si>
  <si>
    <t>2017年部门政府性基金预算支出表</t>
  </si>
  <si>
    <t>本年政府性基金预算财政拨款支出</t>
  </si>
  <si>
    <t>预算05表</t>
  </si>
  <si>
    <t>2017年部门收支总表</t>
  </si>
  <si>
    <t>一、一般公共预算</t>
  </si>
  <si>
    <t>一、一般公共服务支出</t>
  </si>
  <si>
    <t>二、政府性基金预算</t>
  </si>
  <si>
    <t>二、外交支出</t>
  </si>
  <si>
    <t>三、国有资本经营预算</t>
  </si>
  <si>
    <t>三、国防支出</t>
  </si>
  <si>
    <t>四、纳入财政专户管理的非税收入</t>
  </si>
  <si>
    <t>四、公共安全支出</t>
  </si>
  <si>
    <t>五、事业单位事业收入</t>
  </si>
  <si>
    <t>五、教育支出</t>
  </si>
  <si>
    <t>六、事业单位经营收入</t>
  </si>
  <si>
    <t>六、科学技术支出</t>
  </si>
  <si>
    <t>七、其他自有资金</t>
  </si>
  <si>
    <t>七、文化体育与传媒支出</t>
  </si>
  <si>
    <t>八、上年结转</t>
  </si>
  <si>
    <t>八、社会保障和就业支出</t>
  </si>
  <si>
    <t>九、医疗卫生与计划生育支出</t>
  </si>
  <si>
    <t>十、节能环保支出</t>
  </si>
  <si>
    <t>十一、城乡社区支出</t>
  </si>
  <si>
    <t>十二、农林水支出</t>
  </si>
  <si>
    <t>十三、交通运输支出</t>
  </si>
  <si>
    <t>十四、资源勘探信息等支出</t>
  </si>
  <si>
    <t>十五、商业服务业等支出</t>
  </si>
  <si>
    <t>十六、金融支出</t>
  </si>
  <si>
    <t>十七、援助其他地区支出</t>
  </si>
  <si>
    <t>十八、国土海洋气象等支出</t>
  </si>
  <si>
    <t>十九、住房保障支出</t>
  </si>
  <si>
    <t>二十、粮油物资储备支出</t>
  </si>
  <si>
    <t>二十一、预备费</t>
  </si>
  <si>
    <t>二十二、其他支出</t>
  </si>
  <si>
    <t>预算06表</t>
  </si>
  <si>
    <t>2017年部门收入总表</t>
  </si>
  <si>
    <t>科目</t>
  </si>
  <si>
    <t>一般公共预
算拨款收入</t>
  </si>
  <si>
    <t>政府性基金
预算拨款收入</t>
  </si>
  <si>
    <t>国有资本经营预算拨款收入</t>
  </si>
  <si>
    <t>208</t>
  </si>
  <si>
    <t>社会保障和就业</t>
  </si>
  <si>
    <t>2080505</t>
  </si>
  <si>
    <t>机关事业单位基本养老保险缴费支出</t>
  </si>
  <si>
    <t>210</t>
  </si>
  <si>
    <t>2101103</t>
  </si>
  <si>
    <t>2101201</t>
  </si>
  <si>
    <t>财政对城镇职工基本医疗保险基金的补助</t>
  </si>
  <si>
    <t>213</t>
  </si>
  <si>
    <t>21301</t>
  </si>
  <si>
    <t>2130101</t>
  </si>
  <si>
    <t xml:space="preserve">    行政运行</t>
  </si>
  <si>
    <t>221</t>
  </si>
  <si>
    <t>22102</t>
  </si>
  <si>
    <t>2210201</t>
  </si>
  <si>
    <t xml:space="preserve">    住房公积金</t>
  </si>
  <si>
    <t>预算07表</t>
  </si>
  <si>
    <t>2017年部门支出总表</t>
  </si>
  <si>
    <t>机关事业单位基本养老保险缴费离退体费</t>
  </si>
  <si>
    <t>预算08表</t>
  </si>
  <si>
    <t>2017年部门“三公”经费公共预算财政拨款支出情况表</t>
  </si>
  <si>
    <t>项目</t>
  </si>
  <si>
    <t>本年年初预算数</t>
  </si>
  <si>
    <t>上年年初预算数</t>
  </si>
  <si>
    <t>本年预算比上年增减情况</t>
  </si>
  <si>
    <t>增减额</t>
  </si>
  <si>
    <t>增减幅度</t>
  </si>
  <si>
    <t>1.因公出国（境）费</t>
  </si>
  <si>
    <t>2.公务接待费</t>
  </si>
  <si>
    <t>3.公务用车购置及运行</t>
  </si>
  <si>
    <r>
      <rPr>
        <sz val="10"/>
        <color indexed="8"/>
        <rFont val="宋体"/>
        <charset val="134"/>
      </rPr>
      <t>减0</t>
    </r>
    <r>
      <rPr>
        <sz val="10"/>
        <color indexed="8"/>
        <rFont val="宋体"/>
        <charset val="134"/>
      </rPr>
      <t>.6</t>
    </r>
  </si>
  <si>
    <r>
      <rPr>
        <sz val="10"/>
        <color indexed="8"/>
        <rFont val="宋体"/>
        <charset val="134"/>
      </rPr>
      <t>减1</t>
    </r>
    <r>
      <rPr>
        <sz val="10"/>
        <color indexed="8"/>
        <rFont val="宋体"/>
        <charset val="134"/>
      </rPr>
      <t>00%</t>
    </r>
  </si>
  <si>
    <t>其中：（1）公务用车购置费</t>
  </si>
  <si>
    <t xml:space="preserve">      （2）公务用车运行费</t>
  </si>
  <si>
    <t>预算09表</t>
  </si>
  <si>
    <t>部门整体支出绩效目标申报表</t>
  </si>
  <si>
    <t>（2017）年度</t>
  </si>
  <si>
    <t>单位编码</t>
  </si>
  <si>
    <t>105301</t>
  </si>
  <si>
    <t>单位名称</t>
  </si>
  <si>
    <t>主管部门编码</t>
  </si>
  <si>
    <t>主管部门名称</t>
  </si>
  <si>
    <t>单位负责人</t>
  </si>
  <si>
    <t>蒋学云</t>
  </si>
  <si>
    <t xml:space="preserve"> 联系电话</t>
  </si>
  <si>
    <r>
      <rPr>
        <sz val="10"/>
        <color indexed="8"/>
        <rFont val="宋体"/>
        <charset val="134"/>
      </rPr>
      <t>6</t>
    </r>
    <r>
      <rPr>
        <sz val="10"/>
        <color indexed="8"/>
        <rFont val="宋体"/>
        <charset val="134"/>
      </rPr>
      <t>8999277</t>
    </r>
  </si>
  <si>
    <t>人员编制数</t>
  </si>
  <si>
    <t>8</t>
  </si>
  <si>
    <t xml:space="preserve"> 实有人数</t>
  </si>
  <si>
    <r>
      <rPr>
        <sz val="10"/>
        <color indexed="8"/>
        <rFont val="宋体"/>
        <charset val="134"/>
      </rPr>
      <t>1</t>
    </r>
    <r>
      <rPr>
        <sz val="10"/>
        <color indexed="8"/>
        <rFont val="宋体"/>
        <charset val="134"/>
      </rPr>
      <t>1</t>
    </r>
  </si>
  <si>
    <t xml:space="preserve">单位职能(2000字以内)    </t>
  </si>
  <si>
    <r>
      <rPr>
        <sz val="11"/>
        <color rgb="FF000000"/>
        <rFont val="宋体"/>
        <charset val="134"/>
      </rPr>
      <t xml:space="preserve">   </t>
    </r>
    <r>
      <rPr>
        <sz val="10"/>
        <color rgb="FF000000"/>
        <rFont val="宋体"/>
        <charset val="134"/>
      </rPr>
      <t xml:space="preserve"> 1.贯彻执行《中华人民共和国烟草专卖法》以及县委、县人民政府发展烤烟生产的相关决策措施和具体事项的指示、决定，全县打击涉烟违法犯罪工作的组织协调服务；2.研究和拟定全县烤烟生产发展战略、中长期发展规划并组织实施，推进全县现代烟草农业建设；3.按照领导的安排草拟县政府有关烤烟生产收购管理工作的公文；4.做好全县烤烟生产收购管理工作的督促、检查、协调、服务工作；5.促进烤烟生产发展的政策、科技发展、应用、科技推广措施的信息调研反馈；6.贯彻落实县政府有关烤烟生产收购工作方面的决定事项以及上级领导关于烤烟生产收购工作的指示；7.承办县人大代表、县政协委员的建议、意见、提案；8.做好值班工作，按照县委、县人民政府的布置及时响应突发事件应急处置工作，群众来信来访工作。</t>
    </r>
  </si>
  <si>
    <t>年度主要工作内容</t>
  </si>
  <si>
    <t>任务名称</t>
  </si>
  <si>
    <t>主要内容</t>
  </si>
  <si>
    <t>预算金额（万元）</t>
  </si>
  <si>
    <t>总额</t>
  </si>
  <si>
    <t>财政拨款</t>
  </si>
  <si>
    <t>其他资金</t>
  </si>
  <si>
    <t>1.发展烤烟生产。</t>
  </si>
  <si>
    <r>
      <rPr>
        <sz val="9"/>
        <color rgb="FF000000"/>
        <rFont val="宋体"/>
        <charset val="134"/>
      </rPr>
      <t>完成指导性计划种植8</t>
    </r>
    <r>
      <rPr>
        <sz val="9"/>
        <color rgb="FF000000"/>
        <rFont val="宋体"/>
        <charset val="134"/>
      </rPr>
      <t>.1万亩</t>
    </r>
    <r>
      <rPr>
        <sz val="9"/>
        <color rgb="FF000000"/>
        <rFont val="宋体"/>
        <charset val="134"/>
      </rPr>
      <t>。</t>
    </r>
  </si>
  <si>
    <t>数据起始行</t>
  </si>
  <si>
    <t>2.全县打击涉烟违法犯罪工作协调服务工作，着力抓好烟叶收购工作。</t>
  </si>
  <si>
    <r>
      <rPr>
        <sz val="9"/>
        <color indexed="8"/>
        <rFont val="宋体"/>
        <charset val="134"/>
      </rPr>
      <t>完成指令性烟叶收购计划2</t>
    </r>
    <r>
      <rPr>
        <sz val="9"/>
        <color indexed="8"/>
        <rFont val="宋体"/>
        <charset val="134"/>
      </rPr>
      <t>1.7万担。</t>
    </r>
  </si>
  <si>
    <t>table=GFM_BUDGET_TASK;field_name=dtls_GFM_BUDGET_TASK;title_name=年度主要工作内容</t>
  </si>
  <si>
    <t>3.转方式、调结构落实种植区域规划，推进集约化经营。</t>
  </si>
  <si>
    <t>实现烤烟种植优良品种率100%，土地轮作80%以上。</t>
  </si>
  <si>
    <t>4.推进现代烟草农业以及烟叶生产基础设施建设。</t>
  </si>
  <si>
    <t>完成撒营盘、皎平渡片区烟叶生产基地单元建设。</t>
  </si>
  <si>
    <t>5.精准扶贫和脱贫摘帽工作</t>
  </si>
  <si>
    <t>做好“挂包帮”“转走访”结对帮扶工作。</t>
  </si>
  <si>
    <t>年度总体目标</t>
  </si>
  <si>
    <t>认真履行职能，完成全县指导性计划种植烤烟8.1万亩，其中：特需品种结构按照市政府下达的计划抓落实。全县烤烟种植优良品种率100%，实现区域化连片种植率80%，轮作80%。</t>
  </si>
  <si>
    <t>table=GFM_BUDGET_GOAL;field_name=dtls_GFM_BUDGET_GOAL;title_name=年度总体目标</t>
  </si>
  <si>
    <r>
      <rPr>
        <sz val="10"/>
        <color indexed="8"/>
        <rFont val="宋体"/>
        <charset val="134"/>
      </rPr>
      <t>完成国家指令性收购烟叶计划2</t>
    </r>
    <r>
      <rPr>
        <sz val="10"/>
        <color indexed="8"/>
        <rFont val="宋体"/>
        <charset val="134"/>
      </rPr>
      <t>1.7万担，其中：上等烟比例68%以上，中上等烟比例90%以上，烤烟收购等级综合合格率达到上级要求。</t>
    </r>
  </si>
  <si>
    <t>实现全县烟农收入3.1亿元以上。烟叶特产税收入6838万元以上。</t>
  </si>
  <si>
    <t>完成招商引资工作目标任务2000万元。争取上级资金完成全县烟叶生产基础设施建设投资和投入资金2400万元。</t>
  </si>
  <si>
    <t>数据末尾行</t>
  </si>
  <si>
    <t>一级指标</t>
  </si>
  <si>
    <t>二级指标</t>
  </si>
  <si>
    <t>三级指标</t>
  </si>
  <si>
    <t>指标值</t>
  </si>
  <si>
    <t>预期实现的效益</t>
  </si>
  <si>
    <t>产出指标</t>
  </si>
  <si>
    <t>数量指标</t>
  </si>
  <si>
    <r>
      <rPr>
        <sz val="10"/>
        <color indexed="8"/>
        <rFont val="宋体"/>
        <charset val="134"/>
      </rPr>
      <t>1</t>
    </r>
    <r>
      <rPr>
        <sz val="10"/>
        <color indexed="8"/>
        <rFont val="宋体"/>
        <charset val="134"/>
      </rPr>
      <t>.落实烤烟种植指导性计划面积，组织卷烟工业特需品种生产，烤烟种植品种结构按照市政府下达的计划抓落实</t>
    </r>
  </si>
  <si>
    <t>8.1万亩。</t>
  </si>
  <si>
    <r>
      <rPr>
        <sz val="10"/>
        <color indexed="8"/>
        <rFont val="宋体"/>
        <charset val="134"/>
      </rPr>
      <t>2</t>
    </r>
    <r>
      <rPr>
        <sz val="10"/>
        <color indexed="8"/>
        <rFont val="宋体"/>
        <charset val="134"/>
      </rPr>
      <t>.指令性计划收购烟叶任务</t>
    </r>
  </si>
  <si>
    <r>
      <rPr>
        <sz val="10"/>
        <color indexed="8"/>
        <rFont val="宋体"/>
        <charset val="134"/>
      </rPr>
      <t>2</t>
    </r>
    <r>
      <rPr>
        <sz val="10"/>
        <color indexed="8"/>
        <rFont val="宋体"/>
        <charset val="134"/>
      </rPr>
      <t>1.7万担。</t>
    </r>
  </si>
  <si>
    <t>table=GFM_BUDGET_AMOUNT_QUANT;field_name=dtls_GFM_BUDGET_AMOUNT_QUANT;title_name=数量指标</t>
  </si>
  <si>
    <t>3.按照县人民政府下达的计划，完成招商引资工作任务</t>
  </si>
  <si>
    <t>2000万元。</t>
  </si>
  <si>
    <t>4.按照县人民政府下达的计划，完成争取上级资金任务</t>
  </si>
  <si>
    <r>
      <rPr>
        <sz val="10"/>
        <color indexed="8"/>
        <rFont val="宋体"/>
        <charset val="134"/>
      </rPr>
      <t>2</t>
    </r>
    <r>
      <rPr>
        <sz val="10"/>
        <color indexed="8"/>
        <rFont val="宋体"/>
        <charset val="134"/>
      </rPr>
      <t>400万元。</t>
    </r>
  </si>
  <si>
    <t>质量指标</t>
  </si>
  <si>
    <t>1.上等烟烟叶比例</t>
  </si>
  <si>
    <r>
      <rPr>
        <sz val="10"/>
        <color indexed="8"/>
        <rFont val="宋体"/>
        <charset val="134"/>
      </rPr>
      <t>68</t>
    </r>
    <r>
      <rPr>
        <sz val="10"/>
        <color indexed="8"/>
        <rFont val="宋体"/>
        <charset val="134"/>
      </rPr>
      <t>%以上。</t>
    </r>
  </si>
  <si>
    <t>2.规模连片种植以及土地轮作。</t>
  </si>
  <si>
    <r>
      <rPr>
        <sz val="10"/>
        <color indexed="8"/>
        <rFont val="宋体"/>
        <charset val="134"/>
      </rPr>
      <t>8</t>
    </r>
    <r>
      <rPr>
        <sz val="10"/>
        <color indexed="8"/>
        <rFont val="宋体"/>
        <charset val="134"/>
      </rPr>
      <t>0%以上。</t>
    </r>
  </si>
  <si>
    <t>table=GFM_BUDGET_QUALT_QUANT;field_name=dtls_GFM_BUDGET_QUALT_QUANT;title_name=质量指标</t>
  </si>
  <si>
    <r>
      <rPr>
        <sz val="11"/>
        <color theme="1"/>
        <rFont val="宋体"/>
        <charset val="134"/>
      </rPr>
      <t>3</t>
    </r>
    <r>
      <rPr>
        <sz val="11"/>
        <color theme="1"/>
        <rFont val="宋体"/>
        <charset val="134"/>
      </rPr>
      <t>.中上等烟比例</t>
    </r>
  </si>
  <si>
    <r>
      <rPr>
        <sz val="10"/>
        <color indexed="8"/>
        <rFont val="宋体"/>
        <charset val="134"/>
      </rPr>
      <t>9</t>
    </r>
    <r>
      <rPr>
        <sz val="10"/>
        <color indexed="8"/>
        <rFont val="宋体"/>
        <charset val="134"/>
      </rPr>
      <t>0%以上。</t>
    </r>
  </si>
  <si>
    <r>
      <rPr>
        <sz val="10"/>
        <color indexed="8"/>
        <rFont val="宋体"/>
        <charset val="134"/>
      </rPr>
      <t>4</t>
    </r>
    <r>
      <rPr>
        <sz val="10"/>
        <color indexed="8"/>
        <rFont val="宋体"/>
        <charset val="134"/>
      </rPr>
      <t>.优良品种率</t>
    </r>
  </si>
  <si>
    <r>
      <rPr>
        <sz val="10"/>
        <color indexed="8"/>
        <rFont val="宋体"/>
        <charset val="134"/>
      </rPr>
      <t>1</t>
    </r>
    <r>
      <rPr>
        <sz val="10"/>
        <color indexed="8"/>
        <rFont val="宋体"/>
        <charset val="134"/>
      </rPr>
      <t>00%以上。</t>
    </r>
  </si>
  <si>
    <t>时效指标</t>
  </si>
  <si>
    <r>
      <rPr>
        <sz val="10"/>
        <color indexed="8"/>
        <rFont val="宋体"/>
        <charset val="134"/>
      </rPr>
      <t>1</t>
    </r>
    <r>
      <rPr>
        <sz val="10"/>
        <color indexed="8"/>
        <rFont val="宋体"/>
        <charset val="134"/>
      </rPr>
      <t>.2月中旬完成烤烟漂浮育苗900亩。</t>
    </r>
  </si>
  <si>
    <r>
      <rPr>
        <sz val="10"/>
        <color indexed="8"/>
        <rFont val="宋体"/>
        <charset val="134"/>
      </rPr>
      <t>1</t>
    </r>
    <r>
      <rPr>
        <sz val="10"/>
        <color indexed="8"/>
        <rFont val="宋体"/>
        <charset val="134"/>
      </rPr>
      <t>00%。</t>
    </r>
  </si>
  <si>
    <r>
      <rPr>
        <sz val="10"/>
        <color indexed="8"/>
        <rFont val="宋体"/>
        <charset val="134"/>
      </rPr>
      <t>2</t>
    </r>
    <r>
      <rPr>
        <sz val="10"/>
        <color indexed="8"/>
        <rFont val="宋体"/>
        <charset val="134"/>
      </rPr>
      <t>.5月中上旬完成烤烟种植任务8.1万亩。</t>
    </r>
  </si>
  <si>
    <t>table=GFM_BUDGET_EFFECT_QUANT;field_name=dtls_GFM_BUDGET_EFFECT_QUANT;title_name=时效指标</t>
  </si>
  <si>
    <r>
      <rPr>
        <sz val="10"/>
        <color indexed="8"/>
        <rFont val="宋体"/>
        <charset val="134"/>
      </rPr>
      <t>3</t>
    </r>
    <r>
      <rPr>
        <sz val="10"/>
        <color indexed="8"/>
        <rFont val="宋体"/>
        <charset val="134"/>
      </rPr>
      <t>.11月上旬完成烤烟收购计划21.7万担的任务</t>
    </r>
  </si>
  <si>
    <r>
      <rPr>
        <sz val="10"/>
        <color indexed="8"/>
        <rFont val="宋体"/>
        <charset val="134"/>
      </rPr>
      <t>1</t>
    </r>
    <r>
      <rPr>
        <sz val="10"/>
        <color indexed="8"/>
        <rFont val="宋体"/>
        <charset val="134"/>
      </rPr>
      <t>00%</t>
    </r>
  </si>
  <si>
    <t>成本指标</t>
  </si>
  <si>
    <t>按预算执行</t>
  </si>
  <si>
    <t>不超预算</t>
  </si>
  <si>
    <t>table=GFM_BUDGET_COST_QUANT;field_name=dtls_GFM_BUDGET_COST_QUANT;title_name=成本指标</t>
  </si>
  <si>
    <t>效益指标</t>
  </si>
  <si>
    <t>经济效益指标</t>
  </si>
  <si>
    <r>
      <rPr>
        <sz val="10"/>
        <color indexed="8"/>
        <rFont val="宋体"/>
        <charset val="134"/>
      </rPr>
      <t>1</t>
    </r>
    <r>
      <rPr>
        <sz val="10"/>
        <color indexed="8"/>
        <rFont val="宋体"/>
        <charset val="134"/>
      </rPr>
      <t>.促进农民增收，全县种烟农民收入3.1亿元</t>
    </r>
  </si>
  <si>
    <r>
      <rPr>
        <sz val="10"/>
        <color indexed="8"/>
        <rFont val="宋体"/>
        <charset val="134"/>
      </rPr>
      <t>3</t>
    </r>
    <r>
      <rPr>
        <sz val="10"/>
        <color indexed="8"/>
        <rFont val="宋体"/>
        <charset val="134"/>
      </rPr>
      <t>.1亿元。</t>
    </r>
  </si>
  <si>
    <r>
      <rPr>
        <sz val="10"/>
        <color indexed="8"/>
        <rFont val="宋体"/>
        <charset val="134"/>
      </rPr>
      <t>2</t>
    </r>
    <r>
      <rPr>
        <sz val="10"/>
        <color indexed="8"/>
        <rFont val="宋体"/>
        <charset val="134"/>
      </rPr>
      <t>.烟叶特产税收入6800万元以上</t>
    </r>
  </si>
  <si>
    <r>
      <rPr>
        <sz val="10"/>
        <color indexed="8"/>
        <rFont val="宋体"/>
        <charset val="134"/>
      </rPr>
      <t>6</t>
    </r>
    <r>
      <rPr>
        <sz val="10"/>
        <color indexed="8"/>
        <rFont val="宋体"/>
        <charset val="134"/>
      </rPr>
      <t>800万元。</t>
    </r>
  </si>
  <si>
    <t>table=GFM_BUDGET_ECOMINIC_QUANT;field_name=dtls_GFM_BUDGET_ECOMINIC_QUANT;title_name=经济效益指标</t>
  </si>
  <si>
    <r>
      <rPr>
        <sz val="11"/>
        <color theme="1"/>
        <rFont val="宋体"/>
        <charset val="134"/>
      </rPr>
      <t>3</t>
    </r>
    <r>
      <rPr>
        <sz val="11"/>
        <color theme="1"/>
        <rFont val="宋体"/>
        <charset val="134"/>
      </rPr>
      <t>.争取上级烟叶生产基础设施建设投资</t>
    </r>
  </si>
  <si>
    <t>2400万元。</t>
  </si>
  <si>
    <r>
      <rPr>
        <sz val="10"/>
        <color indexed="8"/>
        <rFont val="宋体"/>
        <charset val="134"/>
      </rPr>
      <t>4</t>
    </r>
    <r>
      <rPr>
        <sz val="10"/>
        <color indexed="8"/>
        <rFont val="宋体"/>
        <charset val="134"/>
      </rPr>
      <t>.完成招商引资任务</t>
    </r>
  </si>
  <si>
    <r>
      <rPr>
        <sz val="10"/>
        <color indexed="8"/>
        <rFont val="宋体"/>
        <charset val="134"/>
      </rPr>
      <t>2</t>
    </r>
    <r>
      <rPr>
        <sz val="10"/>
        <color indexed="8"/>
        <rFont val="宋体"/>
        <charset val="134"/>
      </rPr>
      <t>000万元。</t>
    </r>
  </si>
  <si>
    <t>社会效益指标</t>
  </si>
  <si>
    <r>
      <rPr>
        <sz val="10"/>
        <color indexed="8"/>
        <rFont val="宋体"/>
        <charset val="134"/>
      </rPr>
      <t>1</t>
    </r>
    <r>
      <rPr>
        <sz val="10"/>
        <color indexed="8"/>
        <rFont val="宋体"/>
        <charset val="134"/>
      </rPr>
      <t>.促进农民增收，经济发展，农村繁荣稳定。</t>
    </r>
  </si>
  <si>
    <r>
      <rPr>
        <sz val="10"/>
        <color indexed="8"/>
        <rFont val="宋体"/>
        <charset val="134"/>
      </rPr>
      <t>2</t>
    </r>
    <r>
      <rPr>
        <sz val="10"/>
        <color indexed="8"/>
        <rFont val="宋体"/>
        <charset val="134"/>
      </rPr>
      <t>.推进全县现代烟草农业建设，实现区域化种植，规模化生产，信息化管理，集约化经营。</t>
    </r>
  </si>
  <si>
    <t>table=GFM_BUDGET_SOCIETY_QUANT;field_name=dtls_GFM_BUDGET_SOCIETY_QUANT;title_name=社会效益指标</t>
  </si>
  <si>
    <t>生态效益指标</t>
  </si>
  <si>
    <r>
      <rPr>
        <sz val="10"/>
        <color indexed="8"/>
        <rFont val="宋体"/>
        <charset val="134"/>
      </rPr>
      <t>1</t>
    </r>
    <r>
      <rPr>
        <sz val="10"/>
        <color indexed="8"/>
        <rFont val="宋体"/>
        <charset val="134"/>
      </rPr>
      <t>.</t>
    </r>
    <r>
      <rPr>
        <sz val="10"/>
        <color indexed="8"/>
        <rFont val="宋体"/>
        <charset val="134"/>
      </rPr>
      <t>提高土地产出贡献率。</t>
    </r>
  </si>
  <si>
    <r>
      <rPr>
        <sz val="10"/>
        <color indexed="8"/>
        <rFont val="宋体"/>
        <charset val="134"/>
      </rPr>
      <t>9</t>
    </r>
    <r>
      <rPr>
        <sz val="10"/>
        <color indexed="8"/>
        <rFont val="宋体"/>
        <charset val="134"/>
      </rPr>
      <t>8%</t>
    </r>
  </si>
  <si>
    <r>
      <rPr>
        <sz val="10"/>
        <color indexed="8"/>
        <rFont val="宋体"/>
        <charset val="134"/>
      </rPr>
      <t>2</t>
    </r>
    <r>
      <rPr>
        <sz val="10"/>
        <color indexed="8"/>
        <rFont val="宋体"/>
        <charset val="134"/>
      </rPr>
      <t>.节约资源，保护生态环境。</t>
    </r>
  </si>
  <si>
    <r>
      <rPr>
        <sz val="10"/>
        <color indexed="8"/>
        <rFont val="宋体"/>
        <charset val="134"/>
      </rPr>
      <t>9</t>
    </r>
    <r>
      <rPr>
        <sz val="10"/>
        <color indexed="8"/>
        <rFont val="宋体"/>
        <charset val="134"/>
      </rPr>
      <t>4%</t>
    </r>
  </si>
  <si>
    <t>table=GFM_BUDGET_ECOSY_QUANT;field_name=dtls_GFM_BUDGET_ECOSY_QUANT;title_name=生态效益指标</t>
  </si>
  <si>
    <t>可持续影响指标</t>
  </si>
  <si>
    <r>
      <rPr>
        <sz val="10"/>
        <color indexed="8"/>
        <rFont val="宋体"/>
        <charset val="134"/>
      </rPr>
      <t>1</t>
    </r>
    <r>
      <rPr>
        <sz val="10"/>
        <color indexed="8"/>
        <rFont val="宋体"/>
        <charset val="134"/>
      </rPr>
      <t>.着眼当前，兼顾长远，统筹安排，和谐发展。</t>
    </r>
  </si>
  <si>
    <r>
      <rPr>
        <sz val="10"/>
        <color indexed="8"/>
        <rFont val="宋体"/>
        <charset val="134"/>
      </rPr>
      <t>9</t>
    </r>
    <r>
      <rPr>
        <sz val="10"/>
        <color indexed="8"/>
        <rFont val="宋体"/>
        <charset val="134"/>
      </rPr>
      <t>5%</t>
    </r>
  </si>
  <si>
    <r>
      <rPr>
        <sz val="10"/>
        <color indexed="8"/>
        <rFont val="宋体"/>
        <charset val="134"/>
      </rPr>
      <t>2</t>
    </r>
    <r>
      <rPr>
        <sz val="10"/>
        <color indexed="8"/>
        <rFont val="宋体"/>
        <charset val="134"/>
      </rPr>
      <t>.稳控规模，突出特色，优化结构，提质增效，持续发展。</t>
    </r>
  </si>
  <si>
    <r>
      <rPr>
        <sz val="10"/>
        <color indexed="8"/>
        <rFont val="宋体"/>
        <charset val="134"/>
      </rPr>
      <t>9</t>
    </r>
    <r>
      <rPr>
        <sz val="10"/>
        <color indexed="8"/>
        <rFont val="宋体"/>
        <charset val="134"/>
      </rPr>
      <t>6%</t>
    </r>
  </si>
  <si>
    <t>table=GFM_BUDGET_IMPACT_QUANT;field_name=dtls_GFM_BUDGET_IMPACT_QUANT;title_name=可持续影响指标</t>
  </si>
  <si>
    <t>满意度指标</t>
  </si>
  <si>
    <t>服务对象满意度指标</t>
  </si>
  <si>
    <r>
      <rPr>
        <sz val="10"/>
        <color indexed="8"/>
        <rFont val="宋体"/>
        <charset val="134"/>
      </rPr>
      <t>1</t>
    </r>
    <r>
      <rPr>
        <sz val="10"/>
        <color indexed="8"/>
        <rFont val="宋体"/>
        <charset val="134"/>
      </rPr>
      <t>.实现烟农、政府、烟草工商企业四满意，群众满意度95%以上。</t>
    </r>
  </si>
  <si>
    <t>table=GFM_BUDGET_SERVICE_QUANT;field_name=dtls_GFM_BUDGET_SERVICE_QUANT;title_name=服务满意度指标</t>
  </si>
  <si>
    <t>年度预算测算依据及说明</t>
  </si>
  <si>
    <r>
      <rPr>
        <sz val="10"/>
        <color indexed="8"/>
        <rFont val="宋体"/>
        <charset val="134"/>
      </rPr>
      <t>1.2017年按照县人民政府的统一部署，在县财政局的直接指导下，保工资、保运转、保重点、压缩一般性支出，以2016年12月工资为依据</t>
    </r>
    <r>
      <rPr>
        <sz val="10"/>
        <color indexed="8"/>
        <rFont val="宋体"/>
        <charset val="134"/>
      </rPr>
      <t>；2.上级下达的目标任务。</t>
    </r>
  </si>
  <si>
    <t>单位负责人：蒋学云</t>
  </si>
  <si>
    <t>填报人：</t>
  </si>
  <si>
    <t>填报日期：</t>
  </si>
  <si>
    <t>预算10表</t>
  </si>
  <si>
    <t>2017年部门单位基本信息表</t>
  </si>
  <si>
    <t>预算单位</t>
  </si>
  <si>
    <t>单位性质</t>
  </si>
  <si>
    <t>单位类别</t>
  </si>
  <si>
    <t>财政供给政策</t>
  </si>
  <si>
    <t>单位所在地</t>
  </si>
  <si>
    <t>编制人数</t>
  </si>
  <si>
    <t>实有人数</t>
  </si>
  <si>
    <t>离退休人数</t>
  </si>
  <si>
    <t>其他实有人数</t>
  </si>
  <si>
    <t>行政（编制）</t>
  </si>
  <si>
    <t>工勤（编制）</t>
  </si>
  <si>
    <t>纳入公务员管理（编制）</t>
  </si>
  <si>
    <t>全额补助（编制）</t>
  </si>
  <si>
    <t>差额补助（编制）</t>
  </si>
  <si>
    <t>自收自支（编制）</t>
  </si>
  <si>
    <t>行政（实有）</t>
  </si>
  <si>
    <t>工勤（实有)</t>
  </si>
  <si>
    <t>纳入公务员管理（实有）</t>
  </si>
  <si>
    <t>全额补助（实有）</t>
  </si>
  <si>
    <t>差额补助（实有）</t>
  </si>
  <si>
    <t>自收自支（实有）</t>
  </si>
  <si>
    <t>离休人数</t>
  </si>
  <si>
    <t>退休人数</t>
  </si>
  <si>
    <t>事业</t>
  </si>
  <si>
    <t>农林水</t>
  </si>
  <si>
    <t>全额拨款</t>
  </si>
  <si>
    <t>屏山街道县城东山路1号</t>
  </si>
  <si>
    <t>预算12表</t>
  </si>
  <si>
    <t>政府采购预算表</t>
  </si>
  <si>
    <t>单位代码</t>
  </si>
  <si>
    <t>功能科目代码</t>
  </si>
  <si>
    <t>类</t>
  </si>
  <si>
    <t>款</t>
  </si>
  <si>
    <t>项</t>
  </si>
  <si>
    <t>单位(科目)</t>
  </si>
  <si>
    <t>采购项目代码</t>
  </si>
  <si>
    <t>采购项目名称</t>
  </si>
  <si>
    <t>采购目录代码</t>
  </si>
  <si>
    <t>采购目录名称</t>
  </si>
  <si>
    <t>商品名称</t>
  </si>
  <si>
    <t>规格型号</t>
  </si>
  <si>
    <t>计量单位</t>
  </si>
  <si>
    <t>采购数量</t>
  </si>
  <si>
    <t>采购方式</t>
  </si>
  <si>
    <t>采购组织形式</t>
  </si>
  <si>
    <t>需求时间</t>
  </si>
  <si>
    <t>采购预算</t>
  </si>
  <si>
    <t>资金来源</t>
  </si>
  <si>
    <t>一般预算收入</t>
  </si>
  <si>
    <t>纳入预算管理的非税收入</t>
  </si>
  <si>
    <t>政府性基金预算</t>
  </si>
  <si>
    <t>原预算外管理非税收入（专户汇缴）</t>
  </si>
  <si>
    <t>纳入财政专户管理非税收入(预算外)</t>
  </si>
  <si>
    <t>事业单位事业收入（不含预算外收入）</t>
  </si>
  <si>
    <t>预算内结余结转</t>
  </si>
  <si>
    <t>预算外结余结转</t>
  </si>
  <si>
    <t>**</t>
  </si>
  <si>
    <t>禄劝彝族苗族烤烟生产办公室</t>
  </si>
  <si>
    <t>预算11表</t>
  </si>
  <si>
    <t>2017年行政事业单位国有资产占有使用情况表</t>
  </si>
  <si>
    <t>行次</t>
  </si>
  <si>
    <t>资产总额</t>
  </si>
  <si>
    <t>流动资产</t>
  </si>
  <si>
    <t>固定资产</t>
  </si>
  <si>
    <t>对外投资/有价证券</t>
  </si>
  <si>
    <t>在建工程</t>
  </si>
  <si>
    <t>无形资产</t>
  </si>
  <si>
    <t>其他资产</t>
  </si>
  <si>
    <t>房屋构筑物</t>
  </si>
  <si>
    <t>汽车</t>
  </si>
  <si>
    <t>单价200万以上大型设备</t>
  </si>
  <si>
    <t>其他固定资产</t>
  </si>
  <si>
    <t>栏次</t>
  </si>
  <si>
    <t>1</t>
  </si>
  <si>
    <t>2</t>
  </si>
  <si>
    <t>3</t>
  </si>
  <si>
    <t>4</t>
  </si>
  <si>
    <t>5</t>
  </si>
  <si>
    <t>6</t>
  </si>
  <si>
    <t>7</t>
  </si>
  <si>
    <t>9</t>
  </si>
  <si>
    <t>10</t>
  </si>
  <si>
    <t>11</t>
  </si>
  <si>
    <t>只读设置：</t>
  </si>
  <si>
    <t>填报说明：</t>
  </si>
  <si>
    <t>　　　　1.资产总额＝流动资产＋固定资产＋对外投资／有价证券＋在建工程＋无形资产＋其他资产</t>
  </si>
  <si>
    <r>
      <rPr>
        <sz val="10"/>
        <rFont val="宋体"/>
        <charset val="134"/>
      </rPr>
      <t>　　　　</t>
    </r>
    <r>
      <rPr>
        <sz val="10"/>
        <rFont val="Arial"/>
        <charset val="134"/>
      </rPr>
      <t>2.</t>
    </r>
    <r>
      <rPr>
        <sz val="10"/>
        <rFont val="宋体"/>
        <charset val="134"/>
      </rPr>
      <t>固定资产＝房屋构筑物＋汽车＋单价</t>
    </r>
    <r>
      <rPr>
        <sz val="10"/>
        <rFont val="Arial"/>
        <charset val="134"/>
      </rPr>
      <t>200</t>
    </r>
    <r>
      <rPr>
        <sz val="10"/>
        <rFont val="宋体"/>
        <charset val="134"/>
      </rPr>
      <t>万元以上大型设备＋其他固定资产</t>
    </r>
  </si>
</sst>
</file>

<file path=xl/styles.xml><?xml version="1.0" encoding="utf-8"?>
<styleSheet xmlns="http://schemas.openxmlformats.org/spreadsheetml/2006/main">
  <numFmts count="11">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 numFmtId="176" formatCode="#,##0_ "/>
    <numFmt numFmtId="177" formatCode="#,##0.00_ "/>
    <numFmt numFmtId="178" formatCode="#,##0.00_ ;[Red]\-#,##0.00\ ;;"/>
    <numFmt numFmtId="179" formatCode="yyyy/mm/dd"/>
    <numFmt numFmtId="180" formatCode="0.0000_ "/>
    <numFmt numFmtId="181" formatCode="0.0000_);[Red]\(0.0000\)"/>
    <numFmt numFmtId="182" formatCode="#,##0.0000_ "/>
  </numFmts>
  <fonts count="66">
    <font>
      <sz val="11"/>
      <color theme="1"/>
      <name val="宋体"/>
      <charset val="134"/>
      <scheme val="minor"/>
    </font>
    <font>
      <sz val="10"/>
      <name val="Arial"/>
      <charset val="134"/>
    </font>
    <font>
      <sz val="9"/>
      <color indexed="8"/>
      <name val="楷体_GB2312"/>
      <charset val="134"/>
    </font>
    <font>
      <sz val="16"/>
      <color indexed="8"/>
      <name val="方正小标宋_GBK"/>
      <charset val="134"/>
    </font>
    <font>
      <sz val="10"/>
      <color indexed="8"/>
      <name val="宋体"/>
      <charset val="134"/>
    </font>
    <font>
      <b/>
      <sz val="10"/>
      <color indexed="8"/>
      <name val="宋体"/>
      <charset val="134"/>
    </font>
    <font>
      <sz val="10"/>
      <name val="宋体"/>
      <charset val="134"/>
    </font>
    <font>
      <b/>
      <sz val="35"/>
      <name val="宋体"/>
      <charset val="134"/>
    </font>
    <font>
      <sz val="11"/>
      <name val="宋体"/>
      <charset val="134"/>
    </font>
    <font>
      <b/>
      <sz val="10"/>
      <name val="宋体"/>
      <charset val="134"/>
    </font>
    <font>
      <sz val="9"/>
      <name val="宋体"/>
      <charset val="134"/>
    </font>
    <font>
      <sz val="12"/>
      <name val="宋体"/>
      <charset val="134"/>
    </font>
    <font>
      <sz val="8"/>
      <name val="宋体"/>
      <charset val="134"/>
    </font>
    <font>
      <sz val="18"/>
      <color indexed="8"/>
      <name val="方正小标宋_GBK"/>
      <charset val="134"/>
    </font>
    <font>
      <b/>
      <sz val="11"/>
      <color theme="1"/>
      <name val="宋体"/>
      <charset val="134"/>
      <scheme val="minor"/>
    </font>
    <font>
      <b/>
      <sz val="12"/>
      <color indexed="8"/>
      <name val="宋体"/>
      <charset val="134"/>
    </font>
    <font>
      <b/>
      <sz val="12"/>
      <color theme="1"/>
      <name val="宋体"/>
      <charset val="134"/>
      <scheme val="minor"/>
    </font>
    <font>
      <sz val="11"/>
      <color rgb="FF000000"/>
      <name val="宋体"/>
      <charset val="134"/>
    </font>
    <font>
      <sz val="9"/>
      <color rgb="FF000000"/>
      <name val="宋体"/>
      <charset val="134"/>
    </font>
    <font>
      <sz val="9"/>
      <color indexed="8"/>
      <name val="宋体"/>
      <charset val="134"/>
    </font>
    <font>
      <sz val="12"/>
      <name val="Arial"/>
      <charset val="134"/>
    </font>
    <font>
      <b/>
      <sz val="10"/>
      <color indexed="8"/>
      <name val="宋体"/>
      <charset val="134"/>
      <scheme val="minor"/>
    </font>
    <font>
      <sz val="10"/>
      <color indexed="8"/>
      <name val="宋体"/>
      <charset val="134"/>
      <scheme val="minor"/>
    </font>
    <font>
      <sz val="9"/>
      <color theme="1"/>
      <name val="黑体"/>
      <charset val="134"/>
    </font>
    <font>
      <sz val="9"/>
      <color indexed="8"/>
      <name val="黑体"/>
      <charset val="134"/>
    </font>
    <font>
      <b/>
      <sz val="10"/>
      <color theme="1"/>
      <name val="宋体"/>
      <charset val="134"/>
      <scheme val="minor"/>
    </font>
    <font>
      <sz val="10"/>
      <color theme="1"/>
      <name val="宋体"/>
      <charset val="134"/>
      <scheme val="minor"/>
    </font>
    <font>
      <sz val="8"/>
      <color theme="1"/>
      <name val="黑体"/>
      <charset val="134"/>
    </font>
    <font>
      <sz val="8"/>
      <color indexed="8"/>
      <name val="黑体"/>
      <charset val="134"/>
    </font>
    <font>
      <b/>
      <sz val="9"/>
      <color theme="1"/>
      <name val="宋体"/>
      <charset val="134"/>
      <scheme val="minor"/>
    </font>
    <font>
      <b/>
      <sz val="12"/>
      <name val="楷体_GB2312"/>
      <charset val="134"/>
    </font>
    <font>
      <sz val="12"/>
      <name val="楷体_GB2312"/>
      <charset val="134"/>
    </font>
    <font>
      <b/>
      <sz val="9"/>
      <color indexed="8"/>
      <name val="宋体"/>
      <charset val="134"/>
    </font>
    <font>
      <b/>
      <sz val="10"/>
      <name val="宋体"/>
      <charset val="134"/>
      <scheme val="minor"/>
    </font>
    <font>
      <sz val="10"/>
      <color indexed="8"/>
      <name val="楷体_GB2312"/>
      <charset val="134"/>
    </font>
    <font>
      <b/>
      <sz val="9"/>
      <name val="宋体"/>
      <charset val="134"/>
      <scheme val="minor"/>
    </font>
    <font>
      <sz val="8"/>
      <color theme="1"/>
      <name val="宋体"/>
      <charset val="134"/>
      <scheme val="minor"/>
    </font>
    <font>
      <sz val="18"/>
      <name val="方正小标宋_GBK"/>
      <charset val="134"/>
    </font>
    <font>
      <sz val="9"/>
      <name val="楷体_GB2312"/>
      <charset val="134"/>
    </font>
    <font>
      <sz val="10"/>
      <name val="宋体"/>
      <charset val="134"/>
      <scheme val="minor"/>
    </font>
    <font>
      <sz val="20"/>
      <color theme="1"/>
      <name val="黑体"/>
      <charset val="134"/>
    </font>
    <font>
      <sz val="28"/>
      <color theme="1"/>
      <name val="方正小标宋_GBK"/>
      <charset val="134"/>
    </font>
    <font>
      <sz val="28"/>
      <color theme="1"/>
      <name val="华文行楷"/>
      <charset val="134"/>
    </font>
    <font>
      <sz val="48"/>
      <color theme="1"/>
      <name val="方正小标宋_GBK"/>
      <charset val="134"/>
    </font>
    <font>
      <sz val="18"/>
      <color theme="1"/>
      <name val="宋体"/>
      <charset val="134"/>
      <scheme val="minor"/>
    </font>
    <font>
      <sz val="11"/>
      <color theme="1"/>
      <name val="宋体"/>
      <charset val="0"/>
      <scheme val="minor"/>
    </font>
    <font>
      <b/>
      <sz val="11"/>
      <color theme="3"/>
      <name val="宋体"/>
      <charset val="134"/>
      <scheme val="minor"/>
    </font>
    <font>
      <sz val="11"/>
      <color rgb="FF9C0006"/>
      <name val="宋体"/>
      <charset val="0"/>
      <scheme val="minor"/>
    </font>
    <font>
      <b/>
      <sz val="11"/>
      <color rgb="FFFFFFFF"/>
      <name val="宋体"/>
      <charset val="0"/>
      <scheme val="minor"/>
    </font>
    <font>
      <sz val="11"/>
      <color rgb="FFFA7D00"/>
      <name val="宋体"/>
      <charset val="0"/>
      <scheme val="minor"/>
    </font>
    <font>
      <sz val="11"/>
      <color theme="0"/>
      <name val="宋体"/>
      <charset val="0"/>
      <scheme val="minor"/>
    </font>
    <font>
      <b/>
      <sz val="15"/>
      <color theme="3"/>
      <name val="宋体"/>
      <charset val="134"/>
      <scheme val="minor"/>
    </font>
    <font>
      <sz val="11"/>
      <color rgb="FF9C6500"/>
      <name val="宋体"/>
      <charset val="0"/>
      <scheme val="minor"/>
    </font>
    <font>
      <b/>
      <sz val="18"/>
      <color theme="3"/>
      <name val="宋体"/>
      <charset val="134"/>
      <scheme val="minor"/>
    </font>
    <font>
      <u/>
      <sz val="11"/>
      <color rgb="FF0000FF"/>
      <name val="宋体"/>
      <charset val="0"/>
      <scheme val="minor"/>
    </font>
    <font>
      <sz val="11"/>
      <color rgb="FF3F3F76"/>
      <name val="宋体"/>
      <charset val="0"/>
      <scheme val="minor"/>
    </font>
    <font>
      <b/>
      <sz val="11"/>
      <color rgb="FFFA7D00"/>
      <name val="宋体"/>
      <charset val="0"/>
      <scheme val="minor"/>
    </font>
    <font>
      <i/>
      <sz val="11"/>
      <color rgb="FF7F7F7F"/>
      <name val="宋体"/>
      <charset val="0"/>
      <scheme val="minor"/>
    </font>
    <font>
      <u/>
      <sz val="11"/>
      <color rgb="FF800080"/>
      <name val="宋体"/>
      <charset val="0"/>
      <scheme val="minor"/>
    </font>
    <font>
      <sz val="11"/>
      <color rgb="FF006100"/>
      <name val="宋体"/>
      <charset val="0"/>
      <scheme val="minor"/>
    </font>
    <font>
      <sz val="11"/>
      <color rgb="FFFF0000"/>
      <name val="宋体"/>
      <charset val="0"/>
      <scheme val="minor"/>
    </font>
    <font>
      <b/>
      <sz val="11"/>
      <color theme="1"/>
      <name val="宋体"/>
      <charset val="0"/>
      <scheme val="minor"/>
    </font>
    <font>
      <b/>
      <sz val="13"/>
      <color theme="3"/>
      <name val="宋体"/>
      <charset val="134"/>
      <scheme val="minor"/>
    </font>
    <font>
      <b/>
      <sz val="11"/>
      <color rgb="FF3F3F3F"/>
      <name val="宋体"/>
      <charset val="0"/>
      <scheme val="minor"/>
    </font>
    <font>
      <sz val="10"/>
      <color rgb="FF000000"/>
      <name val="宋体"/>
      <charset val="134"/>
    </font>
    <font>
      <sz val="11"/>
      <color theme="1"/>
      <name val="宋体"/>
      <charset val="134"/>
    </font>
  </fonts>
  <fills count="38">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50"/>
        <bgColor indexed="64"/>
      </patternFill>
    </fill>
    <fill>
      <patternFill patternType="solid">
        <fgColor indexed="9"/>
        <bgColor indexed="9"/>
      </patternFill>
    </fill>
    <fill>
      <patternFill patternType="solid">
        <fgColor theme="0"/>
        <bgColor indexed="64"/>
      </patternFill>
    </fill>
    <fill>
      <patternFill patternType="solid">
        <fgColor theme="5" tint="0.599993896298105"/>
        <bgColor indexed="64"/>
      </patternFill>
    </fill>
    <fill>
      <patternFill patternType="solid">
        <fgColor rgb="FFFFC7CE"/>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4" tint="0.399975585192419"/>
        <bgColor indexed="64"/>
      </patternFill>
    </fill>
    <fill>
      <patternFill patternType="solid">
        <fgColor rgb="FFFFFFCC"/>
        <bgColor indexed="64"/>
      </patternFill>
    </fill>
    <fill>
      <patternFill patternType="solid">
        <fgColor theme="6" tint="0.399975585192419"/>
        <bgColor indexed="64"/>
      </patternFill>
    </fill>
    <fill>
      <patternFill patternType="solid">
        <fgColor rgb="FFFFEB9C"/>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5"/>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6"/>
        <bgColor indexed="64"/>
      </patternFill>
    </fill>
    <fill>
      <patternFill patternType="solid">
        <fgColor theme="4"/>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9"/>
        <bgColor indexed="64"/>
      </patternFill>
    </fill>
    <fill>
      <patternFill patternType="solid">
        <fgColor theme="7"/>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s>
  <borders count="43">
    <border>
      <left/>
      <right/>
      <top/>
      <bottom/>
      <diagonal/>
    </border>
    <border>
      <left style="thin">
        <color indexed="8"/>
      </left>
      <right style="thin">
        <color indexed="8"/>
      </right>
      <top style="thin">
        <color indexed="23"/>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style="thin">
        <color indexed="23"/>
      </left>
      <right style="thin">
        <color indexed="23"/>
      </right>
      <top style="thin">
        <color indexed="23"/>
      </top>
      <bottom/>
      <diagonal/>
    </border>
    <border>
      <left style="thin">
        <color indexed="23"/>
      </left>
      <right style="thin">
        <color indexed="23"/>
      </right>
      <top/>
      <bottom style="thin">
        <color indexed="23"/>
      </bottom>
      <diagonal/>
    </border>
    <border>
      <left style="thin">
        <color indexed="23"/>
      </left>
      <right/>
      <top style="thin">
        <color indexed="23"/>
      </top>
      <bottom/>
      <diagonal/>
    </border>
    <border>
      <left/>
      <right/>
      <top style="thin">
        <color indexed="23"/>
      </top>
      <bottom/>
      <diagonal/>
    </border>
    <border>
      <left style="thin">
        <color indexed="23"/>
      </left>
      <right/>
      <top style="thin">
        <color indexed="23"/>
      </top>
      <bottom style="thin">
        <color indexed="23"/>
      </bottom>
      <diagonal/>
    </border>
    <border>
      <left/>
      <right/>
      <top style="thin">
        <color indexed="23"/>
      </top>
      <bottom style="thin">
        <color indexed="23"/>
      </bottom>
      <diagonal/>
    </border>
    <border>
      <left/>
      <right/>
      <top/>
      <bottom style="thin">
        <color indexed="23"/>
      </bottom>
      <diagonal/>
    </border>
    <border>
      <left/>
      <right style="thin">
        <color indexed="23"/>
      </right>
      <top style="thin">
        <color indexed="23"/>
      </top>
      <bottom style="thin">
        <color indexed="23"/>
      </bottom>
      <diagonal/>
    </border>
    <border>
      <left style="thin">
        <color indexed="23"/>
      </left>
      <right/>
      <top/>
      <bottom/>
      <diagonal/>
    </border>
    <border>
      <left style="thin">
        <color auto="1"/>
      </left>
      <right style="thin">
        <color auto="1"/>
      </right>
      <top style="thin">
        <color auto="1"/>
      </top>
      <bottom style="thin">
        <color auto="1"/>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style="thin">
        <color indexed="8"/>
      </top>
      <bottom/>
      <diagonal/>
    </border>
    <border>
      <left/>
      <right/>
      <top style="thin">
        <color indexed="8"/>
      </top>
      <bottom/>
      <diagonal/>
    </border>
    <border>
      <left style="thin">
        <color indexed="8"/>
      </left>
      <right/>
      <top/>
      <bottom/>
      <diagonal/>
    </border>
    <border>
      <left style="thin">
        <color indexed="8"/>
      </left>
      <right/>
      <top/>
      <bottom style="thin">
        <color indexed="8"/>
      </bottom>
      <diagonal/>
    </border>
    <border>
      <left/>
      <right/>
      <top/>
      <bottom style="thin">
        <color indexed="8"/>
      </bottom>
      <diagonal/>
    </border>
    <border>
      <left style="thin">
        <color indexed="8"/>
      </left>
      <right style="thin">
        <color indexed="8"/>
      </right>
      <top style="thin">
        <color indexed="8"/>
      </top>
      <bottom/>
      <diagonal/>
    </border>
    <border>
      <left/>
      <right style="thin">
        <color indexed="8"/>
      </right>
      <top style="thin">
        <color indexed="8"/>
      </top>
      <bottom/>
      <diagonal/>
    </border>
    <border>
      <left/>
      <right style="thin">
        <color indexed="8"/>
      </right>
      <top/>
      <bottom/>
      <diagonal/>
    </border>
    <border>
      <left/>
      <right style="thin">
        <color indexed="8"/>
      </right>
      <top/>
      <bottom style="thin">
        <color indexed="8"/>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8"/>
      </left>
      <right style="thin">
        <color indexed="8"/>
      </right>
      <top/>
      <bottom style="thin">
        <color auto="1"/>
      </bottom>
      <diagonal/>
    </border>
    <border>
      <left style="thin">
        <color auto="1"/>
      </left>
      <right style="thin">
        <color auto="1"/>
      </right>
      <top/>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52">
    <xf numFmtId="0" fontId="0" fillId="0" borderId="0"/>
    <xf numFmtId="42" fontId="0" fillId="0" borderId="0" applyFont="0" applyFill="0" applyBorder="0" applyAlignment="0" applyProtection="0">
      <alignment vertical="center"/>
    </xf>
    <xf numFmtId="0" fontId="45" fillId="20" borderId="0" applyNumberFormat="0" applyBorder="0" applyAlignment="0" applyProtection="0">
      <alignment vertical="center"/>
    </xf>
    <xf numFmtId="0" fontId="55" fillId="17" borderId="3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45" fillId="11" borderId="0" applyNumberFormat="0" applyBorder="0" applyAlignment="0" applyProtection="0">
      <alignment vertical="center"/>
    </xf>
    <xf numFmtId="0" fontId="47" fillId="8" borderId="0" applyNumberFormat="0" applyBorder="0" applyAlignment="0" applyProtection="0">
      <alignment vertical="center"/>
    </xf>
    <xf numFmtId="43" fontId="0" fillId="0" borderId="0" applyFont="0" applyFill="0" applyBorder="0" applyAlignment="0" applyProtection="0">
      <alignment vertical="center"/>
    </xf>
    <xf numFmtId="0" fontId="50" fillId="14" borderId="0" applyNumberFormat="0" applyBorder="0" applyAlignment="0" applyProtection="0">
      <alignment vertical="center"/>
    </xf>
    <xf numFmtId="0" fontId="54" fillId="0" borderId="0" applyNumberFormat="0" applyFill="0" applyBorder="0" applyAlignment="0" applyProtection="0">
      <alignment vertical="center"/>
    </xf>
    <xf numFmtId="9" fontId="0" fillId="0" borderId="0" applyFont="0" applyFill="0" applyBorder="0" applyAlignment="0" applyProtection="0">
      <alignment vertical="center"/>
    </xf>
    <xf numFmtId="0" fontId="58" fillId="0" borderId="0" applyNumberFormat="0" applyFill="0" applyBorder="0" applyAlignment="0" applyProtection="0">
      <alignment vertical="center"/>
    </xf>
    <xf numFmtId="0" fontId="0" fillId="13" borderId="38" applyNumberFormat="0" applyFont="0" applyAlignment="0" applyProtection="0">
      <alignment vertical="center"/>
    </xf>
    <xf numFmtId="0" fontId="50" fillId="16" borderId="0" applyNumberFormat="0" applyBorder="0" applyAlignment="0" applyProtection="0">
      <alignment vertical="center"/>
    </xf>
    <xf numFmtId="0" fontId="46"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1" fillId="0" borderId="37" applyNumberFormat="0" applyFill="0" applyAlignment="0" applyProtection="0">
      <alignment vertical="center"/>
    </xf>
    <xf numFmtId="0" fontId="62" fillId="0" borderId="37" applyNumberFormat="0" applyFill="0" applyAlignment="0" applyProtection="0">
      <alignment vertical="center"/>
    </xf>
    <xf numFmtId="0" fontId="50" fillId="12" borderId="0" applyNumberFormat="0" applyBorder="0" applyAlignment="0" applyProtection="0">
      <alignment vertical="center"/>
    </xf>
    <xf numFmtId="0" fontId="46" fillId="0" borderId="40" applyNumberFormat="0" applyFill="0" applyAlignment="0" applyProtection="0">
      <alignment vertical="center"/>
    </xf>
    <xf numFmtId="0" fontId="50" fillId="25" borderId="0" applyNumberFormat="0" applyBorder="0" applyAlignment="0" applyProtection="0">
      <alignment vertical="center"/>
    </xf>
    <xf numFmtId="0" fontId="63" fillId="19" borderId="42" applyNumberFormat="0" applyAlignment="0" applyProtection="0">
      <alignment vertical="center"/>
    </xf>
    <xf numFmtId="0" fontId="56" fillId="19" borderId="39" applyNumberFormat="0" applyAlignment="0" applyProtection="0">
      <alignment vertical="center"/>
    </xf>
    <xf numFmtId="0" fontId="48" fillId="10" borderId="35" applyNumberFormat="0" applyAlignment="0" applyProtection="0">
      <alignment vertical="center"/>
    </xf>
    <xf numFmtId="0" fontId="45" fillId="29" borderId="0" applyNumberFormat="0" applyBorder="0" applyAlignment="0" applyProtection="0">
      <alignment vertical="center"/>
    </xf>
    <xf numFmtId="0" fontId="50" fillId="23" borderId="0" applyNumberFormat="0" applyBorder="0" applyAlignment="0" applyProtection="0">
      <alignment vertical="center"/>
    </xf>
    <xf numFmtId="0" fontId="49" fillId="0" borderId="36" applyNumberFormat="0" applyFill="0" applyAlignment="0" applyProtection="0">
      <alignment vertical="center"/>
    </xf>
    <xf numFmtId="0" fontId="61" fillId="0" borderId="41" applyNumberFormat="0" applyFill="0" applyAlignment="0" applyProtection="0">
      <alignment vertical="center"/>
    </xf>
    <xf numFmtId="0" fontId="59" fillId="22" borderId="0" applyNumberFormat="0" applyBorder="0" applyAlignment="0" applyProtection="0">
      <alignment vertical="center"/>
    </xf>
    <xf numFmtId="0" fontId="52" fillId="15" borderId="0" applyNumberFormat="0" applyBorder="0" applyAlignment="0" applyProtection="0">
      <alignment vertical="center"/>
    </xf>
    <xf numFmtId="0" fontId="45" fillId="30" borderId="0" applyNumberFormat="0" applyBorder="0" applyAlignment="0" applyProtection="0">
      <alignment vertical="center"/>
    </xf>
    <xf numFmtId="0" fontId="50" fillId="27" borderId="0" applyNumberFormat="0" applyBorder="0" applyAlignment="0" applyProtection="0">
      <alignment vertical="center"/>
    </xf>
    <xf numFmtId="0" fontId="45" fillId="18" borderId="0" applyNumberFormat="0" applyBorder="0" applyAlignment="0" applyProtection="0">
      <alignment vertical="center"/>
    </xf>
    <xf numFmtId="0" fontId="45" fillId="9" borderId="0" applyNumberFormat="0" applyBorder="0" applyAlignment="0" applyProtection="0">
      <alignment vertical="center"/>
    </xf>
    <xf numFmtId="0" fontId="45" fillId="21" borderId="0" applyNumberFormat="0" applyBorder="0" applyAlignment="0" applyProtection="0">
      <alignment vertical="center"/>
    </xf>
    <xf numFmtId="0" fontId="45" fillId="7" borderId="0" applyNumberFormat="0" applyBorder="0" applyAlignment="0" applyProtection="0">
      <alignment vertical="center"/>
    </xf>
    <xf numFmtId="0" fontId="50" fillId="26" borderId="0" applyNumberFormat="0" applyBorder="0" applyAlignment="0" applyProtection="0">
      <alignment vertical="center"/>
    </xf>
    <xf numFmtId="0" fontId="50" fillId="32" borderId="0" applyNumberFormat="0" applyBorder="0" applyAlignment="0" applyProtection="0">
      <alignment vertical="center"/>
    </xf>
    <xf numFmtId="0" fontId="45" fillId="28" borderId="0" applyNumberFormat="0" applyBorder="0" applyAlignment="0" applyProtection="0">
      <alignment vertical="center"/>
    </xf>
    <xf numFmtId="0" fontId="45" fillId="34" borderId="0" applyNumberFormat="0" applyBorder="0" applyAlignment="0" applyProtection="0">
      <alignment vertical="center"/>
    </xf>
    <xf numFmtId="0" fontId="50" fillId="35" borderId="0" applyNumberFormat="0" applyBorder="0" applyAlignment="0" applyProtection="0">
      <alignment vertical="center"/>
    </xf>
    <xf numFmtId="0" fontId="45" fillId="36" borderId="0" applyNumberFormat="0" applyBorder="0" applyAlignment="0" applyProtection="0">
      <alignment vertical="center"/>
    </xf>
    <xf numFmtId="0" fontId="50" fillId="37" borderId="0" applyNumberFormat="0" applyBorder="0" applyAlignment="0" applyProtection="0">
      <alignment vertical="center"/>
    </xf>
    <xf numFmtId="0" fontId="50" fillId="31" borderId="0" applyNumberFormat="0" applyBorder="0" applyAlignment="0" applyProtection="0">
      <alignment vertical="center"/>
    </xf>
    <xf numFmtId="0" fontId="45" fillId="33" borderId="0" applyNumberFormat="0" applyBorder="0" applyAlignment="0" applyProtection="0">
      <alignment vertical="center"/>
    </xf>
    <xf numFmtId="0" fontId="50" fillId="24" borderId="0" applyNumberFormat="0" applyBorder="0" applyAlignment="0" applyProtection="0">
      <alignment vertical="center"/>
    </xf>
    <xf numFmtId="0" fontId="1" fillId="0" borderId="0"/>
    <xf numFmtId="0" fontId="11" fillId="0" borderId="0"/>
    <xf numFmtId="0" fontId="11" fillId="0" borderId="0"/>
  </cellStyleXfs>
  <cellXfs count="229">
    <xf numFmtId="0" fontId="0" fillId="0" borderId="0" xfId="0"/>
    <xf numFmtId="0" fontId="1" fillId="0" borderId="0" xfId="49"/>
    <xf numFmtId="0" fontId="2" fillId="0" borderId="0" xfId="49" applyFont="1" applyAlignment="1" applyProtection="1">
      <alignment horizontal="left" vertical="center" wrapText="1" readingOrder="1"/>
      <protection locked="0"/>
    </xf>
    <xf numFmtId="0" fontId="3" fillId="0" borderId="0" xfId="49" applyFont="1" applyAlignment="1" applyProtection="1">
      <alignment horizontal="center" vertical="center" wrapText="1" readingOrder="1"/>
      <protection locked="0"/>
    </xf>
    <xf numFmtId="0" fontId="4" fillId="2" borderId="0" xfId="49" applyFont="1" applyFill="1" applyBorder="1" applyAlignment="1">
      <alignment horizontal="left" vertical="center"/>
    </xf>
    <xf numFmtId="0" fontId="4" fillId="2" borderId="0" xfId="49" applyFont="1" applyFill="1" applyBorder="1" applyAlignment="1">
      <alignment vertical="center"/>
    </xf>
    <xf numFmtId="0" fontId="5" fillId="0" borderId="1" xfId="49" applyFont="1" applyFill="1" applyBorder="1" applyAlignment="1">
      <alignment horizontal="center" vertical="center" wrapText="1"/>
    </xf>
    <xf numFmtId="0" fontId="5" fillId="0" borderId="1" xfId="49" applyFont="1" applyFill="1" applyBorder="1" applyAlignment="1">
      <alignment horizontal="center" vertical="center"/>
    </xf>
    <xf numFmtId="0" fontId="5" fillId="0" borderId="2" xfId="49" applyFont="1" applyFill="1" applyBorder="1" applyAlignment="1">
      <alignment horizontal="center" vertical="center"/>
    </xf>
    <xf numFmtId="0" fontId="5" fillId="0" borderId="2" xfId="49" applyFont="1" applyFill="1" applyBorder="1" applyAlignment="1">
      <alignment horizontal="center" vertical="center" wrapText="1"/>
    </xf>
    <xf numFmtId="0" fontId="4" fillId="0" borderId="2" xfId="49" applyFont="1" applyFill="1" applyBorder="1" applyAlignment="1">
      <alignment horizontal="center" vertical="center" wrapText="1"/>
    </xf>
    <xf numFmtId="0" fontId="4" fillId="0" borderId="2" xfId="49" applyFont="1" applyFill="1" applyBorder="1" applyAlignment="1">
      <alignment vertical="center" wrapText="1"/>
    </xf>
    <xf numFmtId="177" fontId="4" fillId="0" borderId="2" xfId="49" applyNumberFormat="1" applyFont="1" applyFill="1" applyBorder="1" applyAlignment="1">
      <alignment horizontal="right" vertical="center"/>
    </xf>
    <xf numFmtId="0" fontId="4" fillId="3" borderId="2" xfId="49" applyFont="1" applyFill="1" applyBorder="1" applyAlignment="1">
      <alignment vertical="center"/>
    </xf>
    <xf numFmtId="0" fontId="4" fillId="3" borderId="2" xfId="49" applyFont="1" applyFill="1" applyBorder="1" applyAlignment="1">
      <alignment horizontal="center" vertical="center"/>
    </xf>
    <xf numFmtId="176" fontId="4" fillId="4" borderId="2" xfId="49" applyNumberFormat="1" applyFont="1" applyFill="1" applyBorder="1" applyAlignment="1">
      <alignment vertical="center"/>
    </xf>
    <xf numFmtId="0" fontId="4" fillId="4" borderId="2" xfId="49" applyFont="1" applyFill="1" applyBorder="1" applyAlignment="1">
      <alignment vertical="center"/>
    </xf>
    <xf numFmtId="0" fontId="4" fillId="2" borderId="2" xfId="49" applyFont="1" applyFill="1" applyBorder="1" applyAlignment="1">
      <alignment horizontal="right" vertical="center"/>
    </xf>
    <xf numFmtId="0" fontId="1" fillId="0" borderId="0" xfId="49" applyFont="1"/>
    <xf numFmtId="0" fontId="6" fillId="0" borderId="0" xfId="49" applyNumberFormat="1" applyFont="1" applyFill="1" applyBorder="1" applyAlignment="1"/>
    <xf numFmtId="0" fontId="1" fillId="0" borderId="0" xfId="49" applyNumberFormat="1" applyFont="1" applyFill="1" applyBorder="1" applyAlignment="1"/>
    <xf numFmtId="0" fontId="1" fillId="0" borderId="0" xfId="49" applyNumberFormat="1" applyFill="1" applyBorder="1" applyAlignment="1"/>
    <xf numFmtId="0" fontId="2" fillId="0" borderId="0" xfId="49" applyFont="1" applyAlignment="1" applyProtection="1">
      <alignment horizontal="right" vertical="center" wrapText="1" readingOrder="1"/>
      <protection locked="0"/>
    </xf>
    <xf numFmtId="0" fontId="5" fillId="0" borderId="3" xfId="49" applyFont="1" applyFill="1" applyBorder="1" applyAlignment="1">
      <alignment horizontal="center" vertical="center" wrapText="1"/>
    </xf>
    <xf numFmtId="0" fontId="0" fillId="0" borderId="0" xfId="0" applyAlignment="1">
      <alignment vertical="center"/>
    </xf>
    <xf numFmtId="0" fontId="2" fillId="0" borderId="0" xfId="49" applyFont="1" applyAlignment="1" applyProtection="1">
      <alignment horizontal="center" vertical="center" wrapText="1" readingOrder="1"/>
      <protection locked="0"/>
    </xf>
    <xf numFmtId="176" fontId="7" fillId="0" borderId="0" xfId="0" applyNumberFormat="1" applyFont="1" applyAlignment="1">
      <alignment horizontal="center" vertical="center" wrapText="1"/>
    </xf>
    <xf numFmtId="176" fontId="8" fillId="0" borderId="0" xfId="0" applyNumberFormat="1" applyFont="1" applyAlignment="1">
      <alignment horizontal="left" vertical="center" wrapText="1"/>
    </xf>
    <xf numFmtId="176" fontId="9" fillId="0" borderId="4" xfId="0" applyNumberFormat="1" applyFont="1" applyBorder="1" applyAlignment="1">
      <alignment horizontal="center" vertical="center" wrapText="1"/>
    </xf>
    <xf numFmtId="176" fontId="9" fillId="0" borderId="5" xfId="0" applyNumberFormat="1" applyFont="1" applyBorder="1" applyAlignment="1">
      <alignment horizontal="center" vertical="center" wrapText="1"/>
    </xf>
    <xf numFmtId="176" fontId="6" fillId="0" borderId="6" xfId="0" applyNumberFormat="1" applyFont="1" applyBorder="1" applyAlignment="1">
      <alignment horizontal="left" vertical="center" wrapText="1"/>
    </xf>
    <xf numFmtId="176" fontId="6" fillId="0" borderId="6" xfId="0" applyNumberFormat="1" applyFont="1" applyBorder="1" applyAlignment="1">
      <alignment horizontal="center" vertical="center" wrapText="1"/>
    </xf>
    <xf numFmtId="176" fontId="10" fillId="0" borderId="6" xfId="0" applyNumberFormat="1" applyFont="1" applyBorder="1" applyAlignment="1">
      <alignment horizontal="left" vertical="center" wrapText="1"/>
    </xf>
    <xf numFmtId="176" fontId="8" fillId="0" borderId="6" xfId="0" applyNumberFormat="1" applyFont="1" applyBorder="1" applyAlignment="1">
      <alignment horizontal="left" vertical="center" wrapText="1"/>
    </xf>
    <xf numFmtId="176" fontId="10" fillId="0" borderId="6" xfId="0" applyNumberFormat="1" applyFont="1" applyBorder="1" applyAlignment="1">
      <alignment horizontal="center" vertical="center" wrapText="1"/>
    </xf>
    <xf numFmtId="176" fontId="8" fillId="0" borderId="7" xfId="0" applyNumberFormat="1" applyFont="1" applyBorder="1" applyAlignment="1">
      <alignment horizontal="left" vertical="center" wrapText="1"/>
    </xf>
    <xf numFmtId="176" fontId="6" fillId="0" borderId="6" xfId="0" applyNumberFormat="1" applyFont="1" applyBorder="1" applyAlignment="1">
      <alignment horizontal="right" vertical="center" wrapText="1"/>
    </xf>
    <xf numFmtId="176" fontId="10" fillId="0" borderId="6" xfId="0" applyNumberFormat="1" applyFont="1" applyBorder="1" applyAlignment="1">
      <alignment horizontal="right" vertical="center" wrapText="1"/>
    </xf>
    <xf numFmtId="176" fontId="9" fillId="0" borderId="8" xfId="0" applyNumberFormat="1" applyFont="1" applyBorder="1" applyAlignment="1">
      <alignment horizontal="center" vertical="center" wrapText="1"/>
    </xf>
    <xf numFmtId="176" fontId="9" fillId="0" borderId="9" xfId="0" applyNumberFormat="1" applyFont="1" applyBorder="1" applyAlignment="1">
      <alignment horizontal="center" vertical="center" wrapText="1"/>
    </xf>
    <xf numFmtId="176" fontId="9" fillId="0" borderId="6" xfId="0" applyNumberFormat="1" applyFont="1" applyBorder="1" applyAlignment="1">
      <alignment horizontal="center" vertical="center" wrapText="1"/>
    </xf>
    <xf numFmtId="177" fontId="8" fillId="0" borderId="0" xfId="0" applyNumberFormat="1" applyFont="1" applyAlignment="1">
      <alignment horizontal="right" vertical="center" wrapText="1"/>
    </xf>
    <xf numFmtId="177" fontId="7" fillId="0" borderId="0" xfId="0" applyNumberFormat="1" applyFont="1" applyAlignment="1">
      <alignment horizontal="center" vertical="center" wrapText="1"/>
    </xf>
    <xf numFmtId="176" fontId="6" fillId="0" borderId="10" xfId="0" applyNumberFormat="1" applyFont="1" applyBorder="1" applyAlignment="1">
      <alignment horizontal="right" vertical="center" wrapText="1"/>
    </xf>
    <xf numFmtId="176" fontId="9" fillId="0" borderId="11" xfId="0" applyNumberFormat="1" applyFont="1" applyBorder="1" applyAlignment="1">
      <alignment horizontal="center" vertical="center" wrapText="1"/>
    </xf>
    <xf numFmtId="176" fontId="8" fillId="0" borderId="12" xfId="0" applyNumberFormat="1" applyFont="1" applyBorder="1" applyAlignment="1">
      <alignment horizontal="left" vertical="center" wrapText="1"/>
    </xf>
    <xf numFmtId="176" fontId="6" fillId="0" borderId="12" xfId="0" applyNumberFormat="1" applyFont="1" applyBorder="1" applyAlignment="1">
      <alignment horizontal="left" vertical="center" wrapText="1"/>
    </xf>
    <xf numFmtId="176" fontId="6" fillId="0" borderId="0" xfId="0" applyNumberFormat="1" applyFont="1" applyAlignment="1">
      <alignment horizontal="left" vertical="center" wrapText="1"/>
    </xf>
    <xf numFmtId="0" fontId="0" fillId="0" borderId="0" xfId="0" applyAlignment="1">
      <alignment wrapText="1"/>
    </xf>
    <xf numFmtId="0" fontId="11" fillId="0" borderId="0" xfId="0" applyFont="1" applyFill="1" applyAlignment="1">
      <alignment vertical="center"/>
    </xf>
    <xf numFmtId="0" fontId="12" fillId="0" borderId="0" xfId="51" applyFont="1" applyFill="1" applyAlignment="1">
      <alignment vertical="center"/>
    </xf>
    <xf numFmtId="0" fontId="12" fillId="0" borderId="0" xfId="51" applyFont="1" applyFill="1" applyAlignment="1">
      <alignment horizontal="right" vertical="center"/>
    </xf>
    <xf numFmtId="0" fontId="13" fillId="0" borderId="0" xfId="49" applyFont="1" applyAlignment="1" applyProtection="1">
      <alignment horizontal="center" vertical="center" wrapText="1" readingOrder="1"/>
      <protection locked="0"/>
    </xf>
    <xf numFmtId="0" fontId="8" fillId="0" borderId="0" xfId="51" applyFont="1" applyFill="1" applyAlignment="1">
      <alignment vertical="center"/>
    </xf>
    <xf numFmtId="0" fontId="11" fillId="0" borderId="0" xfId="51" applyFont="1" applyFill="1" applyAlignment="1">
      <alignment horizontal="center" vertical="center"/>
    </xf>
    <xf numFmtId="0" fontId="14" fillId="5" borderId="13" xfId="0" applyFont="1" applyFill="1" applyBorder="1" applyAlignment="1">
      <alignment horizontal="center" vertical="center"/>
    </xf>
    <xf numFmtId="0" fontId="14" fillId="5" borderId="13" xfId="0" applyFont="1" applyFill="1" applyBorder="1" applyAlignment="1">
      <alignment horizontal="center" vertical="center" wrapText="1"/>
    </xf>
    <xf numFmtId="0" fontId="0" fillId="0" borderId="13" xfId="0" applyNumberFormat="1" applyFont="1" applyFill="1" applyBorder="1" applyAlignment="1">
      <alignment wrapText="1"/>
    </xf>
    <xf numFmtId="0" fontId="0" fillId="0" borderId="13" xfId="0" applyFill="1" applyBorder="1" applyAlignment="1">
      <alignment horizontal="center" vertical="center" wrapText="1"/>
    </xf>
    <xf numFmtId="0" fontId="0" fillId="0" borderId="13" xfId="0" applyFont="1" applyFill="1" applyBorder="1" applyAlignment="1">
      <alignment wrapText="1"/>
    </xf>
    <xf numFmtId="176" fontId="0" fillId="5" borderId="13" xfId="0" applyNumberFormat="1" applyFill="1" applyBorder="1" applyAlignment="1">
      <alignment horizontal="center" vertical="center" wrapText="1"/>
    </xf>
    <xf numFmtId="0" fontId="0" fillId="5" borderId="13" xfId="0" applyFill="1" applyBorder="1" applyAlignment="1">
      <alignment horizontal="left" vertical="center"/>
    </xf>
    <xf numFmtId="0" fontId="0" fillId="5" borderId="13" xfId="0" applyFill="1" applyBorder="1" applyAlignment="1">
      <alignment horizontal="right" vertical="center"/>
    </xf>
    <xf numFmtId="0" fontId="0" fillId="0" borderId="13" xfId="0" applyBorder="1"/>
    <xf numFmtId="0" fontId="0" fillId="6" borderId="0" xfId="0" applyFill="1" applyAlignment="1">
      <alignment horizontal="center" vertical="center"/>
    </xf>
    <xf numFmtId="0" fontId="0" fillId="6" borderId="0" xfId="0" applyFill="1"/>
    <xf numFmtId="0" fontId="0" fillId="2" borderId="0" xfId="0" applyFill="1"/>
    <xf numFmtId="0" fontId="15" fillId="2" borderId="0" xfId="0" applyNumberFormat="1" applyFont="1" applyFill="1" applyBorder="1" applyAlignment="1" applyProtection="1">
      <alignment horizontal="center" vertical="center"/>
    </xf>
    <xf numFmtId="0" fontId="16" fillId="2" borderId="0" xfId="0" applyNumberFormat="1" applyFont="1" applyFill="1" applyBorder="1" applyAlignment="1" applyProtection="1"/>
    <xf numFmtId="0" fontId="4" fillId="6" borderId="2" xfId="0" applyNumberFormat="1" applyFont="1" applyFill="1" applyBorder="1" applyAlignment="1" applyProtection="1">
      <alignment horizontal="center" vertical="center"/>
    </xf>
    <xf numFmtId="49" fontId="4" fillId="6" borderId="2" xfId="0" applyNumberFormat="1" applyFont="1" applyFill="1" applyBorder="1" applyAlignment="1" applyProtection="1">
      <alignment horizontal="center" vertical="center" wrapText="1"/>
    </xf>
    <xf numFmtId="0" fontId="0" fillId="6" borderId="2" xfId="0" applyNumberFormat="1" applyFont="1" applyFill="1" applyBorder="1" applyAlignment="1" applyProtection="1">
      <alignment vertical="center"/>
    </xf>
    <xf numFmtId="0" fontId="4" fillId="6" borderId="2" xfId="0" applyNumberFormat="1" applyFont="1" applyFill="1" applyBorder="1" applyAlignment="1" applyProtection="1">
      <alignment horizontal="center" vertical="center" wrapText="1"/>
    </xf>
    <xf numFmtId="49" fontId="17" fillId="6" borderId="14" xfId="0" applyNumberFormat="1" applyFont="1" applyFill="1" applyBorder="1" applyAlignment="1" applyProtection="1">
      <alignment horizontal="left" vertical="top" wrapText="1"/>
    </xf>
    <xf numFmtId="49" fontId="0" fillId="6" borderId="15" xfId="0" applyNumberFormat="1" applyFont="1" applyFill="1" applyBorder="1" applyAlignment="1" applyProtection="1">
      <alignment horizontal="left" vertical="top" wrapText="1"/>
    </xf>
    <xf numFmtId="49" fontId="4" fillId="6" borderId="2" xfId="0" applyNumberFormat="1" applyFont="1" applyFill="1" applyBorder="1" applyAlignment="1" applyProtection="1">
      <alignment horizontal="left" vertical="center" wrapText="1"/>
    </xf>
    <xf numFmtId="49" fontId="0" fillId="6" borderId="2" xfId="0" applyNumberFormat="1" applyFont="1" applyFill="1" applyBorder="1" applyAlignment="1" applyProtection="1">
      <alignment horizontal="left" vertical="center" wrapText="1"/>
    </xf>
    <xf numFmtId="49" fontId="18" fillId="6" borderId="2" xfId="0" applyNumberFormat="1" applyFont="1" applyFill="1" applyBorder="1" applyAlignment="1" applyProtection="1">
      <alignment horizontal="left" vertical="center" wrapText="1"/>
    </xf>
    <xf numFmtId="178" fontId="4" fillId="6" borderId="2" xfId="0" applyNumberFormat="1" applyFont="1" applyFill="1" applyBorder="1" applyAlignment="1" applyProtection="1">
      <alignment horizontal="center" vertical="center" wrapText="1"/>
    </xf>
    <xf numFmtId="0" fontId="0" fillId="6" borderId="2" xfId="0" applyNumberFormat="1" applyFont="1" applyFill="1" applyBorder="1" applyAlignment="1" applyProtection="1">
      <alignment horizontal="center" vertical="center"/>
    </xf>
    <xf numFmtId="49" fontId="19" fillId="6" borderId="2" xfId="0" applyNumberFormat="1" applyFont="1" applyFill="1" applyBorder="1" applyAlignment="1" applyProtection="1">
      <alignment horizontal="left" vertical="center" wrapText="1"/>
    </xf>
    <xf numFmtId="178" fontId="4" fillId="6" borderId="2" xfId="0" applyNumberFormat="1" applyFont="1" applyFill="1" applyBorder="1" applyAlignment="1" applyProtection="1">
      <alignment horizontal="center" vertical="center"/>
    </xf>
    <xf numFmtId="49" fontId="19" fillId="6" borderId="2" xfId="0" applyNumberFormat="1" applyFont="1" applyFill="1" applyBorder="1" applyAlignment="1" applyProtection="1">
      <alignment horizontal="left" vertical="center"/>
    </xf>
    <xf numFmtId="178" fontId="4" fillId="6" borderId="14" xfId="0" applyNumberFormat="1" applyFont="1" applyFill="1" applyBorder="1" applyAlignment="1" applyProtection="1">
      <alignment horizontal="center" vertical="center"/>
    </xf>
    <xf numFmtId="178" fontId="4" fillId="6" borderId="16" xfId="0" applyNumberFormat="1" applyFont="1" applyFill="1" applyBorder="1" applyAlignment="1" applyProtection="1">
      <alignment horizontal="center" vertical="center"/>
    </xf>
    <xf numFmtId="49" fontId="4" fillId="6" borderId="14" xfId="0" applyNumberFormat="1" applyFont="1" applyFill="1" applyBorder="1" applyAlignment="1" applyProtection="1">
      <alignment horizontal="left" vertical="center" wrapText="1"/>
    </xf>
    <xf numFmtId="49" fontId="4" fillId="6" borderId="15" xfId="0" applyNumberFormat="1" applyFont="1" applyFill="1" applyBorder="1" applyAlignment="1" applyProtection="1">
      <alignment horizontal="left" vertical="center" wrapText="1"/>
    </xf>
    <xf numFmtId="49" fontId="4" fillId="6" borderId="16" xfId="0" applyNumberFormat="1" applyFont="1" applyFill="1" applyBorder="1" applyAlignment="1" applyProtection="1">
      <alignment horizontal="left" vertical="center" wrapText="1"/>
    </xf>
    <xf numFmtId="0" fontId="4" fillId="6" borderId="14" xfId="0" applyNumberFormat="1" applyFont="1" applyFill="1" applyBorder="1" applyAlignment="1" applyProtection="1">
      <alignment horizontal="center" vertical="center"/>
    </xf>
    <xf numFmtId="0" fontId="0" fillId="6" borderId="15" xfId="0" applyNumberFormat="1" applyFont="1" applyFill="1" applyBorder="1" applyAlignment="1" applyProtection="1">
      <alignment horizontal="center" vertical="center"/>
    </xf>
    <xf numFmtId="0" fontId="0" fillId="6" borderId="16" xfId="0" applyNumberFormat="1" applyFont="1" applyFill="1" applyBorder="1" applyAlignment="1" applyProtection="1">
      <alignment horizontal="center" vertical="center"/>
    </xf>
    <xf numFmtId="49" fontId="4" fillId="6" borderId="17" xfId="0" applyNumberFormat="1" applyFont="1" applyFill="1" applyBorder="1" applyAlignment="1" applyProtection="1">
      <alignment horizontal="left" vertical="center" wrapText="1"/>
    </xf>
    <xf numFmtId="49" fontId="4" fillId="6" borderId="18" xfId="0" applyNumberFormat="1" applyFont="1" applyFill="1" applyBorder="1" applyAlignment="1" applyProtection="1">
      <alignment horizontal="left" vertical="center" wrapText="1"/>
    </xf>
    <xf numFmtId="49" fontId="4" fillId="6" borderId="19" xfId="0" applyNumberFormat="1" applyFont="1" applyFill="1" applyBorder="1" applyAlignment="1" applyProtection="1">
      <alignment horizontal="left" vertical="center" wrapText="1"/>
    </xf>
    <xf numFmtId="49" fontId="4" fillId="6" borderId="0" xfId="0" applyNumberFormat="1" applyFont="1" applyFill="1" applyBorder="1" applyAlignment="1" applyProtection="1">
      <alignment horizontal="left" vertical="center" wrapText="1"/>
    </xf>
    <xf numFmtId="49" fontId="4" fillId="6" borderId="20" xfId="0" applyNumberFormat="1" applyFont="1" applyFill="1" applyBorder="1" applyAlignment="1" applyProtection="1">
      <alignment vertical="center" wrapText="1"/>
    </xf>
    <xf numFmtId="49" fontId="4" fillId="6" borderId="21" xfId="0" applyNumberFormat="1" applyFont="1" applyFill="1" applyBorder="1" applyAlignment="1" applyProtection="1">
      <alignment vertical="center" wrapText="1"/>
    </xf>
    <xf numFmtId="0" fontId="4" fillId="6" borderId="22" xfId="0" applyNumberFormat="1" applyFont="1" applyFill="1" applyBorder="1" applyAlignment="1" applyProtection="1">
      <alignment horizontal="center" vertical="center" wrapText="1"/>
    </xf>
    <xf numFmtId="0" fontId="4" fillId="6" borderId="3" xfId="0" applyNumberFormat="1" applyFont="1" applyFill="1" applyBorder="1" applyAlignment="1" applyProtection="1">
      <alignment horizontal="center" vertical="center" wrapText="1"/>
    </xf>
    <xf numFmtId="49" fontId="4" fillId="6" borderId="2" xfId="0" applyNumberFormat="1" applyFont="1" applyFill="1" applyBorder="1" applyAlignment="1" applyProtection="1">
      <alignment vertical="center" wrapText="1"/>
    </xf>
    <xf numFmtId="0" fontId="0" fillId="6" borderId="3" xfId="0" applyNumberFormat="1" applyFont="1" applyFill="1" applyBorder="1" applyAlignment="1" applyProtection="1">
      <alignment vertical="center"/>
    </xf>
    <xf numFmtId="49" fontId="4" fillId="6" borderId="2" xfId="0" applyNumberFormat="1" applyFont="1" applyFill="1" applyBorder="1" applyAlignment="1" applyProtection="1">
      <alignment vertical="center"/>
    </xf>
    <xf numFmtId="0" fontId="0" fillId="6" borderId="14" xfId="0" applyNumberFormat="1" applyFont="1" applyFill="1" applyBorder="1" applyAlignment="1" applyProtection="1">
      <alignment horizontal="left" vertical="center"/>
    </xf>
    <xf numFmtId="0" fontId="0" fillId="6" borderId="15" xfId="0" applyNumberFormat="1" applyFont="1" applyFill="1" applyBorder="1" applyAlignment="1" applyProtection="1">
      <alignment horizontal="left" vertical="center"/>
    </xf>
    <xf numFmtId="49" fontId="4" fillId="6" borderId="2" xfId="0" applyNumberFormat="1" applyFont="1" applyFill="1" applyBorder="1" applyAlignment="1" applyProtection="1">
      <alignment horizontal="left" vertical="center"/>
    </xf>
    <xf numFmtId="0" fontId="19" fillId="6" borderId="2" xfId="0" applyNumberFormat="1" applyFont="1" applyFill="1" applyBorder="1" applyAlignment="1" applyProtection="1">
      <alignment horizontal="center" vertical="center" wrapText="1"/>
    </xf>
    <xf numFmtId="0" fontId="4" fillId="6" borderId="14" xfId="0" applyNumberFormat="1" applyFont="1" applyFill="1" applyBorder="1" applyAlignment="1" applyProtection="1">
      <alignment vertical="center" wrapText="1"/>
    </xf>
    <xf numFmtId="0" fontId="0" fillId="6" borderId="15" xfId="0" applyNumberFormat="1" applyFont="1" applyFill="1" applyBorder="1" applyAlignment="1" applyProtection="1">
      <alignment vertical="center"/>
    </xf>
    <xf numFmtId="0" fontId="0" fillId="6" borderId="16" xfId="0" applyNumberFormat="1" applyFont="1" applyFill="1" applyBorder="1" applyAlignment="1" applyProtection="1">
      <alignment vertical="center"/>
    </xf>
    <xf numFmtId="0" fontId="4" fillId="6" borderId="2" xfId="0" applyNumberFormat="1" applyFont="1" applyFill="1" applyBorder="1" applyAlignment="1" applyProtection="1">
      <alignment horizontal="right" vertical="center"/>
    </xf>
    <xf numFmtId="179" fontId="4" fillId="6" borderId="2" xfId="0" applyNumberFormat="1" applyFont="1" applyFill="1" applyBorder="1" applyAlignment="1" applyProtection="1">
      <alignment horizontal="center" vertical="center" wrapText="1"/>
    </xf>
    <xf numFmtId="49" fontId="0" fillId="6" borderId="16" xfId="0" applyNumberFormat="1" applyFont="1" applyFill="1" applyBorder="1" applyAlignment="1" applyProtection="1">
      <alignment horizontal="left" vertical="top" wrapText="1"/>
    </xf>
    <xf numFmtId="0" fontId="0" fillId="6" borderId="2" xfId="0" applyNumberFormat="1" applyFont="1" applyFill="1" applyBorder="1" applyAlignment="1" applyProtection="1">
      <alignment horizontal="center" vertical="center" wrapText="1"/>
    </xf>
    <xf numFmtId="49" fontId="4" fillId="6" borderId="23" xfId="0" applyNumberFormat="1" applyFont="1" applyFill="1" applyBorder="1" applyAlignment="1" applyProtection="1">
      <alignment horizontal="left" vertical="center" wrapText="1"/>
    </xf>
    <xf numFmtId="49" fontId="4" fillId="6" borderId="24" xfId="0" applyNumberFormat="1" applyFont="1" applyFill="1" applyBorder="1" applyAlignment="1" applyProtection="1">
      <alignment horizontal="left" vertical="center" wrapText="1"/>
    </xf>
    <xf numFmtId="49" fontId="4" fillId="6" borderId="25" xfId="0" applyNumberFormat="1" applyFont="1" applyFill="1" applyBorder="1" applyAlignment="1" applyProtection="1">
      <alignment vertical="center" wrapText="1"/>
    </xf>
    <xf numFmtId="0" fontId="0" fillId="6" borderId="14" xfId="0" applyNumberFormat="1" applyFont="1" applyFill="1" applyBorder="1" applyAlignment="1" applyProtection="1">
      <alignment vertical="center"/>
    </xf>
    <xf numFmtId="0" fontId="4" fillId="6" borderId="16" xfId="0" applyNumberFormat="1" applyFont="1" applyFill="1" applyBorder="1" applyAlignment="1" applyProtection="1">
      <alignment horizontal="center" vertical="center" wrapText="1"/>
    </xf>
    <xf numFmtId="0" fontId="0" fillId="6" borderId="16" xfId="0" applyNumberFormat="1" applyFont="1" applyFill="1" applyBorder="1" applyAlignment="1" applyProtection="1">
      <alignment horizontal="left" vertical="center"/>
    </xf>
    <xf numFmtId="0" fontId="20" fillId="0" borderId="0" xfId="50" applyFont="1"/>
    <xf numFmtId="0" fontId="20" fillId="0" borderId="0" xfId="50" applyFont="1" applyAlignment="1">
      <alignment horizontal="center"/>
    </xf>
    <xf numFmtId="0" fontId="1" fillId="0" borderId="0" xfId="50" applyFont="1" applyAlignment="1">
      <alignment horizontal="center"/>
    </xf>
    <xf numFmtId="0" fontId="1" fillId="0" borderId="0" xfId="50" applyFont="1"/>
    <xf numFmtId="0" fontId="6" fillId="0" borderId="0" xfId="50" applyFont="1" applyAlignment="1">
      <alignment vertical="center"/>
    </xf>
    <xf numFmtId="0" fontId="1" fillId="0" borderId="0" xfId="50" applyFont="1" applyAlignment="1">
      <alignment vertical="center"/>
    </xf>
    <xf numFmtId="0" fontId="3" fillId="0" borderId="0" xfId="49" applyFont="1" applyAlignment="1" applyProtection="1">
      <alignment vertical="center" wrapText="1" readingOrder="1"/>
      <protection locked="0"/>
    </xf>
    <xf numFmtId="0" fontId="4" fillId="0" borderId="26" xfId="50" applyNumberFormat="1" applyFont="1" applyFill="1" applyBorder="1" applyAlignment="1" applyProtection="1">
      <alignment vertical="center"/>
    </xf>
    <xf numFmtId="0" fontId="4" fillId="0" borderId="0" xfId="50" applyNumberFormat="1" applyFont="1" applyFill="1" applyBorder="1" applyAlignment="1" applyProtection="1">
      <alignment horizontal="center" vertical="center"/>
    </xf>
    <xf numFmtId="0" fontId="21" fillId="0" borderId="27" xfId="0" applyFont="1" applyBorder="1" applyAlignment="1">
      <alignment horizontal="center" vertical="center" wrapText="1"/>
    </xf>
    <xf numFmtId="0" fontId="21" fillId="0" borderId="13" xfId="0" applyFont="1" applyBorder="1" applyAlignment="1">
      <alignment horizontal="center" vertical="center" wrapText="1"/>
    </xf>
    <xf numFmtId="0" fontId="21" fillId="0" borderId="28" xfId="0" applyFont="1" applyBorder="1" applyAlignment="1">
      <alignment horizontal="center" vertical="center" wrapText="1"/>
    </xf>
    <xf numFmtId="0" fontId="5" fillId="0" borderId="13" xfId="0" applyFont="1" applyBorder="1" applyAlignment="1">
      <alignment horizontal="center" vertical="center" wrapText="1"/>
    </xf>
    <xf numFmtId="0" fontId="21" fillId="0" borderId="13" xfId="0" applyFont="1" applyBorder="1" applyAlignment="1">
      <alignment horizontal="center" vertical="center"/>
    </xf>
    <xf numFmtId="0" fontId="21" fillId="0" borderId="13" xfId="0" applyFont="1" applyBorder="1" applyAlignment="1">
      <alignment vertical="center"/>
    </xf>
    <xf numFmtId="9" fontId="21" fillId="0" borderId="13" xfId="0" applyNumberFormat="1" applyFont="1" applyBorder="1" applyAlignment="1">
      <alignment vertical="center"/>
    </xf>
    <xf numFmtId="0" fontId="22" fillId="0" borderId="13" xfId="0" applyFont="1" applyBorder="1" applyAlignment="1">
      <alignment vertical="center"/>
    </xf>
    <xf numFmtId="10" fontId="22" fillId="0" borderId="13" xfId="0" applyNumberFormat="1" applyFont="1" applyBorder="1" applyAlignment="1">
      <alignment vertical="center"/>
    </xf>
    <xf numFmtId="0" fontId="23" fillId="0" borderId="0" xfId="0" applyFont="1" applyAlignment="1">
      <alignment horizontal="right"/>
    </xf>
    <xf numFmtId="0" fontId="0" fillId="0" borderId="0" xfId="0" applyAlignment="1">
      <alignment horizontal="center" vertical="center"/>
    </xf>
    <xf numFmtId="0" fontId="4" fillId="0" borderId="0" xfId="0" applyFont="1" applyAlignment="1">
      <alignment vertical="center"/>
    </xf>
    <xf numFmtId="0" fontId="24" fillId="0" borderId="0" xfId="0" applyFont="1" applyAlignment="1">
      <alignment horizontal="right"/>
    </xf>
    <xf numFmtId="0" fontId="25" fillId="0" borderId="13" xfId="0" applyFont="1" applyBorder="1" applyAlignment="1">
      <alignment horizontal="center" vertical="center"/>
    </xf>
    <xf numFmtId="0" fontId="25" fillId="0" borderId="13" xfId="0" applyFont="1" applyBorder="1" applyAlignment="1">
      <alignment horizontal="left" vertical="center"/>
    </xf>
    <xf numFmtId="180" fontId="26" fillId="0" borderId="13" xfId="0" applyNumberFormat="1" applyFont="1" applyBorder="1" applyAlignment="1">
      <alignment horizontal="right" vertical="center"/>
    </xf>
    <xf numFmtId="180" fontId="25" fillId="0" borderId="13" xfId="0" applyNumberFormat="1" applyFont="1" applyBorder="1" applyAlignment="1">
      <alignment horizontal="center" vertical="center"/>
    </xf>
    <xf numFmtId="0" fontId="26" fillId="0" borderId="13" xfId="0" applyFont="1" applyBorder="1" applyAlignment="1">
      <alignment horizontal="left" vertical="center"/>
    </xf>
    <xf numFmtId="0" fontId="26" fillId="0" borderId="13" xfId="0" applyFont="1" applyBorder="1"/>
    <xf numFmtId="0" fontId="26" fillId="0" borderId="13" xfId="0" applyFont="1" applyBorder="1" applyAlignment="1">
      <alignment horizontal="left" vertical="center" shrinkToFit="1"/>
    </xf>
    <xf numFmtId="180" fontId="26" fillId="0" borderId="13" xfId="0" applyNumberFormat="1" applyFont="1" applyBorder="1"/>
    <xf numFmtId="0" fontId="25" fillId="0" borderId="29" xfId="0" applyFont="1" applyBorder="1" applyAlignment="1">
      <alignment horizontal="center" vertical="center"/>
    </xf>
    <xf numFmtId="0" fontId="25" fillId="0" borderId="30" xfId="0" applyFont="1" applyBorder="1" applyAlignment="1">
      <alignment horizontal="center" vertical="center"/>
    </xf>
    <xf numFmtId="0" fontId="27" fillId="0" borderId="0" xfId="0" applyFont="1"/>
    <xf numFmtId="0" fontId="28" fillId="0" borderId="0" xfId="0" applyFont="1"/>
    <xf numFmtId="0" fontId="25" fillId="0" borderId="13" xfId="0" applyFont="1" applyBorder="1" applyAlignment="1">
      <alignment horizontal="center" vertical="center" wrapText="1"/>
    </xf>
    <xf numFmtId="0" fontId="29" fillId="0" borderId="13" xfId="0" applyFont="1" applyBorder="1" applyAlignment="1">
      <alignment horizontal="center" vertical="center" wrapText="1"/>
    </xf>
    <xf numFmtId="0" fontId="29" fillId="0" borderId="27" xfId="0" applyFont="1" applyBorder="1" applyAlignment="1">
      <alignment horizontal="center" vertical="center" wrapText="1"/>
    </xf>
    <xf numFmtId="0" fontId="29" fillId="0" borderId="28" xfId="0" applyFont="1" applyBorder="1" applyAlignment="1">
      <alignment horizontal="center" vertical="center" wrapText="1"/>
    </xf>
    <xf numFmtId="49" fontId="30" fillId="0" borderId="13" xfId="0" applyNumberFormat="1" applyFont="1" applyFill="1" applyBorder="1" applyAlignment="1"/>
    <xf numFmtId="0" fontId="30" fillId="0" borderId="13" xfId="0" applyNumberFormat="1" applyFont="1" applyFill="1" applyBorder="1" applyAlignment="1">
      <alignment wrapText="1"/>
    </xf>
    <xf numFmtId="0" fontId="31" fillId="0" borderId="13" xfId="0" applyFont="1" applyFill="1" applyBorder="1" applyAlignment="1"/>
    <xf numFmtId="0" fontId="26" fillId="0" borderId="13" xfId="0" applyFont="1" applyBorder="1" applyAlignment="1">
      <alignment vertical="center"/>
    </xf>
    <xf numFmtId="49" fontId="31" fillId="0" borderId="13" xfId="0" applyNumberFormat="1" applyFont="1" applyFill="1" applyBorder="1" applyAlignment="1"/>
    <xf numFmtId="0" fontId="31" fillId="0" borderId="13" xfId="0" applyNumberFormat="1" applyFont="1" applyFill="1" applyBorder="1" applyAlignment="1">
      <alignment wrapText="1"/>
    </xf>
    <xf numFmtId="0" fontId="31" fillId="0" borderId="13" xfId="0" applyFont="1" applyFill="1" applyBorder="1" applyAlignment="1">
      <alignment horizontal="right" vertical="center"/>
    </xf>
    <xf numFmtId="180" fontId="31" fillId="0" borderId="13" xfId="0" applyNumberFormat="1" applyFont="1" applyFill="1" applyBorder="1" applyAlignment="1"/>
    <xf numFmtId="0" fontId="0" fillId="0" borderId="31" xfId="0" applyNumberFormat="1" applyBorder="1"/>
    <xf numFmtId="0" fontId="0" fillId="0" borderId="32" xfId="0" applyNumberFormat="1" applyBorder="1"/>
    <xf numFmtId="0" fontId="31" fillId="0" borderId="28" xfId="0" applyFont="1" applyFill="1" applyBorder="1" applyAlignment="1"/>
    <xf numFmtId="0" fontId="11" fillId="0" borderId="28" xfId="0" applyNumberFormat="1" applyFont="1" applyFill="1" applyBorder="1" applyAlignment="1">
      <alignment wrapText="1"/>
    </xf>
    <xf numFmtId="0" fontId="2" fillId="0" borderId="26" xfId="49" applyFont="1" applyBorder="1" applyAlignment="1" applyProtection="1">
      <alignment horizontal="right" vertical="center" wrapText="1" readingOrder="1"/>
      <protection locked="0"/>
    </xf>
    <xf numFmtId="0" fontId="1" fillId="0" borderId="0" xfId="49" applyAlignment="1">
      <alignment vertical="center"/>
    </xf>
    <xf numFmtId="0" fontId="32" fillId="0" borderId="0" xfId="49" applyFont="1" applyAlignment="1" applyProtection="1">
      <alignment horizontal="center" vertical="top" wrapText="1" readingOrder="1"/>
      <protection locked="0"/>
    </xf>
    <xf numFmtId="0" fontId="19" fillId="0" borderId="0" xfId="49" applyFont="1" applyAlignment="1" applyProtection="1">
      <alignment horizontal="right" vertical="top" wrapText="1" readingOrder="1"/>
      <protection locked="0"/>
    </xf>
    <xf numFmtId="0" fontId="5" fillId="0" borderId="0" xfId="49" applyFont="1" applyAlignment="1" applyProtection="1">
      <alignment horizontal="center" vertical="center" wrapText="1" readingOrder="1"/>
      <protection locked="0"/>
    </xf>
    <xf numFmtId="0" fontId="21" fillId="0" borderId="13" xfId="49" applyFont="1" applyBorder="1" applyAlignment="1" applyProtection="1">
      <alignment horizontal="center" vertical="center" wrapText="1" readingOrder="1"/>
      <protection locked="0"/>
    </xf>
    <xf numFmtId="0" fontId="33" fillId="0" borderId="13" xfId="49" applyFont="1" applyBorder="1" applyAlignment="1">
      <alignment horizontal="center" vertical="center"/>
    </xf>
    <xf numFmtId="0" fontId="4" fillId="0" borderId="2" xfId="49" applyFont="1" applyBorder="1" applyAlignment="1" applyProtection="1">
      <alignment vertical="center" wrapText="1" readingOrder="1"/>
      <protection locked="0"/>
    </xf>
    <xf numFmtId="0" fontId="4" fillId="0" borderId="2" xfId="49" applyFont="1" applyBorder="1" applyAlignment="1" applyProtection="1">
      <alignment horizontal="right" vertical="center" wrapText="1" readingOrder="1"/>
      <protection locked="0"/>
    </xf>
    <xf numFmtId="180" fontId="4" fillId="0" borderId="2" xfId="49" applyNumberFormat="1" applyFont="1" applyBorder="1" applyAlignment="1" applyProtection="1">
      <alignment horizontal="right" vertical="center" wrapText="1" readingOrder="1"/>
      <protection locked="0"/>
    </xf>
    <xf numFmtId="0" fontId="6" fillId="0" borderId="2" xfId="49" applyFont="1" applyBorder="1" applyAlignment="1">
      <alignment vertical="center"/>
    </xf>
    <xf numFmtId="0" fontId="5" fillId="0" borderId="2" xfId="49" applyFont="1" applyBorder="1" applyAlignment="1" applyProtection="1">
      <alignment horizontal="center" vertical="center" wrapText="1" readingOrder="1"/>
      <protection locked="0"/>
    </xf>
    <xf numFmtId="0" fontId="5" fillId="0" borderId="2" xfId="49" applyFont="1" applyBorder="1" applyAlignment="1" applyProtection="1">
      <alignment horizontal="right" vertical="center" wrapText="1" readingOrder="1"/>
      <protection locked="0"/>
    </xf>
    <xf numFmtId="0" fontId="5" fillId="0" borderId="14" xfId="49" applyFont="1" applyBorder="1" applyAlignment="1" applyProtection="1">
      <alignment horizontal="right" vertical="center" wrapText="1" readingOrder="1"/>
      <protection locked="0"/>
    </xf>
    <xf numFmtId="180" fontId="5" fillId="0" borderId="2" xfId="49" applyNumberFormat="1" applyFont="1" applyBorder="1" applyAlignment="1" applyProtection="1">
      <alignment horizontal="right" vertical="center" wrapText="1" readingOrder="1"/>
      <protection locked="0"/>
    </xf>
    <xf numFmtId="0" fontId="25" fillId="0" borderId="29" xfId="0" applyFont="1" applyBorder="1" applyAlignment="1">
      <alignment horizontal="left" vertical="center" indent="3"/>
    </xf>
    <xf numFmtId="0" fontId="25" fillId="0" borderId="30" xfId="0" applyFont="1" applyBorder="1" applyAlignment="1">
      <alignment horizontal="left" vertical="center" indent="3"/>
    </xf>
    <xf numFmtId="0" fontId="34" fillId="0" borderId="0" xfId="49" applyFont="1" applyAlignment="1" applyProtection="1">
      <alignment horizontal="left" vertical="center" wrapText="1" readingOrder="1"/>
      <protection locked="0"/>
    </xf>
    <xf numFmtId="0" fontId="33" fillId="0" borderId="16" xfId="0" applyFont="1" applyFill="1" applyBorder="1" applyAlignment="1" applyProtection="1">
      <alignment horizontal="center" vertical="center" wrapText="1" readingOrder="1"/>
      <protection locked="0"/>
    </xf>
    <xf numFmtId="0" fontId="33" fillId="0" borderId="22" xfId="0" applyFont="1" applyFill="1" applyBorder="1" applyAlignment="1" applyProtection="1">
      <alignment horizontal="center" vertical="center" wrapText="1" readingOrder="1"/>
      <protection locked="0"/>
    </xf>
    <xf numFmtId="0" fontId="33" fillId="0" borderId="2" xfId="0" applyFont="1" applyFill="1" applyBorder="1" applyAlignment="1" applyProtection="1">
      <alignment horizontal="center" vertical="center" wrapText="1" readingOrder="1"/>
      <protection locked="0"/>
    </xf>
    <xf numFmtId="0" fontId="33" fillId="0" borderId="25" xfId="0" applyFont="1" applyFill="1" applyBorder="1" applyAlignment="1" applyProtection="1">
      <alignment vertical="center" wrapText="1"/>
      <protection locked="0"/>
    </xf>
    <xf numFmtId="0" fontId="33" fillId="0" borderId="33" xfId="0" applyFont="1" applyFill="1" applyBorder="1" applyAlignment="1" applyProtection="1">
      <alignment horizontal="center" vertical="center" wrapText="1" readingOrder="1"/>
      <protection locked="0"/>
    </xf>
    <xf numFmtId="0" fontId="33" fillId="0" borderId="3" xfId="0" applyFont="1" applyFill="1" applyBorder="1" applyAlignment="1" applyProtection="1">
      <alignment vertical="center" wrapText="1"/>
      <protection locked="0"/>
    </xf>
    <xf numFmtId="0" fontId="25" fillId="0" borderId="13" xfId="0" applyFont="1" applyBorder="1" applyAlignment="1">
      <alignment vertical="center"/>
    </xf>
    <xf numFmtId="0" fontId="25" fillId="0" borderId="13" xfId="0" applyFont="1" applyBorder="1" applyAlignment="1">
      <alignment horizontal="right" vertical="center"/>
    </xf>
    <xf numFmtId="0" fontId="26" fillId="0" borderId="29" xfId="0" applyFont="1" applyBorder="1" applyAlignment="1">
      <alignment horizontal="center" vertical="center"/>
    </xf>
    <xf numFmtId="181" fontId="26" fillId="0" borderId="13" xfId="0" applyNumberFormat="1" applyFont="1" applyBorder="1" applyAlignment="1">
      <alignment horizontal="right" vertical="center"/>
    </xf>
    <xf numFmtId="0" fontId="26" fillId="0" borderId="13" xfId="0" applyFont="1" applyBorder="1" applyAlignment="1">
      <alignment horizontal="right" vertical="center"/>
    </xf>
    <xf numFmtId="0" fontId="26" fillId="0" borderId="13" xfId="0" applyFont="1" applyBorder="1" applyAlignment="1">
      <alignment vertical="center" shrinkToFit="1"/>
    </xf>
    <xf numFmtId="180" fontId="25" fillId="0" borderId="13" xfId="0" applyNumberFormat="1" applyFont="1" applyBorder="1" applyAlignment="1">
      <alignment horizontal="right" vertical="center"/>
    </xf>
    <xf numFmtId="0" fontId="2" fillId="0" borderId="21" xfId="49" applyFont="1" applyBorder="1" applyAlignment="1" applyProtection="1">
      <alignment horizontal="right" vertical="center" wrapText="1" readingOrder="1"/>
      <protection locked="0"/>
    </xf>
    <xf numFmtId="0" fontId="33" fillId="0" borderId="18" xfId="0" applyFont="1" applyFill="1" applyBorder="1" applyAlignment="1" applyProtection="1">
      <alignment vertical="center" wrapText="1"/>
      <protection locked="0"/>
    </xf>
    <xf numFmtId="0" fontId="33" fillId="0" borderId="23" xfId="0" applyFont="1" applyFill="1" applyBorder="1" applyAlignment="1" applyProtection="1">
      <alignment vertical="center" wrapText="1"/>
      <protection locked="0"/>
    </xf>
    <xf numFmtId="0" fontId="33" fillId="0" borderId="14" xfId="0" applyFont="1" applyFill="1" applyBorder="1" applyAlignment="1" applyProtection="1">
      <alignment horizontal="center" vertical="center" wrapText="1" readingOrder="1"/>
      <protection locked="0"/>
    </xf>
    <xf numFmtId="0" fontId="35" fillId="0" borderId="13" xfId="0" applyFont="1" applyFill="1" applyBorder="1" applyAlignment="1" applyProtection="1">
      <alignment horizontal="center" vertical="center" wrapText="1" readingOrder="1"/>
      <protection locked="0"/>
    </xf>
    <xf numFmtId="0" fontId="0" fillId="0" borderId="13" xfId="0" applyFont="1" applyBorder="1" applyAlignment="1">
      <alignment vertical="center"/>
    </xf>
    <xf numFmtId="0" fontId="34" fillId="0" borderId="0" xfId="49" applyFont="1" applyAlignment="1" applyProtection="1">
      <alignment horizontal="left" vertical="top" wrapText="1" readingOrder="1"/>
      <protection locked="0"/>
    </xf>
    <xf numFmtId="0" fontId="34" fillId="0" borderId="0" xfId="49" applyFont="1" applyAlignment="1" applyProtection="1">
      <alignment horizontal="right" vertical="center" wrapText="1" readingOrder="1"/>
      <protection locked="0"/>
    </xf>
    <xf numFmtId="0" fontId="36" fillId="0" borderId="0" xfId="0" applyFont="1"/>
    <xf numFmtId="0" fontId="37" fillId="0" borderId="0" xfId="49" applyFont="1"/>
    <xf numFmtId="0" fontId="38" fillId="0" borderId="0" xfId="49" applyFont="1" applyAlignment="1">
      <alignment horizontal="right"/>
    </xf>
    <xf numFmtId="0" fontId="33" fillId="0" borderId="13" xfId="49" applyFont="1" applyBorder="1" applyAlignment="1">
      <alignment horizontal="center" readingOrder="1"/>
    </xf>
    <xf numFmtId="0" fontId="22" fillId="0" borderId="13" xfId="49" applyFont="1" applyBorder="1" applyAlignment="1" applyProtection="1">
      <alignment vertical="top" wrapText="1" readingOrder="1"/>
      <protection locked="0"/>
    </xf>
    <xf numFmtId="182" fontId="26" fillId="5" borderId="13" xfId="0" applyNumberFormat="1" applyFont="1" applyFill="1" applyBorder="1" applyAlignment="1">
      <alignment horizontal="right" vertical="center"/>
    </xf>
    <xf numFmtId="0" fontId="39" fillId="0" borderId="13" xfId="49" applyFont="1" applyBorder="1"/>
    <xf numFmtId="0" fontId="22" fillId="0" borderId="3" xfId="49" applyFont="1" applyBorder="1" applyAlignment="1" applyProtection="1">
      <alignment vertical="top" wrapText="1" readingOrder="1"/>
      <protection locked="0"/>
    </xf>
    <xf numFmtId="43" fontId="26" fillId="5" borderId="34" xfId="0" applyNumberFormat="1" applyFont="1" applyFill="1" applyBorder="1" applyAlignment="1">
      <alignment horizontal="right" vertical="center"/>
    </xf>
    <xf numFmtId="182" fontId="26" fillId="5" borderId="34" xfId="0" applyNumberFormat="1" applyFont="1" applyFill="1" applyBorder="1" applyAlignment="1">
      <alignment horizontal="right" vertical="center"/>
    </xf>
    <xf numFmtId="0" fontId="22" fillId="0" borderId="2" xfId="49" applyFont="1" applyBorder="1" applyAlignment="1" applyProtection="1">
      <alignment vertical="top" wrapText="1" readingOrder="1"/>
      <protection locked="0"/>
    </xf>
    <xf numFmtId="43" fontId="26" fillId="5" borderId="27" xfId="0" applyNumberFormat="1" applyFont="1" applyFill="1" applyBorder="1" applyAlignment="1">
      <alignment horizontal="right" vertical="center"/>
    </xf>
    <xf numFmtId="182" fontId="26" fillId="5" borderId="27" xfId="0" applyNumberFormat="1" applyFont="1" applyFill="1" applyBorder="1" applyAlignment="1">
      <alignment horizontal="right" vertical="center"/>
    </xf>
    <xf numFmtId="0" fontId="39" fillId="0" borderId="2" xfId="49" applyFont="1" applyBorder="1"/>
    <xf numFmtId="0" fontId="21" fillId="0" borderId="14" xfId="49" applyFont="1" applyBorder="1" applyAlignment="1" applyProtection="1">
      <alignment horizontal="center" vertical="center" wrapText="1" readingOrder="1"/>
      <protection locked="0"/>
    </xf>
    <xf numFmtId="182" fontId="25" fillId="5" borderId="13" xfId="0" applyNumberFormat="1" applyFont="1" applyFill="1" applyBorder="1" applyAlignment="1">
      <alignment horizontal="right" vertical="center"/>
    </xf>
    <xf numFmtId="0" fontId="40" fillId="0" borderId="0" xfId="0" applyFont="1"/>
    <xf numFmtId="0" fontId="41" fillId="0" borderId="0" xfId="0" applyFont="1" applyBorder="1" applyAlignment="1">
      <alignment horizontal="center" vertical="center"/>
    </xf>
    <xf numFmtId="0" fontId="42" fillId="0" borderId="0" xfId="0" applyFont="1" applyBorder="1" applyAlignment="1">
      <alignment horizontal="center" vertical="center"/>
    </xf>
    <xf numFmtId="0" fontId="43" fillId="0" borderId="0" xfId="0" applyFont="1" applyAlignment="1">
      <alignment horizontal="center" vertical="center"/>
    </xf>
    <xf numFmtId="0" fontId="44" fillId="0" borderId="0" xfId="0" applyFont="1" applyAlignment="1">
      <alignment horizontal="left"/>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 name="常规 3" xfId="50"/>
    <cellStyle name="常规_04-分类改革-预算表" xfId="51"/>
  </cellStyles>
  <tableStyles count="0" defaultTableStyle="TableStyleMedium2"/>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haredStrings" Target="sharedStrings.xml"/><Relationship Id="rId16" Type="http://schemas.openxmlformats.org/officeDocument/2006/relationships/styles" Target="style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0</xdr:col>
      <xdr:colOff>38100</xdr:colOff>
      <xdr:row>0</xdr:row>
      <xdr:rowOff>9525</xdr:rowOff>
    </xdr:from>
    <xdr:to>
      <xdr:col>10</xdr:col>
      <xdr:colOff>47625</xdr:colOff>
      <xdr:row>70</xdr:row>
      <xdr:rowOff>132715</xdr:rowOff>
    </xdr:to>
    <xdr:sp>
      <xdr:nvSpPr>
        <xdr:cNvPr id="2" name="TextBox 3"/>
        <xdr:cNvSpPr txBox="1"/>
      </xdr:nvSpPr>
      <xdr:spPr>
        <a:xfrm>
          <a:off x="38100" y="9525"/>
          <a:ext cx="7048500" cy="1212469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zh-CN" altLang="zh-CN" sz="2000" b="1">
              <a:solidFill>
                <a:schemeClr val="dk1"/>
              </a:solidFill>
              <a:latin typeface="+mn-lt"/>
              <a:ea typeface="+mn-ea"/>
              <a:cs typeface="+mn-cs"/>
            </a:rPr>
            <a:t>禄劝彝族苗族自治县</a:t>
          </a:r>
          <a:r>
            <a:rPr lang="zh-CN" altLang="en-US" sz="2000" b="1">
              <a:solidFill>
                <a:schemeClr val="dk1"/>
              </a:solidFill>
              <a:latin typeface="+mn-lt"/>
              <a:ea typeface="+mn-ea"/>
              <a:cs typeface="+mn-cs"/>
            </a:rPr>
            <a:t>烤烟生产办公室</a:t>
          </a:r>
          <a:endParaRPr lang="en-US" altLang="zh-CN" sz="2000" b="1">
            <a:solidFill>
              <a:schemeClr val="dk1"/>
            </a:solidFill>
            <a:latin typeface="+mn-lt"/>
            <a:ea typeface="+mn-ea"/>
            <a:cs typeface="+mn-cs"/>
          </a:endParaRPr>
        </a:p>
        <a:p>
          <a:pPr algn="ctr"/>
          <a:r>
            <a:rPr lang="zh-CN" altLang="en-US" sz="2000" b="1">
              <a:solidFill>
                <a:schemeClr val="dk1"/>
              </a:solidFill>
              <a:latin typeface="+mn-lt"/>
              <a:ea typeface="+mn-ea"/>
              <a:cs typeface="+mn-cs"/>
            </a:rPr>
            <a:t>关于</a:t>
          </a:r>
          <a:r>
            <a:rPr lang="en-US" altLang="zh-CN" sz="2000" b="1">
              <a:solidFill>
                <a:schemeClr val="dk1"/>
              </a:solidFill>
              <a:latin typeface="+mn-lt"/>
              <a:ea typeface="+mn-ea"/>
              <a:cs typeface="+mn-cs"/>
            </a:rPr>
            <a:t>2017</a:t>
          </a:r>
          <a:r>
            <a:rPr lang="zh-CN" altLang="zh-CN" sz="2000" b="1">
              <a:solidFill>
                <a:schemeClr val="dk1"/>
              </a:solidFill>
              <a:latin typeface="+mn-lt"/>
              <a:ea typeface="+mn-ea"/>
              <a:cs typeface="+mn-cs"/>
            </a:rPr>
            <a:t>年部门预算编制的说明</a:t>
          </a:r>
          <a:endParaRPr lang="zh-CN" altLang="zh-CN" sz="2000" b="1">
            <a:solidFill>
              <a:schemeClr val="dk1"/>
            </a:solidFill>
            <a:latin typeface="+mn-lt"/>
            <a:ea typeface="+mn-ea"/>
            <a:cs typeface="+mn-cs"/>
          </a:endParaRPr>
        </a:p>
        <a:p>
          <a:r>
            <a:rPr lang="en-US" altLang="zh-CN" sz="1100" b="1">
              <a:solidFill>
                <a:schemeClr val="dk1"/>
              </a:solidFill>
              <a:latin typeface="+mn-lt"/>
              <a:ea typeface="+mn-ea"/>
              <a:cs typeface="+mn-cs"/>
            </a:rPr>
            <a:t>    </a:t>
          </a:r>
          <a:endParaRPr lang="zh-CN" altLang="zh-CN" sz="1100">
            <a:solidFill>
              <a:schemeClr val="dk1"/>
            </a:solidFill>
            <a:latin typeface="+mn-lt"/>
            <a:ea typeface="+mn-ea"/>
            <a:cs typeface="+mn-cs"/>
          </a:endParaRPr>
        </a:p>
        <a:p>
          <a:r>
            <a:rPr lang="zh-CN" altLang="zh-CN" sz="1100">
              <a:solidFill>
                <a:schemeClr val="dk1"/>
              </a:solidFill>
              <a:latin typeface="+mn-lt"/>
              <a:ea typeface="+mn-ea"/>
              <a:cs typeface="+mn-cs"/>
            </a:rPr>
            <a:t> </a:t>
          </a:r>
          <a:r>
            <a:rPr lang="zh-CN" altLang="zh-CN" sz="1200">
              <a:solidFill>
                <a:schemeClr val="dk1"/>
              </a:solidFill>
              <a:latin typeface="+mn-lt"/>
              <a:ea typeface="+mn-ea"/>
              <a:cs typeface="+mn-cs"/>
            </a:rPr>
            <a:t>       按照预算管理的相关规定，目前部门预算的编制实行全口径预算管理，即收入和支出全部纳入预算管理，全部收入和支出都反映在预算中。</a:t>
          </a:r>
          <a:endParaRPr lang="zh-CN" altLang="zh-CN" sz="1200">
            <a:solidFill>
              <a:schemeClr val="dk1"/>
            </a:solidFill>
            <a:latin typeface="+mn-lt"/>
            <a:ea typeface="+mn-ea"/>
            <a:cs typeface="+mn-cs"/>
          </a:endParaRPr>
        </a:p>
        <a:p>
          <a:r>
            <a:rPr lang="zh-CN" altLang="zh-CN" sz="1400" b="1">
              <a:solidFill>
                <a:schemeClr val="dk1"/>
              </a:solidFill>
              <a:latin typeface="+mn-lt"/>
              <a:ea typeface="+mn-ea"/>
              <a:cs typeface="+mn-cs"/>
            </a:rPr>
            <a:t>         一、基本职能及主要工作</a:t>
          </a:r>
          <a:endParaRPr lang="zh-CN" altLang="zh-CN" sz="1400" b="1">
            <a:solidFill>
              <a:schemeClr val="dk1"/>
            </a:solidFill>
            <a:latin typeface="+mn-lt"/>
            <a:ea typeface="+mn-ea"/>
            <a:cs typeface="+mn-cs"/>
          </a:endParaRPr>
        </a:p>
        <a:p>
          <a:r>
            <a:rPr lang="zh-CN" altLang="zh-CN" sz="1200">
              <a:solidFill>
                <a:schemeClr val="dk1"/>
              </a:solidFill>
              <a:latin typeface="+mn-lt"/>
              <a:ea typeface="+mn-ea"/>
              <a:cs typeface="+mn-cs"/>
            </a:rPr>
            <a:t>         </a:t>
          </a:r>
          <a:r>
            <a:rPr lang="zh-CN" altLang="en-US" sz="1200">
              <a:solidFill>
                <a:schemeClr val="dk1"/>
              </a:solidFill>
              <a:latin typeface="+mn-lt"/>
              <a:ea typeface="+mn-ea"/>
              <a:cs typeface="+mn-cs"/>
            </a:rPr>
            <a:t>按</a:t>
          </a:r>
          <a:r>
            <a:rPr lang="zh-CN" altLang="zh-CN" sz="1200">
              <a:solidFill>
                <a:schemeClr val="dk1"/>
              </a:solidFill>
              <a:latin typeface="+mn-lt"/>
              <a:ea typeface="+mn-ea"/>
              <a:cs typeface="+mn-cs"/>
            </a:rPr>
            <a:t>照“三定”方案，县</a:t>
          </a:r>
          <a:r>
            <a:rPr lang="zh-CN" altLang="en-US" sz="1200">
              <a:solidFill>
                <a:schemeClr val="dk1"/>
              </a:solidFill>
              <a:latin typeface="+mn-lt"/>
              <a:ea typeface="+mn-ea"/>
              <a:cs typeface="+mn-cs"/>
            </a:rPr>
            <a:t>烤烟生产办公室是行使行政职能</a:t>
          </a:r>
          <a:r>
            <a:rPr lang="zh-CN" altLang="zh-CN" sz="1200">
              <a:solidFill>
                <a:schemeClr val="dk1"/>
              </a:solidFill>
              <a:latin typeface="+mn-lt"/>
              <a:ea typeface="+mn-ea"/>
              <a:cs typeface="+mn-cs"/>
            </a:rPr>
            <a:t>的</a:t>
          </a:r>
          <a:r>
            <a:rPr lang="zh-CN" altLang="en-US" sz="1200">
              <a:solidFill>
                <a:schemeClr val="dk1"/>
              </a:solidFill>
              <a:latin typeface="+mn-lt"/>
              <a:ea typeface="+mn-ea"/>
              <a:cs typeface="+mn-cs"/>
            </a:rPr>
            <a:t>直属事业单位，</a:t>
          </a:r>
          <a:r>
            <a:rPr lang="zh-CN" altLang="zh-CN" sz="1200">
              <a:solidFill>
                <a:schemeClr val="dk1"/>
              </a:solidFill>
              <a:latin typeface="+mn-lt"/>
              <a:ea typeface="+mn-ea"/>
              <a:cs typeface="+mn-cs"/>
            </a:rPr>
            <a:t>主要职能</a:t>
          </a:r>
          <a:r>
            <a:rPr lang="zh-CN" altLang="en-US" sz="1200">
              <a:solidFill>
                <a:schemeClr val="dk1"/>
              </a:solidFill>
              <a:latin typeface="+mn-lt"/>
              <a:ea typeface="+mn-ea"/>
              <a:cs typeface="+mn-cs"/>
            </a:rPr>
            <a:t>：一</a:t>
          </a:r>
          <a:r>
            <a:rPr lang="zh-CN" altLang="zh-CN" sz="1200">
              <a:solidFill>
                <a:schemeClr val="dk1"/>
              </a:solidFill>
              <a:latin typeface="+mn-lt"/>
              <a:ea typeface="+mn-ea"/>
              <a:cs typeface="+mn-cs"/>
            </a:rPr>
            <a:t>是</a:t>
          </a:r>
          <a:r>
            <a:rPr lang="zh-CN" altLang="en-US" sz="1200">
              <a:solidFill>
                <a:schemeClr val="dk1"/>
              </a:solidFill>
              <a:latin typeface="+mn-lt"/>
              <a:ea typeface="+mn-ea"/>
              <a:cs typeface="+mn-cs"/>
            </a:rPr>
            <a:t>贯彻落实省、市、县烤烟生产发展方针、政策，组织指导全县烤烟生产发展；二是推进现代烟草农业建设，为管理决策提供服务；三是协调乡镇、县直有关部门抓好全县烤烟生产和烟草专卖管理、打击涉烟违法犯罪，巩固壮大禄劝经济支柱产业；四是承担县人民政府授权、受托的有关行政管理工作，完成县委、县政府交办的其他工作任务。</a:t>
          </a:r>
          <a:endParaRPr lang="en-US" altLang="zh-CN" sz="1200">
            <a:solidFill>
              <a:schemeClr val="dk1"/>
            </a:solidFill>
            <a:latin typeface="+mn-lt"/>
            <a:ea typeface="+mn-ea"/>
            <a:cs typeface="+mn-cs"/>
          </a:endParaRPr>
        </a:p>
        <a:p>
          <a:r>
            <a:rPr lang="en-US" altLang="zh-CN" sz="1200">
              <a:solidFill>
                <a:schemeClr val="dk1"/>
              </a:solidFill>
              <a:latin typeface="+mn-lt"/>
              <a:ea typeface="+mn-ea"/>
              <a:cs typeface="+mn-cs"/>
            </a:rPr>
            <a:t>      2017</a:t>
          </a:r>
          <a:r>
            <a:rPr lang="zh-CN" altLang="en-US" sz="1200">
              <a:solidFill>
                <a:schemeClr val="dk1"/>
              </a:solidFill>
              <a:latin typeface="+mn-lt"/>
              <a:ea typeface="+mn-ea"/>
              <a:cs typeface="+mn-cs"/>
            </a:rPr>
            <a:t>年主要工作任务：完成全县烤烟种植指导性计划</a:t>
          </a:r>
          <a:r>
            <a:rPr lang="en-US" altLang="zh-CN" sz="1200">
              <a:solidFill>
                <a:schemeClr val="dk1"/>
              </a:solidFill>
              <a:latin typeface="+mn-lt"/>
              <a:ea typeface="+mn-ea"/>
              <a:cs typeface="+mn-cs"/>
            </a:rPr>
            <a:t>8.175</a:t>
          </a:r>
          <a:r>
            <a:rPr lang="zh-CN" altLang="en-US" sz="1200">
              <a:solidFill>
                <a:schemeClr val="dk1"/>
              </a:solidFill>
              <a:latin typeface="+mn-lt"/>
              <a:ea typeface="+mn-ea"/>
              <a:cs typeface="+mn-cs"/>
            </a:rPr>
            <a:t>万亩，</a:t>
          </a:r>
          <a:r>
            <a:rPr lang="en-US" altLang="zh-CN" sz="1200">
              <a:solidFill>
                <a:schemeClr val="dk1"/>
              </a:solidFill>
              <a:latin typeface="+mn-lt"/>
              <a:ea typeface="+mn-ea"/>
              <a:cs typeface="+mn-cs"/>
            </a:rPr>
            <a:t>	</a:t>
          </a:r>
          <a:r>
            <a:rPr lang="zh-CN" altLang="en-US" sz="1200">
              <a:solidFill>
                <a:schemeClr val="dk1"/>
              </a:solidFill>
              <a:latin typeface="+mn-lt"/>
              <a:ea typeface="+mn-ea"/>
              <a:cs typeface="+mn-cs"/>
            </a:rPr>
            <a:t>其中：红大品种</a:t>
          </a:r>
          <a:r>
            <a:rPr lang="en-US" altLang="zh-CN" sz="1200">
              <a:solidFill>
                <a:schemeClr val="dk1"/>
              </a:solidFill>
              <a:latin typeface="+mn-lt"/>
              <a:ea typeface="+mn-ea"/>
              <a:cs typeface="+mn-cs"/>
            </a:rPr>
            <a:t>3.494</a:t>
          </a:r>
          <a:r>
            <a:rPr lang="zh-CN" altLang="en-US" sz="1200">
              <a:solidFill>
                <a:schemeClr val="dk1"/>
              </a:solidFill>
              <a:latin typeface="+mn-lt"/>
              <a:ea typeface="+mn-ea"/>
              <a:cs typeface="+mn-cs"/>
            </a:rPr>
            <a:t>万亩，</a:t>
          </a:r>
          <a:r>
            <a:rPr lang="en-US" altLang="zh-CN" sz="1200">
              <a:solidFill>
                <a:schemeClr val="dk1"/>
              </a:solidFill>
              <a:latin typeface="+mn-lt"/>
              <a:ea typeface="+mn-ea"/>
              <a:cs typeface="+mn-cs"/>
            </a:rPr>
            <a:t>K326</a:t>
          </a:r>
          <a:r>
            <a:rPr lang="zh-CN" altLang="en-US" sz="1200">
              <a:solidFill>
                <a:schemeClr val="dk1"/>
              </a:solidFill>
              <a:latin typeface="+mn-lt"/>
              <a:ea typeface="+mn-ea"/>
              <a:cs typeface="+mn-cs"/>
            </a:rPr>
            <a:t>品种</a:t>
          </a:r>
          <a:r>
            <a:rPr lang="en-US" altLang="zh-CN" sz="1200">
              <a:solidFill>
                <a:schemeClr val="dk1"/>
              </a:solidFill>
              <a:latin typeface="+mn-lt"/>
              <a:ea typeface="+mn-ea"/>
              <a:cs typeface="+mn-cs"/>
            </a:rPr>
            <a:t>1.506</a:t>
          </a:r>
          <a:r>
            <a:rPr lang="zh-CN" altLang="en-US" sz="1200">
              <a:solidFill>
                <a:schemeClr val="dk1"/>
              </a:solidFill>
              <a:latin typeface="+mn-lt"/>
              <a:ea typeface="+mn-ea"/>
              <a:cs typeface="+mn-cs"/>
            </a:rPr>
            <a:t>万亩，优良品种率</a:t>
          </a:r>
          <a:r>
            <a:rPr lang="en-US" altLang="zh-CN" sz="1200">
              <a:solidFill>
                <a:schemeClr val="dk1"/>
              </a:solidFill>
              <a:latin typeface="+mn-lt"/>
              <a:ea typeface="+mn-ea"/>
              <a:cs typeface="+mn-cs"/>
            </a:rPr>
            <a:t>100%</a:t>
          </a:r>
          <a:r>
            <a:rPr lang="zh-CN" altLang="en-US" sz="1200">
              <a:solidFill>
                <a:schemeClr val="dk1"/>
              </a:solidFill>
              <a:latin typeface="+mn-lt"/>
              <a:ea typeface="+mn-ea"/>
              <a:cs typeface="+mn-cs"/>
            </a:rPr>
            <a:t>，区域化连片种植</a:t>
          </a:r>
          <a:r>
            <a:rPr lang="en-US" altLang="zh-CN" sz="1200">
              <a:solidFill>
                <a:schemeClr val="dk1"/>
              </a:solidFill>
              <a:latin typeface="+mn-lt"/>
              <a:ea typeface="+mn-ea"/>
              <a:cs typeface="+mn-cs"/>
            </a:rPr>
            <a:t>80%</a:t>
          </a:r>
          <a:r>
            <a:rPr lang="zh-CN" altLang="en-US" sz="1200">
              <a:solidFill>
                <a:schemeClr val="dk1"/>
              </a:solidFill>
              <a:latin typeface="+mn-lt"/>
              <a:ea typeface="+mn-ea"/>
              <a:cs typeface="+mn-cs"/>
            </a:rPr>
            <a:t>以上，轮作</a:t>
          </a:r>
          <a:r>
            <a:rPr lang="en-US" altLang="zh-CN" sz="1200">
              <a:solidFill>
                <a:schemeClr val="dk1"/>
              </a:solidFill>
              <a:latin typeface="+mn-lt"/>
              <a:ea typeface="+mn-ea"/>
              <a:cs typeface="+mn-cs"/>
            </a:rPr>
            <a:t>80%</a:t>
          </a:r>
          <a:r>
            <a:rPr lang="zh-CN" altLang="en-US" sz="1200">
              <a:solidFill>
                <a:schemeClr val="dk1"/>
              </a:solidFill>
              <a:latin typeface="+mn-lt"/>
              <a:ea typeface="+mn-ea"/>
              <a:cs typeface="+mn-cs"/>
            </a:rPr>
            <a:t>以上。完成指令性烟叶收购计划</a:t>
          </a:r>
          <a:r>
            <a:rPr lang="en-US" altLang="zh-CN" sz="1200">
              <a:solidFill>
                <a:schemeClr val="dk1"/>
              </a:solidFill>
              <a:latin typeface="+mn-lt"/>
              <a:ea typeface="+mn-ea"/>
              <a:cs typeface="+mn-cs"/>
            </a:rPr>
            <a:t>21.719</a:t>
          </a:r>
          <a:r>
            <a:rPr lang="zh-CN" altLang="en-US" sz="1200">
              <a:solidFill>
                <a:schemeClr val="dk1"/>
              </a:solidFill>
              <a:latin typeface="+mn-lt"/>
              <a:ea typeface="+mn-ea"/>
              <a:cs typeface="+mn-cs"/>
            </a:rPr>
            <a:t>万担，上等烟比例达</a:t>
          </a:r>
          <a:r>
            <a:rPr lang="en-US" altLang="zh-CN" sz="1200">
              <a:solidFill>
                <a:schemeClr val="dk1"/>
              </a:solidFill>
              <a:latin typeface="+mn-lt"/>
              <a:ea typeface="+mn-ea"/>
              <a:cs typeface="+mn-cs"/>
            </a:rPr>
            <a:t>68%</a:t>
          </a:r>
          <a:r>
            <a:rPr lang="zh-CN" altLang="en-US" sz="1200">
              <a:solidFill>
                <a:schemeClr val="dk1"/>
              </a:solidFill>
              <a:latin typeface="+mn-lt"/>
              <a:ea typeface="+mn-ea"/>
              <a:cs typeface="+mn-cs"/>
            </a:rPr>
            <a:t>，烟叶收购等级综合合格率达到上级要求，全县烟农售烟总收入达</a:t>
          </a:r>
          <a:r>
            <a:rPr lang="en-US" altLang="zh-CN" sz="1200">
              <a:solidFill>
                <a:schemeClr val="dk1"/>
              </a:solidFill>
              <a:latin typeface="+mn-lt"/>
              <a:ea typeface="+mn-ea"/>
              <a:cs typeface="+mn-cs"/>
            </a:rPr>
            <a:t>3.19</a:t>
          </a:r>
          <a:r>
            <a:rPr lang="zh-CN" altLang="en-US" sz="1200">
              <a:solidFill>
                <a:schemeClr val="dk1"/>
              </a:solidFill>
              <a:latin typeface="+mn-lt"/>
              <a:ea typeface="+mn-ea"/>
              <a:cs typeface="+mn-cs"/>
            </a:rPr>
            <a:t>亿元，烟叶特产税收入</a:t>
          </a:r>
          <a:r>
            <a:rPr lang="en-US" altLang="zh-CN" sz="1200">
              <a:solidFill>
                <a:schemeClr val="dk1"/>
              </a:solidFill>
              <a:latin typeface="+mn-lt"/>
              <a:ea typeface="+mn-ea"/>
              <a:cs typeface="+mn-cs"/>
            </a:rPr>
            <a:t>7000</a:t>
          </a:r>
          <a:r>
            <a:rPr lang="zh-CN" altLang="en-US" sz="1200">
              <a:solidFill>
                <a:schemeClr val="dk1"/>
              </a:solidFill>
              <a:latin typeface="+mn-lt"/>
              <a:ea typeface="+mn-ea"/>
              <a:cs typeface="+mn-cs"/>
            </a:rPr>
            <a:t>万元。完成招商引资工作任务</a:t>
          </a:r>
          <a:r>
            <a:rPr lang="en-US" altLang="zh-CN" sz="1200">
              <a:solidFill>
                <a:schemeClr val="dk1"/>
              </a:solidFill>
              <a:latin typeface="+mn-lt"/>
              <a:ea typeface="+mn-ea"/>
              <a:cs typeface="+mn-cs"/>
            </a:rPr>
            <a:t>2000</a:t>
          </a:r>
          <a:r>
            <a:rPr lang="zh-CN" altLang="en-US" sz="1200">
              <a:solidFill>
                <a:schemeClr val="dk1"/>
              </a:solidFill>
              <a:latin typeface="+mn-lt"/>
              <a:ea typeface="+mn-ea"/>
              <a:cs typeface="+mn-cs"/>
            </a:rPr>
            <a:t>万元，争取国家烟草专卖局、省、市烟叶生产基础设施建设投资禄劝</a:t>
          </a:r>
          <a:r>
            <a:rPr lang="en-US" altLang="zh-CN" sz="1200">
              <a:solidFill>
                <a:schemeClr val="dk1"/>
              </a:solidFill>
              <a:latin typeface="+mn-lt"/>
              <a:ea typeface="+mn-ea"/>
              <a:cs typeface="+mn-cs"/>
            </a:rPr>
            <a:t>2400</a:t>
          </a:r>
          <a:r>
            <a:rPr lang="zh-CN" altLang="en-US" sz="1200">
              <a:solidFill>
                <a:schemeClr val="dk1"/>
              </a:solidFill>
              <a:latin typeface="+mn-lt"/>
              <a:ea typeface="+mn-ea"/>
              <a:cs typeface="+mn-cs"/>
            </a:rPr>
            <a:t>万元，为促进全县经济发展、农民增收、农村稳定履职尽责。</a:t>
          </a:r>
          <a:endParaRPr lang="en-US" altLang="zh-CN" sz="1200">
            <a:solidFill>
              <a:schemeClr val="dk1"/>
            </a:solidFill>
            <a:latin typeface="+mn-lt"/>
            <a:ea typeface="+mn-ea"/>
            <a:cs typeface="+mn-cs"/>
          </a:endParaRPr>
        </a:p>
        <a:p>
          <a:r>
            <a:rPr lang="zh-CN" altLang="zh-CN" sz="1400" b="1">
              <a:solidFill>
                <a:schemeClr val="dk1"/>
              </a:solidFill>
              <a:latin typeface="+mn-lt"/>
              <a:ea typeface="+mn-ea"/>
              <a:cs typeface="+mn-cs"/>
            </a:rPr>
            <a:t>          二、部门预算编制情况</a:t>
          </a:r>
          <a:endParaRPr lang="zh-CN" altLang="zh-CN" sz="1400" b="1">
            <a:solidFill>
              <a:schemeClr val="dk1"/>
            </a:solidFill>
            <a:latin typeface="+mn-lt"/>
            <a:ea typeface="+mn-ea"/>
            <a:cs typeface="+mn-cs"/>
          </a:endParaRPr>
        </a:p>
        <a:p>
          <a:r>
            <a:rPr lang="zh-CN" altLang="zh-CN" sz="1200">
              <a:solidFill>
                <a:schemeClr val="dk1"/>
              </a:solidFill>
              <a:latin typeface="+mn-lt"/>
              <a:ea typeface="+mn-ea"/>
              <a:cs typeface="+mn-cs"/>
            </a:rPr>
            <a:t>          201</a:t>
          </a:r>
          <a:r>
            <a:rPr lang="en-US" altLang="zh-CN" sz="1200">
              <a:solidFill>
                <a:schemeClr val="dk1"/>
              </a:solidFill>
              <a:latin typeface="+mn-lt"/>
              <a:ea typeface="+mn-ea"/>
              <a:cs typeface="+mn-cs"/>
            </a:rPr>
            <a:t>7</a:t>
          </a:r>
          <a:r>
            <a:rPr lang="zh-CN" altLang="zh-CN" sz="1200">
              <a:solidFill>
                <a:schemeClr val="dk1"/>
              </a:solidFill>
              <a:latin typeface="+mn-lt"/>
              <a:ea typeface="+mn-ea"/>
              <a:cs typeface="+mn-cs"/>
            </a:rPr>
            <a:t>年部门预算</a:t>
          </a:r>
          <a:r>
            <a:rPr lang="zh-CN" altLang="en-US" sz="1200">
              <a:solidFill>
                <a:schemeClr val="dk1"/>
              </a:solidFill>
              <a:latin typeface="+mn-lt"/>
              <a:ea typeface="+mn-ea"/>
              <a:cs typeface="+mn-cs"/>
            </a:rPr>
            <a:t>编制</a:t>
          </a:r>
          <a:r>
            <a:rPr lang="zh-CN" altLang="zh-CN" sz="1200">
              <a:solidFill>
                <a:schemeClr val="dk1"/>
              </a:solidFill>
              <a:latin typeface="+mn-lt"/>
              <a:ea typeface="+mn-ea"/>
              <a:cs typeface="+mn-cs"/>
            </a:rPr>
            <a:t>的指导思想是以邓小平理论、三个代表重要思想和科学发展观为指导，深入贯彻落实党的十八大，十八届三中、四中、五中、六中全会和中央、省、市、县预算相关文件精神。坚持零基预算、坚持量入为出、坚持保</a:t>
          </a:r>
          <a:r>
            <a:rPr lang="zh-CN" altLang="en-US" sz="1200">
              <a:solidFill>
                <a:schemeClr val="dk1"/>
              </a:solidFill>
              <a:latin typeface="+mn-lt"/>
              <a:ea typeface="+mn-ea"/>
              <a:cs typeface="+mn-cs"/>
            </a:rPr>
            <a:t>稳定、保重点、保运转，保增长、保</a:t>
          </a:r>
          <a:r>
            <a:rPr lang="zh-CN" altLang="zh-CN" sz="1200">
              <a:solidFill>
                <a:schemeClr val="dk1"/>
              </a:solidFill>
              <a:latin typeface="+mn-lt"/>
              <a:ea typeface="+mn-ea"/>
              <a:cs typeface="+mn-cs"/>
            </a:rPr>
            <a:t>平衡、促发展的原则。</a:t>
          </a:r>
          <a:r>
            <a:rPr lang="zh-CN" altLang="en-US" sz="1200">
              <a:solidFill>
                <a:schemeClr val="dk1"/>
              </a:solidFill>
              <a:latin typeface="+mn-lt"/>
              <a:ea typeface="+mn-ea"/>
              <a:cs typeface="+mn-cs"/>
            </a:rPr>
            <a:t>按照县人民政府办公室下达的定额编制。</a:t>
          </a:r>
          <a:endParaRPr lang="zh-CN" altLang="zh-CN" sz="1200">
            <a:solidFill>
              <a:schemeClr val="dk1"/>
            </a:solidFill>
            <a:latin typeface="+mn-lt"/>
            <a:ea typeface="+mn-ea"/>
            <a:cs typeface="+mn-cs"/>
          </a:endParaRPr>
        </a:p>
        <a:p>
          <a:r>
            <a:rPr lang="zh-CN" altLang="zh-CN" sz="1400" b="1">
              <a:solidFill>
                <a:schemeClr val="dk1"/>
              </a:solidFill>
              <a:latin typeface="+mn-lt"/>
              <a:ea typeface="+mn-ea"/>
              <a:cs typeface="+mn-cs"/>
            </a:rPr>
            <a:t>          三、部门基本情况</a:t>
          </a:r>
          <a:endParaRPr lang="zh-CN" altLang="zh-CN" sz="1400" b="1">
            <a:solidFill>
              <a:schemeClr val="dk1"/>
            </a:solidFill>
            <a:latin typeface="+mn-lt"/>
            <a:ea typeface="+mn-ea"/>
            <a:cs typeface="+mn-cs"/>
          </a:endParaRPr>
        </a:p>
        <a:p>
          <a:r>
            <a:rPr lang="zh-CN" altLang="zh-CN" sz="1200">
              <a:solidFill>
                <a:schemeClr val="dk1"/>
              </a:solidFill>
              <a:latin typeface="+mn-lt"/>
              <a:ea typeface="+mn-ea"/>
              <a:cs typeface="+mn-cs"/>
            </a:rPr>
            <a:t>          纳入201</a:t>
          </a:r>
          <a:r>
            <a:rPr lang="en-US" altLang="zh-CN" sz="1200">
              <a:solidFill>
                <a:schemeClr val="dk1"/>
              </a:solidFill>
              <a:latin typeface="+mn-lt"/>
              <a:ea typeface="+mn-ea"/>
              <a:cs typeface="+mn-cs"/>
            </a:rPr>
            <a:t>7</a:t>
          </a:r>
          <a:r>
            <a:rPr lang="zh-CN" altLang="zh-CN" sz="1200">
              <a:solidFill>
                <a:schemeClr val="dk1"/>
              </a:solidFill>
              <a:latin typeface="+mn-lt"/>
              <a:ea typeface="+mn-ea"/>
              <a:cs typeface="+mn-cs"/>
            </a:rPr>
            <a:t>年部门预算编报的单位共1个。其中：财政全供给单位1个；参公管理事业单位1个。部门在职人员编制</a:t>
          </a:r>
          <a:r>
            <a:rPr lang="en-US" altLang="zh-CN" sz="1200">
              <a:solidFill>
                <a:schemeClr val="dk1"/>
              </a:solidFill>
              <a:latin typeface="+mn-lt"/>
              <a:ea typeface="+mn-ea"/>
              <a:cs typeface="+mn-cs"/>
            </a:rPr>
            <a:t>8</a:t>
          </a:r>
          <a:r>
            <a:rPr lang="zh-CN" altLang="zh-CN" sz="1200">
              <a:solidFill>
                <a:schemeClr val="dk1"/>
              </a:solidFill>
              <a:latin typeface="+mn-lt"/>
              <a:ea typeface="+mn-ea"/>
              <a:cs typeface="+mn-cs"/>
            </a:rPr>
            <a:t>人，其中：行政编制</a:t>
          </a:r>
          <a:r>
            <a:rPr lang="en-US" altLang="zh-CN" sz="1200">
              <a:solidFill>
                <a:schemeClr val="dk1"/>
              </a:solidFill>
              <a:latin typeface="+mn-lt"/>
              <a:ea typeface="+mn-ea"/>
              <a:cs typeface="+mn-cs"/>
            </a:rPr>
            <a:t>8</a:t>
          </a:r>
          <a:r>
            <a:rPr lang="zh-CN" altLang="zh-CN" sz="1200">
              <a:solidFill>
                <a:schemeClr val="dk1"/>
              </a:solidFill>
              <a:latin typeface="+mn-lt"/>
              <a:ea typeface="+mn-ea"/>
              <a:cs typeface="+mn-cs"/>
            </a:rPr>
            <a:t>人（含参公管理编制</a:t>
          </a:r>
          <a:r>
            <a:rPr lang="en-US" altLang="zh-CN" sz="1200">
              <a:solidFill>
                <a:schemeClr val="dk1"/>
              </a:solidFill>
              <a:latin typeface="+mn-lt"/>
              <a:ea typeface="+mn-ea"/>
              <a:cs typeface="+mn-cs"/>
            </a:rPr>
            <a:t>5</a:t>
          </a:r>
          <a:r>
            <a:rPr lang="zh-CN" altLang="zh-CN" sz="1200">
              <a:solidFill>
                <a:schemeClr val="dk1"/>
              </a:solidFill>
              <a:latin typeface="+mn-lt"/>
              <a:ea typeface="+mn-ea"/>
              <a:cs typeface="+mn-cs"/>
            </a:rPr>
            <a:t>人）。在职实有</a:t>
          </a:r>
          <a:r>
            <a:rPr lang="en-US" altLang="zh-CN" sz="1200">
              <a:solidFill>
                <a:schemeClr val="dk1"/>
              </a:solidFill>
              <a:latin typeface="+mn-lt"/>
              <a:ea typeface="+mn-ea"/>
              <a:cs typeface="+mn-cs"/>
            </a:rPr>
            <a:t>11</a:t>
          </a:r>
          <a:r>
            <a:rPr lang="zh-CN" altLang="zh-CN" sz="1200">
              <a:solidFill>
                <a:schemeClr val="dk1"/>
              </a:solidFill>
              <a:latin typeface="+mn-lt"/>
              <a:ea typeface="+mn-ea"/>
              <a:cs typeface="+mn-cs"/>
            </a:rPr>
            <a:t>人，其中：财政全供养</a:t>
          </a:r>
          <a:r>
            <a:rPr lang="en-US" altLang="zh-CN" sz="1200">
              <a:solidFill>
                <a:schemeClr val="dk1"/>
              </a:solidFill>
              <a:latin typeface="+mn-lt"/>
              <a:ea typeface="+mn-ea"/>
              <a:cs typeface="+mn-cs"/>
            </a:rPr>
            <a:t>11</a:t>
          </a:r>
          <a:r>
            <a:rPr lang="zh-CN" altLang="zh-CN" sz="1200">
              <a:solidFill>
                <a:schemeClr val="dk1"/>
              </a:solidFill>
              <a:latin typeface="+mn-lt"/>
              <a:ea typeface="+mn-ea"/>
              <a:cs typeface="+mn-cs"/>
            </a:rPr>
            <a:t>人。离退休人员</a:t>
          </a:r>
          <a:r>
            <a:rPr lang="en-US" altLang="zh-CN" sz="1200">
              <a:solidFill>
                <a:schemeClr val="dk1"/>
              </a:solidFill>
              <a:latin typeface="+mn-lt"/>
              <a:ea typeface="+mn-ea"/>
              <a:cs typeface="+mn-cs"/>
            </a:rPr>
            <a:t>3</a:t>
          </a:r>
          <a:r>
            <a:rPr lang="zh-CN" altLang="zh-CN" sz="1200">
              <a:solidFill>
                <a:schemeClr val="dk1"/>
              </a:solidFill>
              <a:latin typeface="+mn-lt"/>
              <a:ea typeface="+mn-ea"/>
              <a:cs typeface="+mn-cs"/>
            </a:rPr>
            <a:t>人。</a:t>
          </a:r>
          <a:r>
            <a:rPr lang="zh-CN" altLang="zh-CN" sz="1200" b="1">
              <a:solidFill>
                <a:schemeClr val="dk1"/>
              </a:solidFill>
              <a:latin typeface="+mn-lt"/>
              <a:ea typeface="+mn-ea"/>
              <a:cs typeface="+mn-cs"/>
            </a:rPr>
            <a:t>         </a:t>
          </a:r>
          <a:endParaRPr lang="zh-CN" altLang="zh-CN" sz="1200" b="1">
            <a:solidFill>
              <a:schemeClr val="dk1"/>
            </a:solidFill>
            <a:latin typeface="+mn-lt"/>
            <a:ea typeface="+mn-ea"/>
            <a:cs typeface="+mn-cs"/>
          </a:endParaRPr>
        </a:p>
        <a:p>
          <a:r>
            <a:rPr lang="zh-CN" altLang="zh-CN" sz="1200" b="1">
              <a:solidFill>
                <a:schemeClr val="dk1"/>
              </a:solidFill>
              <a:latin typeface="+mn-lt"/>
              <a:ea typeface="+mn-ea"/>
              <a:cs typeface="+mn-cs"/>
            </a:rPr>
            <a:t>         四、</a:t>
          </a:r>
          <a:r>
            <a:rPr lang="en-US" altLang="zh-CN" sz="1200" b="1">
              <a:solidFill>
                <a:schemeClr val="dk1"/>
              </a:solidFill>
              <a:latin typeface="+mn-lt"/>
              <a:ea typeface="+mn-ea"/>
              <a:cs typeface="+mn-cs"/>
            </a:rPr>
            <a:t>2017</a:t>
          </a:r>
          <a:r>
            <a:rPr lang="zh-CN" altLang="zh-CN" sz="1400" b="1">
              <a:solidFill>
                <a:schemeClr val="dk1"/>
              </a:solidFill>
              <a:latin typeface="+mn-lt"/>
              <a:ea typeface="+mn-ea"/>
              <a:cs typeface="+mn-cs"/>
            </a:rPr>
            <a:t>年部门预算收支情况</a:t>
          </a:r>
          <a:endParaRPr lang="zh-CN" altLang="zh-CN" sz="1400" b="1">
            <a:solidFill>
              <a:schemeClr val="dk1"/>
            </a:solidFill>
            <a:latin typeface="+mn-lt"/>
            <a:ea typeface="+mn-ea"/>
            <a:cs typeface="+mn-cs"/>
          </a:endParaRPr>
        </a:p>
        <a:p>
          <a:r>
            <a:rPr lang="en-US" altLang="zh-CN" sz="1200">
              <a:solidFill>
                <a:schemeClr val="dk1"/>
              </a:solidFill>
              <a:latin typeface="+mn-lt"/>
              <a:ea typeface="+mn-ea"/>
              <a:cs typeface="+mn-cs"/>
            </a:rPr>
            <a:t>          2017</a:t>
          </a:r>
          <a:r>
            <a:rPr lang="zh-CN" altLang="en-US" sz="1200">
              <a:solidFill>
                <a:schemeClr val="dk1"/>
              </a:solidFill>
              <a:latin typeface="+mn-lt"/>
              <a:ea typeface="+mn-ea"/>
              <a:cs typeface="+mn-cs"/>
            </a:rPr>
            <a:t>年县烤烟生产办公室预算</a:t>
          </a:r>
          <a:r>
            <a:rPr lang="zh-CN" altLang="zh-CN" sz="1200">
              <a:solidFill>
                <a:schemeClr val="dk1"/>
              </a:solidFill>
              <a:latin typeface="+mn-lt"/>
              <a:ea typeface="+mn-ea"/>
              <a:cs typeface="+mn-cs"/>
            </a:rPr>
            <a:t>总收入</a:t>
          </a:r>
          <a:r>
            <a:rPr lang="en-US" altLang="zh-CN" sz="1200">
              <a:solidFill>
                <a:schemeClr val="dk1"/>
              </a:solidFill>
              <a:latin typeface="+mn-lt"/>
              <a:ea typeface="+mn-ea"/>
              <a:cs typeface="+mn-cs"/>
            </a:rPr>
            <a:t>462.78</a:t>
          </a:r>
          <a:r>
            <a:rPr lang="zh-CN" altLang="zh-CN" sz="1200">
              <a:solidFill>
                <a:schemeClr val="dk1"/>
              </a:solidFill>
              <a:latin typeface="+mn-lt"/>
              <a:ea typeface="+mn-ea"/>
              <a:cs typeface="+mn-cs"/>
            </a:rPr>
            <a:t>万元，其中：一般公共预算</a:t>
          </a:r>
          <a:r>
            <a:rPr lang="zh-CN" altLang="zh-CN" sz="1100">
              <a:solidFill>
                <a:schemeClr val="dk1"/>
              </a:solidFill>
              <a:latin typeface="+mn-lt"/>
              <a:ea typeface="+mn-ea"/>
              <a:cs typeface="+mn-cs"/>
            </a:rPr>
            <a:t>财政拨款收入</a:t>
          </a:r>
          <a:r>
            <a:rPr lang="en-US" altLang="zh-CN" sz="1200">
              <a:solidFill>
                <a:schemeClr val="dk1"/>
              </a:solidFill>
              <a:latin typeface="+mn-lt"/>
              <a:ea typeface="+mn-ea"/>
              <a:cs typeface="+mn-cs"/>
            </a:rPr>
            <a:t>462.78</a:t>
          </a:r>
          <a:r>
            <a:rPr lang="zh-CN" altLang="zh-CN" sz="1200">
              <a:solidFill>
                <a:schemeClr val="dk1"/>
              </a:solidFill>
              <a:latin typeface="+mn-lt"/>
              <a:ea typeface="+mn-ea"/>
              <a:cs typeface="+mn-cs"/>
            </a:rPr>
            <a:t>万元</a:t>
          </a:r>
          <a:r>
            <a:rPr lang="zh-CN" altLang="en-US" sz="1200">
              <a:solidFill>
                <a:schemeClr val="dk1"/>
              </a:solidFill>
              <a:latin typeface="+mn-lt"/>
              <a:ea typeface="+mn-ea"/>
              <a:cs typeface="+mn-cs"/>
            </a:rPr>
            <a:t>。</a:t>
          </a:r>
          <a:r>
            <a:rPr lang="zh-CN" altLang="zh-CN" sz="1200">
              <a:solidFill>
                <a:schemeClr val="dk1"/>
              </a:solidFill>
              <a:latin typeface="+mn-lt"/>
              <a:ea typeface="+mn-ea"/>
              <a:cs typeface="+mn-cs"/>
            </a:rPr>
            <a:t>政府性基金收入</a:t>
          </a:r>
          <a:r>
            <a:rPr lang="en-US" altLang="zh-CN" sz="1200">
              <a:solidFill>
                <a:schemeClr val="dk1"/>
              </a:solidFill>
              <a:latin typeface="+mn-lt"/>
              <a:ea typeface="+mn-ea"/>
              <a:cs typeface="+mn-cs"/>
            </a:rPr>
            <a:t>0</a:t>
          </a:r>
          <a:r>
            <a:rPr lang="zh-CN" altLang="zh-CN" sz="1200">
              <a:solidFill>
                <a:schemeClr val="dk1"/>
              </a:solidFill>
              <a:latin typeface="+mn-lt"/>
              <a:ea typeface="+mn-ea"/>
              <a:cs typeface="+mn-cs"/>
            </a:rPr>
            <a:t>万元，国有资本经营收益</a:t>
          </a:r>
          <a:r>
            <a:rPr lang="en-US" altLang="zh-CN" sz="1200">
              <a:solidFill>
                <a:schemeClr val="dk1"/>
              </a:solidFill>
              <a:latin typeface="+mn-lt"/>
              <a:ea typeface="+mn-ea"/>
              <a:cs typeface="+mn-cs"/>
            </a:rPr>
            <a:t>0</a:t>
          </a:r>
          <a:r>
            <a:rPr lang="zh-CN" altLang="zh-CN" sz="1200">
              <a:solidFill>
                <a:schemeClr val="dk1"/>
              </a:solidFill>
              <a:latin typeface="+mn-lt"/>
              <a:ea typeface="+mn-ea"/>
              <a:cs typeface="+mn-cs"/>
            </a:rPr>
            <a:t>万元，事业收入</a:t>
          </a:r>
          <a:r>
            <a:rPr lang="en-US" altLang="zh-CN" sz="1200">
              <a:solidFill>
                <a:schemeClr val="dk1"/>
              </a:solidFill>
              <a:latin typeface="+mn-lt"/>
              <a:ea typeface="+mn-ea"/>
              <a:cs typeface="+mn-cs"/>
            </a:rPr>
            <a:t>0</a:t>
          </a:r>
          <a:r>
            <a:rPr lang="zh-CN" altLang="zh-CN" sz="1200">
              <a:solidFill>
                <a:schemeClr val="dk1"/>
              </a:solidFill>
              <a:latin typeface="+mn-lt"/>
              <a:ea typeface="+mn-ea"/>
              <a:cs typeface="+mn-cs"/>
            </a:rPr>
            <a:t>万元，事业单位经营收入</a:t>
          </a:r>
          <a:r>
            <a:rPr lang="en-US" altLang="zh-CN" sz="1200">
              <a:solidFill>
                <a:schemeClr val="dk1"/>
              </a:solidFill>
              <a:latin typeface="+mn-lt"/>
              <a:ea typeface="+mn-ea"/>
              <a:cs typeface="+mn-cs"/>
            </a:rPr>
            <a:t>0</a:t>
          </a:r>
          <a:r>
            <a:rPr lang="zh-CN" altLang="zh-CN" sz="1200">
              <a:solidFill>
                <a:schemeClr val="dk1"/>
              </a:solidFill>
              <a:latin typeface="+mn-lt"/>
              <a:ea typeface="+mn-ea"/>
              <a:cs typeface="+mn-cs"/>
            </a:rPr>
            <a:t>万元，其他收入</a:t>
          </a:r>
          <a:r>
            <a:rPr lang="en-US" altLang="zh-CN" sz="1200">
              <a:solidFill>
                <a:schemeClr val="dk1"/>
              </a:solidFill>
              <a:latin typeface="+mn-lt"/>
              <a:ea typeface="+mn-ea"/>
              <a:cs typeface="+mn-cs"/>
            </a:rPr>
            <a:t>0</a:t>
          </a:r>
          <a:r>
            <a:rPr lang="zh-CN" altLang="zh-CN" sz="1200">
              <a:solidFill>
                <a:schemeClr val="dk1"/>
              </a:solidFill>
              <a:latin typeface="+mn-lt"/>
              <a:ea typeface="+mn-ea"/>
              <a:cs typeface="+mn-cs"/>
            </a:rPr>
            <a:t>万元</a:t>
          </a:r>
          <a:r>
            <a:rPr lang="zh-CN" altLang="en-US" sz="1200">
              <a:solidFill>
                <a:schemeClr val="dk1"/>
              </a:solidFill>
              <a:latin typeface="+mn-lt"/>
              <a:ea typeface="+mn-ea"/>
              <a:cs typeface="+mn-cs"/>
            </a:rPr>
            <a:t>，</a:t>
          </a:r>
          <a:r>
            <a:rPr lang="zh-CN" altLang="zh-CN" sz="1200">
              <a:solidFill>
                <a:schemeClr val="dk1"/>
              </a:solidFill>
              <a:latin typeface="+mn-lt"/>
              <a:ea typeface="+mn-ea"/>
              <a:cs typeface="+mn-cs"/>
            </a:rPr>
            <a:t>上年结转收入</a:t>
          </a:r>
          <a:r>
            <a:rPr lang="en-US" altLang="zh-CN" sz="1200">
              <a:solidFill>
                <a:schemeClr val="dk1"/>
              </a:solidFill>
              <a:latin typeface="+mn-lt"/>
              <a:ea typeface="+mn-ea"/>
              <a:cs typeface="+mn-cs"/>
            </a:rPr>
            <a:t>0</a:t>
          </a:r>
          <a:r>
            <a:rPr lang="zh-CN" altLang="zh-CN" sz="1200">
              <a:solidFill>
                <a:schemeClr val="dk1"/>
              </a:solidFill>
              <a:latin typeface="+mn-lt"/>
              <a:ea typeface="+mn-ea"/>
              <a:cs typeface="+mn-cs"/>
            </a:rPr>
            <a:t>万元。政府性基金预算收入</a:t>
          </a:r>
          <a:r>
            <a:rPr lang="en-US" altLang="zh-CN" sz="1200">
              <a:solidFill>
                <a:schemeClr val="dk1"/>
              </a:solidFill>
              <a:latin typeface="+mn-lt"/>
              <a:ea typeface="+mn-ea"/>
              <a:cs typeface="+mn-cs"/>
            </a:rPr>
            <a:t>0</a:t>
          </a:r>
          <a:r>
            <a:rPr lang="zh-CN" altLang="en-US" sz="1200">
              <a:solidFill>
                <a:schemeClr val="dk1"/>
              </a:solidFill>
              <a:latin typeface="+mn-lt"/>
              <a:ea typeface="+mn-ea"/>
              <a:cs typeface="+mn-cs"/>
            </a:rPr>
            <a:t>元，财政专户管理资金预算收入</a:t>
          </a:r>
          <a:r>
            <a:rPr lang="en-US" altLang="zh-CN" sz="1200">
              <a:solidFill>
                <a:schemeClr val="dk1"/>
              </a:solidFill>
              <a:latin typeface="+mn-lt"/>
              <a:ea typeface="+mn-ea"/>
              <a:cs typeface="+mn-cs"/>
            </a:rPr>
            <a:t>0</a:t>
          </a:r>
          <a:r>
            <a:rPr lang="zh-CN" altLang="en-US" sz="1200">
              <a:solidFill>
                <a:schemeClr val="dk1"/>
              </a:solidFill>
              <a:latin typeface="+mn-lt"/>
              <a:ea typeface="+mn-ea"/>
              <a:cs typeface="+mn-cs"/>
            </a:rPr>
            <a:t>元。</a:t>
          </a:r>
          <a:endParaRPr lang="zh-CN" altLang="en-US" sz="1200">
            <a:solidFill>
              <a:schemeClr val="dk1"/>
            </a:solidFill>
            <a:latin typeface="+mn-lt"/>
            <a:ea typeface="+mn-ea"/>
            <a:cs typeface="+mn-cs"/>
          </a:endParaRPr>
        </a:p>
        <a:p>
          <a:r>
            <a:rPr lang="en-US" altLang="zh-CN" sz="1200">
              <a:solidFill>
                <a:schemeClr val="dk1"/>
              </a:solidFill>
              <a:latin typeface="+mn-lt"/>
              <a:ea typeface="+mn-ea"/>
              <a:cs typeface="+mn-cs"/>
            </a:rPr>
            <a:t>         2017</a:t>
          </a:r>
          <a:r>
            <a:rPr lang="zh-CN" altLang="zh-CN" sz="1200">
              <a:solidFill>
                <a:schemeClr val="dk1"/>
              </a:solidFill>
              <a:latin typeface="+mn-lt"/>
              <a:ea typeface="+mn-ea"/>
              <a:cs typeface="+mn-cs"/>
            </a:rPr>
            <a:t>年部门预算总支出</a:t>
          </a:r>
          <a:r>
            <a:rPr lang="en-US" altLang="zh-CN" sz="1200">
              <a:sym typeface="+mn-ea"/>
            </a:rPr>
            <a:t>462.78</a:t>
          </a:r>
          <a:r>
            <a:rPr lang="zh-CN" altLang="zh-CN" sz="1200">
              <a:solidFill>
                <a:schemeClr val="dk1"/>
              </a:solidFill>
              <a:latin typeface="+mn-lt"/>
              <a:ea typeface="+mn-ea"/>
              <a:cs typeface="+mn-cs"/>
            </a:rPr>
            <a:t>万元，其中：基本支出</a:t>
          </a:r>
          <a:r>
            <a:rPr lang="en-US" altLang="zh-CN" sz="1200">
              <a:solidFill>
                <a:schemeClr val="dk1"/>
              </a:solidFill>
              <a:latin typeface="+mn-lt"/>
              <a:ea typeface="+mn-ea"/>
              <a:cs typeface="+mn-cs"/>
            </a:rPr>
            <a:t>182.78</a:t>
          </a:r>
          <a:r>
            <a:rPr lang="zh-CN" altLang="zh-CN" sz="1200">
              <a:solidFill>
                <a:schemeClr val="dk1"/>
              </a:solidFill>
              <a:latin typeface="+mn-lt"/>
              <a:ea typeface="+mn-ea"/>
              <a:cs typeface="+mn-cs"/>
            </a:rPr>
            <a:t>万元，占总支出的</a:t>
          </a:r>
          <a:r>
            <a:rPr lang="en-US" altLang="zh-CN" sz="1200">
              <a:solidFill>
                <a:schemeClr val="dk1"/>
              </a:solidFill>
              <a:latin typeface="+mn-lt"/>
              <a:ea typeface="+mn-ea"/>
              <a:cs typeface="+mn-cs"/>
            </a:rPr>
            <a:t>39.5</a:t>
          </a:r>
          <a:r>
            <a:rPr lang="zh-CN" altLang="zh-CN" sz="1200">
              <a:solidFill>
                <a:schemeClr val="dk1"/>
              </a:solidFill>
              <a:latin typeface="+mn-lt"/>
              <a:ea typeface="+mn-ea"/>
              <a:cs typeface="+mn-cs"/>
            </a:rPr>
            <a:t>％，项目支出</a:t>
          </a:r>
          <a:r>
            <a:rPr lang="en-US" altLang="zh-CN" sz="1200">
              <a:solidFill>
                <a:schemeClr val="dk1"/>
              </a:solidFill>
              <a:latin typeface="+mn-lt"/>
              <a:ea typeface="+mn-ea"/>
              <a:cs typeface="+mn-cs"/>
            </a:rPr>
            <a:t>280.00</a:t>
          </a:r>
          <a:r>
            <a:rPr lang="zh-CN" altLang="zh-CN" sz="1200">
              <a:solidFill>
                <a:schemeClr val="dk1"/>
              </a:solidFill>
              <a:latin typeface="+mn-lt"/>
              <a:ea typeface="+mn-ea"/>
              <a:cs typeface="+mn-cs"/>
            </a:rPr>
            <a:t>万元，占总支出的</a:t>
          </a:r>
          <a:r>
            <a:rPr lang="en-US" altLang="zh-CN" sz="1200">
              <a:solidFill>
                <a:schemeClr val="dk1"/>
              </a:solidFill>
              <a:latin typeface="+mn-lt"/>
              <a:ea typeface="+mn-ea"/>
              <a:cs typeface="+mn-cs"/>
            </a:rPr>
            <a:t>60.5</a:t>
          </a:r>
          <a:r>
            <a:rPr lang="zh-CN" altLang="zh-CN" sz="1200">
              <a:solidFill>
                <a:schemeClr val="dk1"/>
              </a:solidFill>
              <a:latin typeface="+mn-lt"/>
              <a:ea typeface="+mn-ea"/>
              <a:cs typeface="+mn-cs"/>
            </a:rPr>
            <a:t>％。按</a:t>
          </a:r>
          <a:r>
            <a:rPr lang="zh-CN" altLang="en-US" sz="1200">
              <a:solidFill>
                <a:schemeClr val="dk1"/>
              </a:solidFill>
              <a:latin typeface="+mn-lt"/>
              <a:ea typeface="+mn-ea"/>
              <a:cs typeface="+mn-cs"/>
            </a:rPr>
            <a:t>预算</a:t>
          </a:r>
          <a:r>
            <a:rPr lang="zh-CN" altLang="zh-CN" sz="1200">
              <a:solidFill>
                <a:schemeClr val="dk1"/>
              </a:solidFill>
              <a:latin typeface="+mn-lt"/>
              <a:ea typeface="+mn-ea"/>
              <a:cs typeface="+mn-cs"/>
            </a:rPr>
            <a:t>支出功能科目分类，列</a:t>
          </a:r>
          <a:r>
            <a:rPr lang="zh-CN" altLang="en-US" sz="1200">
              <a:solidFill>
                <a:schemeClr val="dk1"/>
              </a:solidFill>
              <a:latin typeface="+mn-lt"/>
              <a:ea typeface="+mn-ea"/>
              <a:cs typeface="+mn-cs"/>
            </a:rPr>
            <a:t>“</a:t>
          </a:r>
          <a:r>
            <a:rPr lang="en-US" altLang="zh-CN" sz="1200">
              <a:solidFill>
                <a:schemeClr val="dk1"/>
              </a:solidFill>
              <a:latin typeface="+mn-lt"/>
              <a:ea typeface="+mn-ea"/>
              <a:cs typeface="+mn-cs"/>
            </a:rPr>
            <a:t>2013101</a:t>
          </a:r>
          <a:r>
            <a:rPr lang="zh-CN" altLang="en-US" sz="1200">
              <a:solidFill>
                <a:schemeClr val="dk1"/>
              </a:solidFill>
              <a:latin typeface="+mn-lt"/>
              <a:ea typeface="+mn-ea"/>
              <a:cs typeface="+mn-cs"/>
            </a:rPr>
            <a:t>一般公共服务”支出</a:t>
          </a:r>
          <a:r>
            <a:rPr lang="en-US" altLang="zh-CN" sz="1200">
              <a:solidFill>
                <a:schemeClr val="dk1"/>
              </a:solidFill>
              <a:latin typeface="+mn-lt"/>
              <a:ea typeface="+mn-ea"/>
              <a:cs typeface="+mn-cs"/>
            </a:rPr>
            <a:t>280</a:t>
          </a:r>
          <a:r>
            <a:rPr lang="zh-CN" altLang="en-US" sz="1200">
              <a:solidFill>
                <a:schemeClr val="dk1"/>
              </a:solidFill>
              <a:latin typeface="+mn-lt"/>
              <a:ea typeface="+mn-ea"/>
              <a:cs typeface="+mn-cs"/>
            </a:rPr>
            <a:t>万元；</a:t>
          </a:r>
          <a:r>
            <a:rPr lang="zh-CN" altLang="zh-CN" sz="1200">
              <a:solidFill>
                <a:schemeClr val="dk1"/>
              </a:solidFill>
              <a:latin typeface="+mn-lt"/>
              <a:ea typeface="+mn-ea"/>
              <a:cs typeface="+mn-cs"/>
            </a:rPr>
            <a:t>“</a:t>
          </a:r>
          <a:r>
            <a:rPr lang="en-US" altLang="zh-CN" sz="1200">
              <a:solidFill>
                <a:schemeClr val="dk1"/>
              </a:solidFill>
              <a:latin typeface="+mn-lt"/>
              <a:ea typeface="+mn-ea"/>
              <a:cs typeface="+mn-cs"/>
            </a:rPr>
            <a:t>208</a:t>
          </a:r>
          <a:r>
            <a:rPr lang="zh-CN" altLang="zh-CN" sz="1200">
              <a:solidFill>
                <a:schemeClr val="dk1"/>
              </a:solidFill>
              <a:latin typeface="+mn-lt"/>
              <a:ea typeface="+mn-ea"/>
              <a:cs typeface="+mn-cs"/>
            </a:rPr>
            <a:t>社会保障和就业支出（类</a:t>
          </a:r>
          <a:r>
            <a:rPr lang="zh-CN" altLang="en-US" sz="1200">
              <a:solidFill>
                <a:schemeClr val="dk1"/>
              </a:solidFill>
              <a:latin typeface="+mn-lt"/>
              <a:ea typeface="+mn-ea"/>
              <a:cs typeface="+mn-cs"/>
            </a:rPr>
            <a:t>）”是</a:t>
          </a:r>
          <a:r>
            <a:rPr lang="zh-CN" altLang="en-US" sz="1200">
              <a:solidFill>
                <a:schemeClr val="dk1"/>
              </a:solidFill>
              <a:latin typeface="+mn-lt"/>
              <a:ea typeface="+mn-ea"/>
              <a:cs typeface="+mn-cs"/>
              <a:sym typeface="+mn-ea"/>
            </a:rPr>
            <a:t>本</a:t>
          </a:r>
          <a:r>
            <a:rPr lang="zh-CN" altLang="en-US" sz="1200">
              <a:sym typeface="+mn-ea"/>
            </a:rPr>
            <a:t>单位基本养老保险缴费</a:t>
          </a:r>
          <a:r>
            <a:rPr lang="zh-CN" altLang="zh-CN" sz="1200">
              <a:solidFill>
                <a:schemeClr val="dk1"/>
              </a:solidFill>
              <a:latin typeface="+mn-lt"/>
              <a:ea typeface="+mn-ea"/>
              <a:cs typeface="+mn-cs"/>
            </a:rPr>
            <a:t>的支出</a:t>
          </a:r>
          <a:r>
            <a:rPr lang="en-US" altLang="zh-CN" sz="1200">
              <a:solidFill>
                <a:schemeClr val="dk1"/>
              </a:solidFill>
              <a:latin typeface="+mn-lt"/>
              <a:ea typeface="+mn-ea"/>
              <a:cs typeface="+mn-cs"/>
            </a:rPr>
            <a:t>21.67</a:t>
          </a:r>
          <a:r>
            <a:rPr lang="zh-CN" altLang="en-US" sz="1200">
              <a:solidFill>
                <a:schemeClr val="dk1"/>
              </a:solidFill>
              <a:latin typeface="+mn-lt"/>
              <a:ea typeface="+mn-ea"/>
              <a:cs typeface="+mn-cs"/>
            </a:rPr>
            <a:t>万元；</a:t>
          </a:r>
          <a:r>
            <a:rPr lang="zh-CN" altLang="zh-CN" sz="1200">
              <a:solidFill>
                <a:schemeClr val="dk1"/>
              </a:solidFill>
              <a:latin typeface="+mn-lt"/>
              <a:ea typeface="+mn-ea"/>
              <a:cs typeface="+mn-cs"/>
            </a:rPr>
            <a:t>“</a:t>
          </a:r>
          <a:r>
            <a:rPr lang="en-US" altLang="zh-CN" sz="1200">
              <a:solidFill>
                <a:schemeClr val="dk1"/>
              </a:solidFill>
              <a:latin typeface="+mn-lt"/>
              <a:ea typeface="+mn-ea"/>
              <a:cs typeface="+mn-cs"/>
            </a:rPr>
            <a:t>210</a:t>
          </a:r>
          <a:r>
            <a:rPr lang="zh-CN" altLang="en-US" sz="1200">
              <a:solidFill>
                <a:schemeClr val="dk1"/>
              </a:solidFill>
              <a:latin typeface="+mn-lt"/>
              <a:ea typeface="+mn-ea"/>
              <a:cs typeface="+mn-cs"/>
            </a:rPr>
            <a:t>医疗卫生与计划生育支出</a:t>
          </a:r>
          <a:r>
            <a:rPr lang="zh-CN" altLang="zh-CN" sz="1200">
              <a:solidFill>
                <a:schemeClr val="dk1"/>
              </a:solidFill>
              <a:latin typeface="+mn-lt"/>
              <a:ea typeface="+mn-ea"/>
              <a:cs typeface="+mn-cs"/>
            </a:rPr>
            <a:t>（类）</a:t>
          </a:r>
          <a:r>
            <a:rPr lang="zh-CN" altLang="en-US" sz="1200">
              <a:solidFill>
                <a:schemeClr val="dk1"/>
              </a:solidFill>
              <a:latin typeface="+mn-lt"/>
              <a:ea typeface="+mn-ea"/>
              <a:cs typeface="+mn-cs"/>
            </a:rPr>
            <a:t>”</a:t>
          </a:r>
          <a:r>
            <a:rPr lang="en-US" altLang="zh-CN" sz="1200">
              <a:solidFill>
                <a:schemeClr val="dk1"/>
              </a:solidFill>
              <a:latin typeface="+mn-lt"/>
              <a:ea typeface="+mn-ea"/>
              <a:cs typeface="+mn-cs"/>
            </a:rPr>
            <a:t>16.82</a:t>
          </a:r>
          <a:r>
            <a:rPr lang="zh-CN" altLang="en-US" sz="1200">
              <a:solidFill>
                <a:schemeClr val="dk1"/>
              </a:solidFill>
              <a:latin typeface="+mn-lt"/>
              <a:ea typeface="+mn-ea"/>
              <a:cs typeface="+mn-cs"/>
            </a:rPr>
            <a:t>万元</a:t>
          </a:r>
          <a:r>
            <a:rPr lang="zh-CN" altLang="zh-CN" sz="1200">
              <a:solidFill>
                <a:schemeClr val="dk1"/>
              </a:solidFill>
              <a:latin typeface="+mn-lt"/>
              <a:ea typeface="+mn-ea"/>
              <a:cs typeface="+mn-cs"/>
            </a:rPr>
            <a:t>，主要</a:t>
          </a:r>
          <a:r>
            <a:rPr lang="zh-CN" altLang="en-US" sz="1200">
              <a:solidFill>
                <a:schemeClr val="dk1"/>
              </a:solidFill>
              <a:latin typeface="+mn-lt"/>
              <a:ea typeface="+mn-ea"/>
              <a:cs typeface="+mn-cs"/>
            </a:rPr>
            <a:t>是本单位医疗保险缴费</a:t>
          </a:r>
          <a:r>
            <a:rPr lang="zh-CN" altLang="zh-CN" sz="1200">
              <a:sym typeface="+mn-ea"/>
            </a:rPr>
            <a:t>的支出</a:t>
          </a:r>
          <a:r>
            <a:rPr lang="zh-CN" altLang="en-US" sz="1200">
              <a:solidFill>
                <a:schemeClr val="dk1"/>
              </a:solidFill>
              <a:latin typeface="+mn-lt"/>
              <a:ea typeface="+mn-ea"/>
              <a:cs typeface="+mn-cs"/>
            </a:rPr>
            <a:t>，其中：基本医疗保险基金</a:t>
          </a:r>
          <a:r>
            <a:rPr lang="zh-CN" altLang="zh-CN" sz="1100">
              <a:solidFill>
                <a:schemeClr val="dk1"/>
              </a:solidFill>
              <a:latin typeface="+mn-lt"/>
              <a:ea typeface="+mn-ea"/>
              <a:cs typeface="+mn-cs"/>
            </a:rPr>
            <a:t>缴费</a:t>
          </a:r>
          <a:r>
            <a:rPr lang="en-US" altLang="zh-CN" sz="1200">
              <a:solidFill>
                <a:schemeClr val="dk1"/>
              </a:solidFill>
              <a:latin typeface="+mn-lt"/>
              <a:ea typeface="+mn-ea"/>
              <a:cs typeface="+mn-cs"/>
            </a:rPr>
            <a:t>10.51</a:t>
          </a:r>
          <a:r>
            <a:rPr lang="zh-CN" altLang="en-US" sz="1200">
              <a:solidFill>
                <a:schemeClr val="dk1"/>
              </a:solidFill>
              <a:latin typeface="+mn-lt"/>
              <a:ea typeface="+mn-ea"/>
              <a:cs typeface="+mn-cs"/>
            </a:rPr>
            <a:t>万元，公务员医疗保险缴费</a:t>
          </a:r>
          <a:r>
            <a:rPr lang="en-US" altLang="zh-CN" sz="1200">
              <a:solidFill>
                <a:schemeClr val="dk1"/>
              </a:solidFill>
              <a:latin typeface="+mn-lt"/>
              <a:ea typeface="+mn-ea"/>
              <a:cs typeface="+mn-cs"/>
            </a:rPr>
            <a:t>6.31</a:t>
          </a:r>
          <a:r>
            <a:rPr lang="zh-CN" altLang="en-US" sz="1200">
              <a:solidFill>
                <a:schemeClr val="dk1"/>
              </a:solidFill>
              <a:latin typeface="+mn-lt"/>
              <a:ea typeface="+mn-ea"/>
              <a:cs typeface="+mn-cs"/>
            </a:rPr>
            <a:t>万元；“</a:t>
          </a:r>
          <a:r>
            <a:rPr lang="en-US" altLang="zh-CN" sz="1200">
              <a:solidFill>
                <a:schemeClr val="dk1"/>
              </a:solidFill>
              <a:latin typeface="+mn-lt"/>
              <a:ea typeface="+mn-ea"/>
              <a:cs typeface="+mn-cs"/>
            </a:rPr>
            <a:t>213</a:t>
          </a:r>
          <a:r>
            <a:rPr lang="zh-CN" altLang="en-US" sz="1200">
              <a:solidFill>
                <a:schemeClr val="dk1"/>
              </a:solidFill>
              <a:latin typeface="+mn-lt"/>
              <a:ea typeface="+mn-ea"/>
              <a:cs typeface="+mn-cs"/>
            </a:rPr>
            <a:t>农林水支出”</a:t>
          </a:r>
          <a:r>
            <a:rPr lang="en-US" altLang="zh-CN" sz="1200">
              <a:solidFill>
                <a:schemeClr val="dk1"/>
              </a:solidFill>
              <a:latin typeface="+mn-lt"/>
              <a:ea typeface="+mn-ea"/>
              <a:cs typeface="+mn-cs"/>
            </a:rPr>
            <a:t>131.29</a:t>
          </a:r>
          <a:r>
            <a:rPr lang="zh-CN" altLang="en-US" sz="1200">
              <a:solidFill>
                <a:schemeClr val="dk1"/>
              </a:solidFill>
              <a:latin typeface="+mn-lt"/>
              <a:ea typeface="+mn-ea"/>
              <a:cs typeface="+mn-cs"/>
            </a:rPr>
            <a:t>万元，主要是单位人员基本工资、津贴补贴、年终一次性奖金；</a:t>
          </a:r>
          <a:r>
            <a:rPr lang="en-US" altLang="zh-CN" sz="1200">
              <a:solidFill>
                <a:schemeClr val="dk1"/>
              </a:solidFill>
              <a:latin typeface="+mn-lt"/>
              <a:ea typeface="+mn-ea"/>
              <a:cs typeface="+mn-cs"/>
            </a:rPr>
            <a:t>221</a:t>
          </a:r>
          <a:r>
            <a:rPr lang="zh-CN" altLang="en-US" sz="1200">
              <a:solidFill>
                <a:schemeClr val="dk1"/>
              </a:solidFill>
              <a:latin typeface="+mn-lt"/>
              <a:ea typeface="+mn-ea"/>
              <a:cs typeface="+mn-cs"/>
            </a:rPr>
            <a:t>住房保障支出</a:t>
          </a:r>
          <a:r>
            <a:rPr lang="en-US" altLang="zh-CN" sz="1200">
              <a:solidFill>
                <a:schemeClr val="dk1"/>
              </a:solidFill>
              <a:latin typeface="+mn-lt"/>
              <a:ea typeface="+mn-ea"/>
              <a:cs typeface="+mn-cs"/>
            </a:rPr>
            <a:t>13</a:t>
          </a:r>
          <a:r>
            <a:rPr lang="zh-CN" altLang="en-US" sz="1200">
              <a:solidFill>
                <a:schemeClr val="dk1"/>
              </a:solidFill>
              <a:latin typeface="+mn-lt"/>
              <a:ea typeface="+mn-ea"/>
              <a:cs typeface="+mn-cs"/>
            </a:rPr>
            <a:t>万元主要反映单位住房公积金缴费支出</a:t>
          </a:r>
          <a:r>
            <a:rPr lang="zh-CN" altLang="zh-CN" sz="1200">
              <a:solidFill>
                <a:schemeClr val="dk1"/>
              </a:solidFill>
              <a:latin typeface="+mn-lt"/>
              <a:ea typeface="+mn-ea"/>
              <a:cs typeface="+mn-cs"/>
            </a:rPr>
            <a:t>。</a:t>
          </a:r>
          <a:endParaRPr lang="zh-CN" altLang="zh-CN" sz="1200">
            <a:solidFill>
              <a:schemeClr val="dk1"/>
            </a:solidFill>
            <a:latin typeface="+mn-lt"/>
            <a:ea typeface="+mn-ea"/>
            <a:cs typeface="+mn-cs"/>
          </a:endParaRPr>
        </a:p>
        <a:p>
          <a:pPr lvl="0"/>
          <a:r>
            <a:rPr lang="zh-CN" altLang="zh-CN" sz="1400" b="1">
              <a:solidFill>
                <a:schemeClr val="dk1"/>
              </a:solidFill>
              <a:latin typeface="+mn-lt"/>
              <a:ea typeface="+mn-ea"/>
              <a:cs typeface="+mn-cs"/>
            </a:rPr>
            <a:t>           基本支出预算安排情况</a:t>
          </a:r>
          <a:endParaRPr lang="zh-CN" altLang="zh-CN" sz="1400" b="1">
            <a:solidFill>
              <a:schemeClr val="dk1"/>
            </a:solidFill>
            <a:latin typeface="+mn-lt"/>
            <a:ea typeface="+mn-ea"/>
            <a:cs typeface="+mn-cs"/>
          </a:endParaRPr>
        </a:p>
        <a:p>
          <a:r>
            <a:rPr lang="en-US" altLang="zh-CN" sz="1200">
              <a:solidFill>
                <a:schemeClr val="dk1"/>
              </a:solidFill>
              <a:latin typeface="+mn-lt"/>
              <a:ea typeface="+mn-ea"/>
              <a:cs typeface="+mn-cs"/>
            </a:rPr>
            <a:t>          2017</a:t>
          </a:r>
          <a:r>
            <a:rPr lang="zh-CN" altLang="zh-CN" sz="1200">
              <a:solidFill>
                <a:schemeClr val="dk1"/>
              </a:solidFill>
              <a:latin typeface="+mn-lt"/>
              <a:ea typeface="+mn-ea"/>
              <a:cs typeface="+mn-cs"/>
            </a:rPr>
            <a:t>年用于机构正常运转的日常支出</a:t>
          </a:r>
          <a:r>
            <a:rPr lang="en-US" altLang="zh-CN" sz="1200">
              <a:solidFill>
                <a:schemeClr val="dk1"/>
              </a:solidFill>
              <a:latin typeface="+mn-lt"/>
              <a:ea typeface="+mn-ea"/>
              <a:cs typeface="+mn-cs"/>
            </a:rPr>
            <a:t>182.78</a:t>
          </a:r>
          <a:r>
            <a:rPr lang="zh-CN" altLang="zh-CN" sz="1200">
              <a:solidFill>
                <a:schemeClr val="dk1"/>
              </a:solidFill>
              <a:latin typeface="+mn-lt"/>
              <a:ea typeface="+mn-ea"/>
              <a:cs typeface="+mn-cs"/>
            </a:rPr>
            <a:t>万元，其中：工资福利支出</a:t>
          </a:r>
          <a:r>
            <a:rPr lang="en-US" altLang="zh-CN" sz="1200">
              <a:solidFill>
                <a:schemeClr val="dk1"/>
              </a:solidFill>
              <a:latin typeface="+mn-lt"/>
              <a:ea typeface="+mn-ea"/>
              <a:cs typeface="+mn-cs"/>
            </a:rPr>
            <a:t>157.40</a:t>
          </a:r>
          <a:r>
            <a:rPr lang="zh-CN" altLang="en-US" sz="1200">
              <a:solidFill>
                <a:schemeClr val="dk1"/>
              </a:solidFill>
              <a:latin typeface="+mn-lt"/>
              <a:ea typeface="+mn-ea"/>
              <a:cs typeface="+mn-cs"/>
            </a:rPr>
            <a:t>万元（</a:t>
          </a:r>
          <a:r>
            <a:rPr lang="zh-CN" altLang="zh-CN" sz="1200">
              <a:solidFill>
                <a:schemeClr val="dk1"/>
              </a:solidFill>
              <a:latin typeface="+mn-lt"/>
              <a:ea typeface="+mn-ea"/>
              <a:cs typeface="+mn-cs"/>
            </a:rPr>
            <a:t>包括基本工资</a:t>
          </a:r>
          <a:r>
            <a:rPr lang="en-US" altLang="zh-CN" sz="1200">
              <a:solidFill>
                <a:schemeClr val="dk1"/>
              </a:solidFill>
              <a:latin typeface="+mn-lt"/>
              <a:ea typeface="+mn-ea"/>
              <a:cs typeface="+mn-cs"/>
            </a:rPr>
            <a:t>41.95</a:t>
          </a:r>
          <a:r>
            <a:rPr lang="zh-CN" altLang="en-US" sz="1200">
              <a:solidFill>
                <a:schemeClr val="dk1"/>
              </a:solidFill>
              <a:latin typeface="+mn-lt"/>
              <a:ea typeface="+mn-ea"/>
              <a:cs typeface="+mn-cs"/>
            </a:rPr>
            <a:t>万元</a:t>
          </a:r>
          <a:r>
            <a:rPr lang="zh-CN" altLang="zh-CN" sz="1200">
              <a:solidFill>
                <a:schemeClr val="dk1"/>
              </a:solidFill>
              <a:latin typeface="+mn-lt"/>
              <a:ea typeface="+mn-ea"/>
              <a:cs typeface="+mn-cs"/>
            </a:rPr>
            <a:t>，津贴补贴</a:t>
          </a:r>
          <a:r>
            <a:rPr lang="en-US" altLang="zh-CN" sz="1200">
              <a:solidFill>
                <a:schemeClr val="dk1"/>
              </a:solidFill>
              <a:latin typeface="+mn-lt"/>
              <a:ea typeface="+mn-ea"/>
              <a:cs typeface="+mn-cs"/>
            </a:rPr>
            <a:t>62.9</a:t>
          </a:r>
          <a:r>
            <a:rPr lang="zh-CN" altLang="en-US" sz="1200">
              <a:solidFill>
                <a:schemeClr val="dk1"/>
              </a:solidFill>
              <a:latin typeface="+mn-lt"/>
              <a:ea typeface="+mn-ea"/>
              <a:cs typeface="+mn-cs"/>
            </a:rPr>
            <a:t>万元</a:t>
          </a:r>
          <a:r>
            <a:rPr lang="zh-CN" altLang="zh-CN" sz="1200">
              <a:solidFill>
                <a:schemeClr val="dk1"/>
              </a:solidFill>
              <a:latin typeface="+mn-lt"/>
              <a:ea typeface="+mn-ea"/>
              <a:cs typeface="+mn-cs"/>
            </a:rPr>
            <a:t>，奖金</a:t>
          </a:r>
          <a:r>
            <a:rPr lang="en-US" altLang="zh-CN" sz="1200">
              <a:solidFill>
                <a:schemeClr val="dk1"/>
              </a:solidFill>
              <a:latin typeface="+mn-lt"/>
              <a:ea typeface="+mn-ea"/>
              <a:cs typeface="+mn-cs"/>
            </a:rPr>
            <a:t>3.5</a:t>
          </a:r>
          <a:r>
            <a:rPr lang="zh-CN" altLang="en-US" sz="1200">
              <a:solidFill>
                <a:schemeClr val="dk1"/>
              </a:solidFill>
              <a:latin typeface="+mn-lt"/>
              <a:ea typeface="+mn-ea"/>
              <a:cs typeface="+mn-cs"/>
            </a:rPr>
            <a:t>万元，养老保险缴费</a:t>
          </a:r>
          <a:r>
            <a:rPr lang="en-US" altLang="zh-CN" sz="1200">
              <a:solidFill>
                <a:schemeClr val="dk1"/>
              </a:solidFill>
              <a:latin typeface="+mn-lt"/>
              <a:ea typeface="+mn-ea"/>
              <a:cs typeface="+mn-cs"/>
            </a:rPr>
            <a:t>21.67</a:t>
          </a:r>
          <a:r>
            <a:rPr lang="zh-CN" altLang="en-US" sz="1200">
              <a:solidFill>
                <a:schemeClr val="dk1"/>
              </a:solidFill>
              <a:latin typeface="+mn-lt"/>
              <a:ea typeface="+mn-ea"/>
              <a:cs typeface="+mn-cs"/>
            </a:rPr>
            <a:t>万元，医疗保险缴费</a:t>
          </a:r>
          <a:r>
            <a:rPr lang="en-US" altLang="zh-CN" sz="1200">
              <a:solidFill>
                <a:schemeClr val="dk1"/>
              </a:solidFill>
              <a:latin typeface="+mn-lt"/>
              <a:ea typeface="+mn-ea"/>
              <a:cs typeface="+mn-cs"/>
            </a:rPr>
            <a:t>16.82</a:t>
          </a:r>
          <a:r>
            <a:rPr lang="zh-CN" altLang="en-US" sz="1200">
              <a:solidFill>
                <a:schemeClr val="dk1"/>
              </a:solidFill>
              <a:latin typeface="+mn-lt"/>
              <a:ea typeface="+mn-ea"/>
              <a:cs typeface="+mn-cs"/>
            </a:rPr>
            <a:t>万元，自治县津贴</a:t>
          </a:r>
          <a:r>
            <a:rPr lang="en-US" altLang="zh-CN" sz="1200">
              <a:solidFill>
                <a:schemeClr val="dk1"/>
              </a:solidFill>
              <a:latin typeface="+mn-lt"/>
              <a:ea typeface="+mn-ea"/>
              <a:cs typeface="+mn-cs"/>
            </a:rPr>
            <a:t>10.56</a:t>
          </a:r>
          <a:r>
            <a:rPr lang="zh-CN" altLang="en-US" sz="1200">
              <a:solidFill>
                <a:schemeClr val="dk1"/>
              </a:solidFill>
              <a:latin typeface="+mn-lt"/>
              <a:ea typeface="+mn-ea"/>
              <a:cs typeface="+mn-cs"/>
            </a:rPr>
            <a:t>万元），</a:t>
          </a:r>
          <a:r>
            <a:rPr lang="zh-CN" altLang="zh-CN" sz="1200">
              <a:solidFill>
                <a:schemeClr val="dk1"/>
              </a:solidFill>
              <a:latin typeface="+mn-lt"/>
              <a:ea typeface="+mn-ea"/>
              <a:cs typeface="+mn-cs"/>
            </a:rPr>
            <a:t>占基本支出的</a:t>
          </a:r>
          <a:r>
            <a:rPr lang="en-US" altLang="zh-CN" sz="1200">
              <a:solidFill>
                <a:schemeClr val="dk1"/>
              </a:solidFill>
              <a:latin typeface="+mn-lt"/>
              <a:ea typeface="+mn-ea"/>
              <a:cs typeface="+mn-cs"/>
            </a:rPr>
            <a:t>86.11</a:t>
          </a:r>
          <a:r>
            <a:rPr lang="zh-CN" altLang="zh-CN" sz="1200">
              <a:solidFill>
                <a:schemeClr val="dk1"/>
              </a:solidFill>
              <a:latin typeface="+mn-lt"/>
              <a:ea typeface="+mn-ea"/>
              <a:cs typeface="+mn-cs"/>
            </a:rPr>
            <a:t>％；商品和服务支出</a:t>
          </a:r>
          <a:r>
            <a:rPr lang="en-US" altLang="zh-CN" sz="1200">
              <a:solidFill>
                <a:schemeClr val="dk1"/>
              </a:solidFill>
              <a:latin typeface="+mn-lt"/>
              <a:ea typeface="+mn-ea"/>
              <a:cs typeface="+mn-cs"/>
            </a:rPr>
            <a:t>12.38</a:t>
          </a:r>
          <a:r>
            <a:rPr lang="zh-CN" altLang="en-US" sz="1200">
              <a:solidFill>
                <a:schemeClr val="dk1"/>
              </a:solidFill>
              <a:latin typeface="+mn-lt"/>
              <a:ea typeface="+mn-ea"/>
              <a:cs typeface="+mn-cs"/>
            </a:rPr>
            <a:t>万元，其中：机关运行经费</a:t>
          </a:r>
          <a:r>
            <a:rPr lang="zh-CN" altLang="en-US" sz="1200">
              <a:sym typeface="+mn-ea"/>
            </a:rPr>
            <a:t>人均每年定额</a:t>
          </a:r>
          <a:r>
            <a:rPr lang="en-US" altLang="zh-CN" sz="1200">
              <a:sym typeface="+mn-ea"/>
            </a:rPr>
            <a:t>2000</a:t>
          </a:r>
          <a:r>
            <a:rPr lang="zh-CN" altLang="en-US" sz="1200">
              <a:sym typeface="+mn-ea"/>
            </a:rPr>
            <a:t>元，总计安排</a:t>
          </a:r>
          <a:r>
            <a:rPr lang="en-US" altLang="zh-CN" sz="1200">
              <a:solidFill>
                <a:schemeClr val="dk1"/>
              </a:solidFill>
              <a:latin typeface="+mn-lt"/>
              <a:ea typeface="+mn-ea"/>
              <a:cs typeface="+mn-cs"/>
            </a:rPr>
            <a:t>2.64</a:t>
          </a:r>
          <a:r>
            <a:rPr lang="zh-CN" altLang="en-US" sz="1200">
              <a:solidFill>
                <a:schemeClr val="dk1"/>
              </a:solidFill>
              <a:latin typeface="+mn-lt"/>
              <a:ea typeface="+mn-ea"/>
              <a:cs typeface="+mn-cs"/>
            </a:rPr>
            <a:t>万元（含</a:t>
          </a:r>
          <a:r>
            <a:rPr lang="zh-CN" altLang="zh-CN" sz="1200">
              <a:solidFill>
                <a:schemeClr val="dk1"/>
              </a:solidFill>
              <a:latin typeface="+mn-lt"/>
              <a:ea typeface="+mn-ea"/>
              <a:cs typeface="+mn-cs"/>
            </a:rPr>
            <a:t>办公费</a:t>
          </a:r>
          <a:r>
            <a:rPr lang="en-US" altLang="zh-CN" sz="1200">
              <a:solidFill>
                <a:schemeClr val="dk1"/>
              </a:solidFill>
              <a:latin typeface="+mn-lt"/>
              <a:ea typeface="+mn-ea"/>
              <a:cs typeface="+mn-cs"/>
            </a:rPr>
            <a:t>1</a:t>
          </a:r>
          <a:r>
            <a:rPr lang="zh-CN" altLang="en-US" sz="1200">
              <a:solidFill>
                <a:schemeClr val="dk1"/>
              </a:solidFill>
              <a:latin typeface="+mn-lt"/>
              <a:ea typeface="+mn-ea"/>
              <a:cs typeface="+mn-cs"/>
            </a:rPr>
            <a:t>万元，邮电费</a:t>
          </a:r>
          <a:r>
            <a:rPr lang="en-US" altLang="zh-CN" sz="1200">
              <a:solidFill>
                <a:schemeClr val="dk1"/>
              </a:solidFill>
              <a:latin typeface="+mn-lt"/>
              <a:ea typeface="+mn-ea"/>
              <a:cs typeface="+mn-cs"/>
            </a:rPr>
            <a:t>0.76</a:t>
          </a:r>
          <a:r>
            <a:rPr lang="zh-CN" altLang="en-US" sz="1200">
              <a:solidFill>
                <a:schemeClr val="dk1"/>
              </a:solidFill>
              <a:latin typeface="+mn-lt"/>
              <a:ea typeface="+mn-ea"/>
              <a:cs typeface="+mn-cs"/>
            </a:rPr>
            <a:t>万元，</a:t>
          </a:r>
          <a:r>
            <a:rPr lang="zh-CN" altLang="zh-CN" sz="1200">
              <a:solidFill>
                <a:schemeClr val="dk1"/>
              </a:solidFill>
              <a:latin typeface="+mn-lt"/>
              <a:ea typeface="+mn-ea"/>
              <a:cs typeface="+mn-cs"/>
            </a:rPr>
            <a:t>印刷费</a:t>
          </a:r>
          <a:r>
            <a:rPr lang="en-US" altLang="zh-CN" sz="1200">
              <a:solidFill>
                <a:schemeClr val="dk1"/>
              </a:solidFill>
              <a:latin typeface="+mn-lt"/>
              <a:ea typeface="+mn-ea"/>
              <a:cs typeface="+mn-cs"/>
            </a:rPr>
            <a:t>0.2</a:t>
          </a:r>
          <a:r>
            <a:rPr lang="zh-CN" altLang="en-US" sz="1200">
              <a:solidFill>
                <a:schemeClr val="dk1"/>
              </a:solidFill>
              <a:latin typeface="+mn-lt"/>
              <a:ea typeface="+mn-ea"/>
              <a:cs typeface="+mn-cs"/>
            </a:rPr>
            <a:t>万元，</a:t>
          </a:r>
          <a:r>
            <a:rPr lang="zh-CN" altLang="zh-CN" sz="1200">
              <a:solidFill>
                <a:schemeClr val="dk1"/>
              </a:solidFill>
              <a:latin typeface="+mn-lt"/>
              <a:ea typeface="+mn-ea"/>
              <a:cs typeface="+mn-cs"/>
            </a:rPr>
            <a:t>水电费</a:t>
          </a:r>
          <a:r>
            <a:rPr lang="en-US" altLang="zh-CN" sz="1200">
              <a:solidFill>
                <a:schemeClr val="dk1"/>
              </a:solidFill>
              <a:latin typeface="+mn-lt"/>
              <a:ea typeface="+mn-ea"/>
              <a:cs typeface="+mn-cs"/>
            </a:rPr>
            <a:t>0</a:t>
          </a:r>
          <a:r>
            <a:rPr lang="zh-CN" altLang="en-US" sz="1200">
              <a:solidFill>
                <a:schemeClr val="dk1"/>
              </a:solidFill>
              <a:latin typeface="+mn-lt"/>
              <a:ea typeface="+mn-ea"/>
              <a:cs typeface="+mn-cs"/>
            </a:rPr>
            <a:t>，会议费</a:t>
          </a:r>
          <a:r>
            <a:rPr lang="en-US" altLang="zh-CN" sz="1200">
              <a:solidFill>
                <a:schemeClr val="dk1"/>
              </a:solidFill>
              <a:latin typeface="+mn-lt"/>
              <a:ea typeface="+mn-ea"/>
              <a:cs typeface="+mn-cs"/>
            </a:rPr>
            <a:t>0.24</a:t>
          </a:r>
          <a:r>
            <a:rPr lang="zh-CN" altLang="en-US" sz="1200">
              <a:solidFill>
                <a:schemeClr val="dk1"/>
              </a:solidFill>
              <a:latin typeface="+mn-lt"/>
              <a:ea typeface="+mn-ea"/>
              <a:cs typeface="+mn-cs"/>
            </a:rPr>
            <a:t>万元，工会费</a:t>
          </a:r>
          <a:r>
            <a:rPr lang="en-US" altLang="zh-CN" sz="1200">
              <a:solidFill>
                <a:schemeClr val="dk1"/>
              </a:solidFill>
              <a:latin typeface="+mn-lt"/>
              <a:ea typeface="+mn-ea"/>
              <a:cs typeface="+mn-cs"/>
            </a:rPr>
            <a:t>0.44</a:t>
          </a:r>
          <a:r>
            <a:rPr lang="zh-CN" altLang="en-US" sz="1200">
              <a:solidFill>
                <a:schemeClr val="dk1"/>
              </a:solidFill>
              <a:latin typeface="+mn-lt"/>
              <a:ea typeface="+mn-ea"/>
              <a:cs typeface="+mn-cs"/>
            </a:rPr>
            <a:t>万元），公务用车制度改革支出</a:t>
          </a:r>
          <a:r>
            <a:rPr lang="en-US" altLang="zh-CN" sz="1200">
              <a:solidFill>
                <a:schemeClr val="dk1"/>
              </a:solidFill>
              <a:latin typeface="+mn-lt"/>
              <a:ea typeface="+mn-ea"/>
              <a:cs typeface="+mn-cs"/>
            </a:rPr>
            <a:t>9.6</a:t>
          </a:r>
          <a:r>
            <a:rPr lang="zh-CN" altLang="en-US" sz="1200">
              <a:solidFill>
                <a:schemeClr val="dk1"/>
              </a:solidFill>
              <a:latin typeface="+mn-lt"/>
              <a:ea typeface="+mn-ea"/>
              <a:cs typeface="+mn-cs"/>
            </a:rPr>
            <a:t>万元，福利费</a:t>
          </a:r>
          <a:r>
            <a:rPr lang="en-US" altLang="zh-CN" sz="1200">
              <a:solidFill>
                <a:schemeClr val="dk1"/>
              </a:solidFill>
              <a:latin typeface="+mn-lt"/>
              <a:ea typeface="+mn-ea"/>
              <a:cs typeface="+mn-cs"/>
            </a:rPr>
            <a:t>0.088</a:t>
          </a:r>
          <a:r>
            <a:rPr lang="zh-CN" altLang="en-US" sz="1200">
              <a:solidFill>
                <a:schemeClr val="dk1"/>
              </a:solidFill>
              <a:latin typeface="+mn-lt"/>
              <a:ea typeface="+mn-ea"/>
              <a:cs typeface="+mn-cs"/>
            </a:rPr>
            <a:t>万元，</a:t>
          </a:r>
          <a:r>
            <a:rPr lang="zh-CN" altLang="zh-CN" sz="1200">
              <a:solidFill>
                <a:schemeClr val="dk1"/>
              </a:solidFill>
              <a:latin typeface="+mn-lt"/>
              <a:ea typeface="+mn-ea"/>
              <a:cs typeface="+mn-cs"/>
            </a:rPr>
            <a:t>商品和服务支出</a:t>
          </a:r>
          <a:r>
            <a:rPr lang="zh-CN" altLang="en-US" sz="1200">
              <a:solidFill>
                <a:schemeClr val="dk1"/>
              </a:solidFill>
              <a:latin typeface="+mn-lt"/>
              <a:ea typeface="+mn-ea"/>
              <a:cs typeface="+mn-cs"/>
            </a:rPr>
            <a:t>总计</a:t>
          </a:r>
          <a:r>
            <a:rPr lang="en-US" altLang="zh-CN" sz="1200">
              <a:solidFill>
                <a:schemeClr val="dk1"/>
              </a:solidFill>
              <a:latin typeface="+mn-lt"/>
              <a:ea typeface="+mn-ea"/>
              <a:cs typeface="+mn-cs"/>
            </a:rPr>
            <a:t>12.388</a:t>
          </a:r>
          <a:r>
            <a:rPr lang="zh-CN" altLang="en-US" sz="1200">
              <a:solidFill>
                <a:schemeClr val="dk1"/>
              </a:solidFill>
              <a:latin typeface="+mn-lt"/>
              <a:ea typeface="+mn-ea"/>
              <a:cs typeface="+mn-cs"/>
            </a:rPr>
            <a:t>万元</a:t>
          </a:r>
          <a:r>
            <a:rPr lang="zh-CN" altLang="zh-CN" sz="1200">
              <a:solidFill>
                <a:schemeClr val="dk1"/>
              </a:solidFill>
              <a:latin typeface="+mn-lt"/>
              <a:ea typeface="+mn-ea"/>
              <a:cs typeface="+mn-cs"/>
            </a:rPr>
            <a:t>，占基本支出的</a:t>
          </a:r>
          <a:r>
            <a:rPr lang="en-US" altLang="zh-CN" sz="1200">
              <a:solidFill>
                <a:schemeClr val="dk1"/>
              </a:solidFill>
              <a:latin typeface="+mn-lt"/>
              <a:ea typeface="+mn-ea"/>
              <a:cs typeface="+mn-cs"/>
            </a:rPr>
            <a:t>6.78</a:t>
          </a:r>
          <a:r>
            <a:rPr lang="zh-CN" altLang="zh-CN" sz="1200">
              <a:solidFill>
                <a:schemeClr val="dk1"/>
              </a:solidFill>
              <a:latin typeface="+mn-lt"/>
              <a:ea typeface="+mn-ea"/>
              <a:cs typeface="+mn-cs"/>
            </a:rPr>
            <a:t>％。人均基本支出</a:t>
          </a:r>
          <a:r>
            <a:rPr lang="en-US" altLang="zh-CN" sz="1200">
              <a:solidFill>
                <a:schemeClr val="dk1"/>
              </a:solidFill>
              <a:latin typeface="+mn-lt"/>
              <a:ea typeface="+mn-ea"/>
              <a:cs typeface="+mn-cs"/>
            </a:rPr>
            <a:t>16.62</a:t>
          </a:r>
          <a:r>
            <a:rPr lang="zh-CN" altLang="en-US" sz="1200">
              <a:solidFill>
                <a:schemeClr val="dk1"/>
              </a:solidFill>
              <a:latin typeface="+mn-lt"/>
              <a:ea typeface="+mn-ea"/>
              <a:cs typeface="+mn-cs"/>
            </a:rPr>
            <a:t>元，</a:t>
          </a:r>
          <a:r>
            <a:rPr lang="zh-CN" altLang="zh-CN" sz="1200">
              <a:solidFill>
                <a:schemeClr val="dk1"/>
              </a:solidFill>
              <a:latin typeface="+mn-lt"/>
              <a:ea typeface="+mn-ea"/>
              <a:cs typeface="+mn-cs"/>
            </a:rPr>
            <a:t>与上年</a:t>
          </a:r>
          <a:r>
            <a:rPr lang="en-US" altLang="zh-CN" sz="1200">
              <a:solidFill>
                <a:schemeClr val="dk1"/>
              </a:solidFill>
              <a:latin typeface="+mn-lt"/>
              <a:ea typeface="+mn-ea"/>
              <a:cs typeface="+mn-cs"/>
            </a:rPr>
            <a:t>12.06</a:t>
          </a:r>
          <a:r>
            <a:rPr lang="zh-CN" altLang="en-US" sz="1200">
              <a:solidFill>
                <a:schemeClr val="dk1"/>
              </a:solidFill>
              <a:latin typeface="+mn-lt"/>
              <a:ea typeface="+mn-ea"/>
              <a:cs typeface="+mn-cs"/>
            </a:rPr>
            <a:t>元</a:t>
          </a:r>
          <a:r>
            <a:rPr lang="zh-CN" altLang="zh-CN" sz="1200">
              <a:solidFill>
                <a:schemeClr val="dk1"/>
              </a:solidFill>
              <a:latin typeface="+mn-lt"/>
              <a:ea typeface="+mn-ea"/>
              <a:cs typeface="+mn-cs"/>
            </a:rPr>
            <a:t>对比，人均基本支出增加</a:t>
          </a:r>
          <a:r>
            <a:rPr lang="en-US" altLang="zh-CN" sz="1200">
              <a:solidFill>
                <a:schemeClr val="dk1"/>
              </a:solidFill>
              <a:latin typeface="+mn-lt"/>
              <a:ea typeface="+mn-ea"/>
              <a:cs typeface="+mn-cs"/>
            </a:rPr>
            <a:t>4.56</a:t>
          </a:r>
          <a:r>
            <a:rPr lang="zh-CN" altLang="en-US" sz="1200">
              <a:solidFill>
                <a:schemeClr val="dk1"/>
              </a:solidFill>
              <a:latin typeface="+mn-lt"/>
              <a:ea typeface="+mn-ea"/>
              <a:cs typeface="+mn-cs"/>
            </a:rPr>
            <a:t>元</a:t>
          </a:r>
          <a:r>
            <a:rPr lang="zh-CN" altLang="zh-CN" sz="1200">
              <a:solidFill>
                <a:schemeClr val="dk1"/>
              </a:solidFill>
              <a:latin typeface="+mn-lt"/>
              <a:ea typeface="+mn-ea"/>
              <a:cs typeface="+mn-cs"/>
            </a:rPr>
            <a:t>，增加的原因主要</a:t>
          </a:r>
          <a:r>
            <a:rPr lang="zh-CN" altLang="en-US" sz="1200">
              <a:solidFill>
                <a:schemeClr val="dk1"/>
              </a:solidFill>
              <a:latin typeface="+mn-lt"/>
              <a:ea typeface="+mn-ea"/>
              <a:cs typeface="+mn-cs"/>
            </a:rPr>
            <a:t>政策性增资。住房公积金缴费支出</a:t>
          </a:r>
          <a:r>
            <a:rPr lang="en-US" altLang="zh-CN" sz="1200">
              <a:solidFill>
                <a:schemeClr val="dk1"/>
              </a:solidFill>
              <a:latin typeface="+mn-lt"/>
              <a:ea typeface="+mn-ea"/>
              <a:cs typeface="+mn-cs"/>
            </a:rPr>
            <a:t>13</a:t>
          </a:r>
          <a:r>
            <a:rPr lang="zh-CN" altLang="en-US" sz="1200">
              <a:solidFill>
                <a:schemeClr val="dk1"/>
              </a:solidFill>
              <a:latin typeface="+mn-lt"/>
              <a:ea typeface="+mn-ea"/>
              <a:cs typeface="+mn-cs"/>
            </a:rPr>
            <a:t>万元。占预算支出总额</a:t>
          </a:r>
          <a:r>
            <a:rPr lang="en-US" altLang="zh-CN" sz="1200">
              <a:solidFill>
                <a:schemeClr val="dk1"/>
              </a:solidFill>
              <a:latin typeface="+mn-lt"/>
              <a:ea typeface="+mn-ea"/>
              <a:cs typeface="+mn-cs"/>
            </a:rPr>
            <a:t>7.11%</a:t>
          </a:r>
          <a:r>
            <a:rPr lang="zh-CN" altLang="en-US" sz="1200">
              <a:solidFill>
                <a:schemeClr val="dk1"/>
              </a:solidFill>
              <a:latin typeface="+mn-lt"/>
              <a:ea typeface="+mn-ea"/>
              <a:cs typeface="+mn-cs"/>
            </a:rPr>
            <a:t>，与上年增加</a:t>
          </a:r>
          <a:r>
            <a:rPr lang="en-US" altLang="zh-CN" sz="1200">
              <a:solidFill>
                <a:schemeClr val="dk1"/>
              </a:solidFill>
              <a:latin typeface="+mn-lt"/>
              <a:ea typeface="+mn-ea"/>
              <a:cs typeface="+mn-cs"/>
            </a:rPr>
            <a:t>4.65</a:t>
          </a:r>
          <a:r>
            <a:rPr lang="zh-CN" altLang="en-US" sz="1200">
              <a:solidFill>
                <a:schemeClr val="dk1"/>
              </a:solidFill>
              <a:latin typeface="+mn-lt"/>
              <a:ea typeface="+mn-ea"/>
              <a:cs typeface="+mn-cs"/>
            </a:rPr>
            <a:t>万元，增长</a:t>
          </a:r>
          <a:r>
            <a:rPr lang="en-US" altLang="zh-CN" sz="1200">
              <a:solidFill>
                <a:schemeClr val="dk1"/>
              </a:solidFill>
              <a:latin typeface="+mn-lt"/>
              <a:ea typeface="+mn-ea"/>
              <a:cs typeface="+mn-cs"/>
            </a:rPr>
            <a:t>53.7%</a:t>
          </a:r>
          <a:r>
            <a:rPr lang="zh-CN" altLang="en-US" sz="1200">
              <a:solidFill>
                <a:schemeClr val="dk1"/>
              </a:solidFill>
              <a:latin typeface="+mn-lt"/>
              <a:ea typeface="+mn-ea"/>
              <a:cs typeface="+mn-cs"/>
            </a:rPr>
            <a:t>，原因主要是工资增加。</a:t>
          </a:r>
          <a:endParaRPr lang="zh-CN" altLang="en-US" sz="1200">
            <a:solidFill>
              <a:schemeClr val="dk1"/>
            </a:solidFill>
            <a:latin typeface="+mn-lt"/>
            <a:ea typeface="+mn-ea"/>
            <a:cs typeface="+mn-cs"/>
          </a:endParaRPr>
        </a:p>
        <a:p>
          <a:r>
            <a:rPr lang="zh-CN" altLang="zh-CN" sz="1200">
              <a:sym typeface="+mn-ea"/>
            </a:rPr>
            <a:t>          </a:t>
          </a:r>
          <a:r>
            <a:rPr lang="zh-CN" altLang="zh-CN" sz="1200" b="1">
              <a:sym typeface="+mn-ea"/>
            </a:rPr>
            <a:t>机关运行经费预算安排</a:t>
          </a:r>
          <a:r>
            <a:rPr lang="en-US" altLang="zh-CN" sz="1200" b="1">
              <a:sym typeface="+mn-ea"/>
            </a:rPr>
            <a:t>2.64</a:t>
          </a:r>
          <a:r>
            <a:rPr lang="zh-CN" altLang="en-US" sz="1200" b="1">
              <a:sym typeface="+mn-ea"/>
            </a:rPr>
            <a:t>万元。其中：</a:t>
          </a:r>
          <a:r>
            <a:rPr lang="zh-CN" altLang="zh-CN" sz="1200" b="1">
              <a:sym typeface="+mn-ea"/>
            </a:rPr>
            <a:t>办公费</a:t>
          </a:r>
          <a:r>
            <a:rPr lang="en-US" altLang="zh-CN" sz="1200" b="1">
              <a:sym typeface="+mn-ea"/>
            </a:rPr>
            <a:t>1</a:t>
          </a:r>
          <a:r>
            <a:rPr lang="zh-CN" altLang="en-US" sz="1200" b="1">
              <a:sym typeface="+mn-ea"/>
            </a:rPr>
            <a:t>万元，邮电费</a:t>
          </a:r>
          <a:r>
            <a:rPr lang="en-US" altLang="zh-CN" sz="1200" b="1">
              <a:sym typeface="+mn-ea"/>
            </a:rPr>
            <a:t>0.76</a:t>
          </a:r>
          <a:r>
            <a:rPr lang="zh-CN" altLang="en-US" sz="1200" b="1">
              <a:sym typeface="+mn-ea"/>
            </a:rPr>
            <a:t>万元，</a:t>
          </a:r>
          <a:r>
            <a:rPr lang="zh-CN" altLang="zh-CN" sz="1200" b="1">
              <a:sym typeface="+mn-ea"/>
            </a:rPr>
            <a:t>印刷费</a:t>
          </a:r>
          <a:r>
            <a:rPr lang="en-US" altLang="zh-CN" sz="1200" b="1">
              <a:sym typeface="+mn-ea"/>
            </a:rPr>
            <a:t>0.2</a:t>
          </a:r>
          <a:r>
            <a:rPr lang="zh-CN" altLang="en-US" sz="1200" b="1">
              <a:sym typeface="+mn-ea"/>
            </a:rPr>
            <a:t>万元，</a:t>
          </a:r>
          <a:r>
            <a:rPr lang="zh-CN" altLang="zh-CN" sz="1200" b="1">
              <a:sym typeface="+mn-ea"/>
            </a:rPr>
            <a:t>水电费</a:t>
          </a:r>
          <a:r>
            <a:rPr lang="en-US" altLang="zh-CN" sz="1200" b="1">
              <a:sym typeface="+mn-ea"/>
            </a:rPr>
            <a:t>0</a:t>
          </a:r>
          <a:r>
            <a:rPr lang="zh-CN" altLang="en-US" sz="1200" b="1">
              <a:sym typeface="+mn-ea"/>
            </a:rPr>
            <a:t>元</a:t>
          </a:r>
          <a:r>
            <a:rPr lang="zh-CN" altLang="en-US" sz="1200" b="1">
              <a:sym typeface="+mn-ea"/>
            </a:rPr>
            <a:t>，会议费</a:t>
          </a:r>
          <a:r>
            <a:rPr lang="en-US" altLang="zh-CN" sz="1200" b="1">
              <a:sym typeface="+mn-ea"/>
            </a:rPr>
            <a:t>0.24</a:t>
          </a:r>
          <a:r>
            <a:rPr lang="zh-CN" altLang="en-US" sz="1200" b="1">
              <a:sym typeface="+mn-ea"/>
            </a:rPr>
            <a:t>万元，工会费</a:t>
          </a:r>
          <a:r>
            <a:rPr lang="en-US" altLang="zh-CN" sz="1200" b="1">
              <a:sym typeface="+mn-ea"/>
            </a:rPr>
            <a:t>0.44</a:t>
          </a:r>
          <a:r>
            <a:rPr lang="zh-CN" altLang="en-US" sz="1200" b="1">
              <a:sym typeface="+mn-ea"/>
            </a:rPr>
            <a:t>万元。</a:t>
          </a:r>
          <a:endParaRPr lang="zh-CN" altLang="en-US" sz="1200" b="1">
            <a:sym typeface="+mn-ea"/>
          </a:endParaRPr>
        </a:p>
        <a:p>
          <a:r>
            <a:rPr lang="en-US" altLang="zh-CN" sz="1200" b="1">
              <a:solidFill>
                <a:schemeClr val="dk1"/>
              </a:solidFill>
              <a:latin typeface="+mj-ea"/>
              <a:ea typeface="+mj-ea"/>
              <a:cs typeface="+mn-cs"/>
            </a:rPr>
            <a:t>    </a:t>
          </a:r>
          <a:r>
            <a:rPr lang="en-US" altLang="zh-CN" sz="1200">
              <a:solidFill>
                <a:schemeClr val="dk1"/>
              </a:solidFill>
              <a:latin typeface="+mn-ea"/>
              <a:cs typeface="+mn-cs"/>
            </a:rPr>
            <a:t> </a:t>
          </a:r>
          <a:r>
            <a:rPr lang="zh-CN" altLang="en-US" sz="1200" b="1">
              <a:solidFill>
                <a:schemeClr val="dk1"/>
              </a:solidFill>
              <a:latin typeface="+mn-ea"/>
              <a:cs typeface="+mn-cs"/>
            </a:rPr>
            <a:t>政府采购</a:t>
          </a:r>
          <a:r>
            <a:rPr lang="en-US" altLang="zh-CN" sz="1200" b="1">
              <a:solidFill>
                <a:schemeClr val="dk1"/>
              </a:solidFill>
              <a:latin typeface="+mn-ea"/>
              <a:cs typeface="+mn-cs"/>
            </a:rPr>
            <a:t>2017</a:t>
          </a:r>
          <a:r>
            <a:rPr lang="zh-CN" altLang="en-US" sz="1200" b="1">
              <a:solidFill>
                <a:schemeClr val="dk1"/>
              </a:solidFill>
              <a:latin typeface="+mn-ea"/>
              <a:cs typeface="+mn-cs"/>
            </a:rPr>
            <a:t>年预算安排</a:t>
          </a:r>
          <a:r>
            <a:rPr lang="en-US" altLang="zh-CN" sz="1200" b="1">
              <a:solidFill>
                <a:schemeClr val="dk1"/>
              </a:solidFill>
              <a:latin typeface="+mn-ea"/>
              <a:cs typeface="+mn-cs"/>
            </a:rPr>
            <a:t>0</a:t>
          </a:r>
          <a:r>
            <a:rPr lang="zh-CN" altLang="en-US" sz="1200" b="1">
              <a:solidFill>
                <a:schemeClr val="dk1"/>
              </a:solidFill>
              <a:latin typeface="+mn-ea"/>
              <a:cs typeface="+mn-cs"/>
            </a:rPr>
            <a:t>元，上年预算安排</a:t>
          </a:r>
          <a:r>
            <a:rPr lang="en-US" altLang="zh-CN" sz="1200" b="1">
              <a:solidFill>
                <a:schemeClr val="dk1"/>
              </a:solidFill>
              <a:latin typeface="+mn-ea"/>
              <a:cs typeface="+mn-cs"/>
            </a:rPr>
            <a:t>0</a:t>
          </a:r>
          <a:r>
            <a:rPr lang="zh-CN" altLang="en-US" sz="1200" b="1">
              <a:solidFill>
                <a:schemeClr val="dk1"/>
              </a:solidFill>
              <a:latin typeface="+mn-ea"/>
              <a:cs typeface="+mn-cs"/>
            </a:rPr>
            <a:t>元。本年暂无政府采购计划。</a:t>
          </a:r>
          <a:endParaRPr lang="zh-CN" altLang="en-US" sz="1200" b="1">
            <a:solidFill>
              <a:schemeClr val="dk1"/>
            </a:solidFill>
            <a:latin typeface="+mn-ea"/>
            <a:cs typeface="+mn-cs"/>
          </a:endParaRPr>
        </a:p>
        <a:p>
          <a:r>
            <a:rPr lang="en-US" altLang="zh-CN" sz="1200" b="1">
              <a:solidFill>
                <a:schemeClr val="dk1"/>
              </a:solidFill>
              <a:latin typeface="+mj-ea"/>
              <a:ea typeface="+mj-ea"/>
              <a:cs typeface="+mn-cs"/>
            </a:rPr>
            <a:t>     “</a:t>
          </a:r>
          <a:r>
            <a:rPr lang="zh-CN" altLang="en-US" sz="1200" b="1">
              <a:solidFill>
                <a:schemeClr val="dk1"/>
              </a:solidFill>
              <a:latin typeface="+mj-ea"/>
              <a:ea typeface="+mj-ea"/>
              <a:cs typeface="+mn-cs"/>
            </a:rPr>
            <a:t>三公</a:t>
          </a:r>
          <a:r>
            <a:rPr lang="en-US" altLang="zh-CN" sz="1200" b="1">
              <a:solidFill>
                <a:schemeClr val="dk1"/>
              </a:solidFill>
              <a:latin typeface="+mj-ea"/>
              <a:ea typeface="+mj-ea"/>
              <a:cs typeface="+mn-cs"/>
            </a:rPr>
            <a:t>”</a:t>
          </a:r>
          <a:r>
            <a:rPr lang="zh-CN" altLang="en-US" sz="1200" b="1">
              <a:solidFill>
                <a:schemeClr val="dk1"/>
              </a:solidFill>
              <a:latin typeface="+mj-ea"/>
              <a:ea typeface="+mj-ea"/>
              <a:cs typeface="+mn-cs"/>
            </a:rPr>
            <a:t>经费</a:t>
          </a:r>
          <a:r>
            <a:rPr lang="en-US" altLang="zh-CN" sz="1200" b="1">
              <a:solidFill>
                <a:schemeClr val="dk1"/>
              </a:solidFill>
              <a:latin typeface="+mj-ea"/>
              <a:ea typeface="+mj-ea"/>
              <a:cs typeface="+mn-cs"/>
            </a:rPr>
            <a:t>2017</a:t>
          </a:r>
          <a:r>
            <a:rPr lang="zh-CN" altLang="en-US" sz="1200" b="1">
              <a:solidFill>
                <a:schemeClr val="dk1"/>
              </a:solidFill>
              <a:latin typeface="+mj-ea"/>
              <a:ea typeface="+mj-ea"/>
              <a:cs typeface="+mn-cs"/>
            </a:rPr>
            <a:t>年预算安排</a:t>
          </a:r>
          <a:r>
            <a:rPr lang="en-US" altLang="zh-CN" sz="1200" b="1">
              <a:solidFill>
                <a:schemeClr val="dk1"/>
              </a:solidFill>
              <a:latin typeface="+mj-ea"/>
              <a:ea typeface="+mj-ea"/>
              <a:cs typeface="+mn-cs"/>
            </a:rPr>
            <a:t>0</a:t>
          </a:r>
          <a:r>
            <a:rPr lang="zh-CN" altLang="en-US" sz="1200" b="1">
              <a:solidFill>
                <a:schemeClr val="dk1"/>
              </a:solidFill>
              <a:latin typeface="+mj-ea"/>
              <a:ea typeface="+mj-ea"/>
              <a:cs typeface="+mn-cs"/>
            </a:rPr>
            <a:t>元，上年预算安排</a:t>
          </a:r>
          <a:r>
            <a:rPr lang="en-US" altLang="zh-CN" sz="1200" b="1">
              <a:solidFill>
                <a:schemeClr val="dk1"/>
              </a:solidFill>
              <a:latin typeface="+mj-ea"/>
              <a:ea typeface="+mj-ea"/>
              <a:cs typeface="+mn-cs"/>
            </a:rPr>
            <a:t>0.6</a:t>
          </a:r>
          <a:r>
            <a:rPr lang="zh-CN" altLang="en-US" sz="1200" b="1">
              <a:solidFill>
                <a:schemeClr val="dk1"/>
              </a:solidFill>
              <a:latin typeface="+mj-ea"/>
              <a:ea typeface="+mj-ea"/>
              <a:cs typeface="+mn-cs"/>
            </a:rPr>
            <a:t>万元，同比减少</a:t>
          </a:r>
          <a:r>
            <a:rPr lang="en-US" altLang="zh-CN" sz="1200" b="1">
              <a:solidFill>
                <a:schemeClr val="dk1"/>
              </a:solidFill>
              <a:latin typeface="+mj-ea"/>
              <a:ea typeface="+mj-ea"/>
              <a:cs typeface="+mn-cs"/>
            </a:rPr>
            <a:t>0.6</a:t>
          </a:r>
          <a:r>
            <a:rPr lang="zh-CN" altLang="en-US" sz="1200" b="1">
              <a:solidFill>
                <a:schemeClr val="dk1"/>
              </a:solidFill>
              <a:latin typeface="+mj-ea"/>
              <a:ea typeface="+mj-ea"/>
              <a:cs typeface="+mn-cs"/>
            </a:rPr>
            <a:t>万元，原因是车改后单位公务用车编制已经取消，车辆转交九龙镇政府。</a:t>
          </a:r>
          <a:endParaRPr lang="zh-CN" altLang="en-US" sz="1200" b="1">
            <a:solidFill>
              <a:schemeClr val="dk1"/>
            </a:solidFill>
            <a:latin typeface="+mj-ea"/>
            <a:ea typeface="+mj-ea"/>
            <a:cs typeface="+mn-cs"/>
          </a:endParaRPr>
        </a:p>
        <a:p>
          <a:r>
            <a:rPr lang="zh-CN" altLang="en-US" sz="1200" b="1">
              <a:solidFill>
                <a:schemeClr val="dk1"/>
              </a:solidFill>
              <a:latin typeface="+mj-ea"/>
              <a:ea typeface="+mj-ea"/>
              <a:cs typeface="+mn-cs"/>
            </a:rPr>
            <a:t>      </a:t>
          </a:r>
          <a:r>
            <a:rPr lang="en-US" altLang="zh-CN" sz="1200" b="1">
              <a:solidFill>
                <a:schemeClr val="dk1"/>
              </a:solidFill>
              <a:latin typeface="+mj-ea"/>
              <a:ea typeface="+mj-ea"/>
              <a:cs typeface="+mn-cs"/>
            </a:rPr>
            <a:t>2</a:t>
          </a:r>
          <a:r>
            <a:rPr lang="en-US" altLang="zh-CN" sz="1200" b="0">
              <a:solidFill>
                <a:schemeClr val="dk1"/>
              </a:solidFill>
              <a:latin typeface="+mj-ea"/>
              <a:ea typeface="+mj-ea"/>
              <a:cs typeface="+mn-cs"/>
            </a:rPr>
            <a:t>017</a:t>
          </a:r>
          <a:r>
            <a:rPr lang="zh-CN" altLang="en-US" sz="1200" b="0">
              <a:solidFill>
                <a:schemeClr val="dk1"/>
              </a:solidFill>
              <a:latin typeface="+mj-ea"/>
              <a:ea typeface="+mj-ea"/>
              <a:cs typeface="+mn-cs"/>
            </a:rPr>
            <a:t>年为圆满完成全县烤烟生产收购各项目标任务，巩固传统支柱产业，县政府安排全县烤烟生产产业发展缴费</a:t>
          </a:r>
          <a:r>
            <a:rPr lang="en-US" altLang="zh-CN" sz="1200" b="0">
              <a:solidFill>
                <a:schemeClr val="dk1"/>
              </a:solidFill>
              <a:latin typeface="+mj-ea"/>
              <a:ea typeface="+mj-ea"/>
              <a:cs typeface="+mn-cs"/>
            </a:rPr>
            <a:t>280</a:t>
          </a:r>
          <a:r>
            <a:rPr lang="zh-CN" altLang="en-US" sz="1200" b="0">
              <a:solidFill>
                <a:schemeClr val="dk1"/>
              </a:solidFill>
              <a:latin typeface="+mj-ea"/>
              <a:ea typeface="+mj-ea"/>
              <a:cs typeface="+mn-cs"/>
            </a:rPr>
            <a:t>万元。预算指标与往年持平。</a:t>
          </a:r>
          <a:endParaRPr lang="zh-CN" altLang="en-US" sz="1200" b="0">
            <a:solidFill>
              <a:schemeClr val="dk1"/>
            </a:solidFill>
            <a:latin typeface="+mj-ea"/>
            <a:ea typeface="+mj-ea"/>
            <a:cs typeface="+mn-cs"/>
          </a:endParaRPr>
        </a:p>
        <a:p>
          <a:r>
            <a:rPr lang="zh-CN" altLang="zh-CN" sz="1200" b="0">
              <a:solidFill>
                <a:schemeClr val="dk1"/>
              </a:solidFill>
              <a:latin typeface="+mj-ea"/>
              <a:ea typeface="+mj-ea"/>
              <a:cs typeface="+mn-cs"/>
            </a:rPr>
            <a:t>      </a:t>
          </a:r>
          <a:r>
            <a:rPr lang="zh-CN" altLang="zh-CN" sz="1200" b="1">
              <a:solidFill>
                <a:schemeClr val="dk1"/>
              </a:solidFill>
              <a:latin typeface="+mj-ea"/>
              <a:ea typeface="+mj-ea"/>
              <a:cs typeface="+mn-cs"/>
            </a:rPr>
            <a:t>名词解释：</a:t>
          </a:r>
          <a:endParaRPr lang="zh-CN" altLang="zh-CN" sz="1200" b="1">
            <a:solidFill>
              <a:schemeClr val="dk1"/>
            </a:solidFill>
            <a:latin typeface="+mj-ea"/>
            <a:ea typeface="+mj-ea"/>
            <a:cs typeface="+mn-cs"/>
          </a:endParaRPr>
        </a:p>
        <a:p>
          <a:r>
            <a:rPr lang="zh-CN" altLang="zh-CN" sz="1200" b="1">
              <a:solidFill>
                <a:schemeClr val="dk1"/>
              </a:solidFill>
              <a:latin typeface="+mj-ea"/>
              <a:ea typeface="+mj-ea"/>
              <a:cs typeface="+mn-cs"/>
            </a:rPr>
            <a:t>      </a:t>
          </a:r>
          <a:r>
            <a:rPr lang="zh-CN" altLang="zh-CN" sz="1200" b="0">
              <a:solidFill>
                <a:schemeClr val="dk1"/>
              </a:solidFill>
              <a:latin typeface="+mj-ea"/>
              <a:ea typeface="+mj-ea"/>
              <a:cs typeface="+mn-cs"/>
            </a:rPr>
            <a:t>机关运行经费：为保障行政单位（含参照公务员法管理的事业单位）运行用于购买货物和服务的各项资金，包括办公及印刷费、邮电费、差旅费、会议费、福利费、日常维修费、专用材料及一般设备购置费，办公饮用水费、公务用车运行维护费以及其他费用。</a:t>
          </a:r>
          <a:endParaRPr lang="zh-CN" altLang="zh-CN" sz="1200" b="0">
            <a:solidFill>
              <a:schemeClr val="dk1"/>
            </a:solidFill>
            <a:latin typeface="+mj-ea"/>
            <a:ea typeface="+mj-ea"/>
            <a:cs typeface="+mn-cs"/>
          </a:endParaRPr>
        </a:p>
        <a:p>
          <a:r>
            <a:rPr lang="zh-CN" altLang="zh-CN" sz="1200" b="0">
              <a:solidFill>
                <a:schemeClr val="dk1"/>
              </a:solidFill>
              <a:latin typeface="+mj-ea"/>
              <a:ea typeface="+mj-ea"/>
              <a:cs typeface="+mn-cs"/>
            </a:rPr>
            <a:t>      基本支出：指为保障机构正常运转、完成日常工作任务而发生的支出。</a:t>
          </a:r>
          <a:endParaRPr lang="zh-CN" altLang="zh-CN" sz="1200" b="0">
            <a:solidFill>
              <a:schemeClr val="dk1"/>
            </a:solidFill>
            <a:latin typeface="+mj-ea"/>
            <a:ea typeface="+mj-ea"/>
            <a:cs typeface="+mn-cs"/>
          </a:endParaRPr>
        </a:p>
      </xdr:txBody>
    </xdr:sp>
    <xdr:clientData/>
  </xdr:twoCellAnchor>
</xdr:wsDr>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2:M10"/>
  <sheetViews>
    <sheetView workbookViewId="0">
      <selection activeCell="O25" sqref="O25"/>
    </sheetView>
  </sheetViews>
  <sheetFormatPr defaultColWidth="9" defaultRowHeight="13.5"/>
  <cols>
    <col min="1" max="1" width="11.625" customWidth="1"/>
  </cols>
  <sheetData>
    <row r="2" ht="25.5" spans="1:1">
      <c r="A2" s="224"/>
    </row>
    <row r="3" ht="35.45" customHeight="1"/>
    <row r="4" ht="36.75" spans="2:13">
      <c r="B4" s="225" t="s">
        <v>0</v>
      </c>
      <c r="C4" s="225"/>
      <c r="D4" s="225"/>
      <c r="E4" s="225"/>
      <c r="F4" s="225"/>
      <c r="G4" s="225"/>
      <c r="H4" s="225"/>
      <c r="I4" s="225"/>
      <c r="J4" s="225"/>
      <c r="K4" s="225"/>
      <c r="L4" s="225"/>
      <c r="M4" s="225"/>
    </row>
    <row r="5" ht="36.75" spans="2:13">
      <c r="B5" s="226"/>
      <c r="C5" s="226"/>
      <c r="D5" s="226"/>
      <c r="E5" s="226"/>
      <c r="F5" s="226"/>
      <c r="G5" s="226"/>
      <c r="H5" s="226"/>
      <c r="I5" s="226"/>
      <c r="J5" s="226"/>
      <c r="K5" s="226"/>
      <c r="L5" s="226"/>
      <c r="M5" s="226"/>
    </row>
    <row r="6" ht="63" spans="2:13">
      <c r="B6" s="227" t="s">
        <v>1</v>
      </c>
      <c r="C6" s="227"/>
      <c r="D6" s="227"/>
      <c r="E6" s="227"/>
      <c r="F6" s="227"/>
      <c r="G6" s="227"/>
      <c r="H6" s="227"/>
      <c r="I6" s="227"/>
      <c r="J6" s="227"/>
      <c r="K6" s="227"/>
      <c r="L6" s="227"/>
      <c r="M6" s="227"/>
    </row>
    <row r="7" ht="25.5" spans="2:2">
      <c r="B7" s="224"/>
    </row>
    <row r="8" ht="25.5" spans="2:2">
      <c r="B8" s="224"/>
    </row>
    <row r="9" ht="77.45" customHeight="1"/>
    <row r="10" ht="25.5" customHeight="1" spans="1:13">
      <c r="A10" s="228" t="s">
        <v>2</v>
      </c>
      <c r="B10" s="228"/>
      <c r="C10" s="228"/>
      <c r="D10" s="228"/>
      <c r="F10" s="228" t="s">
        <v>3</v>
      </c>
      <c r="G10" s="228"/>
      <c r="H10" s="228"/>
      <c r="I10" s="228"/>
      <c r="K10" s="228" t="s">
        <v>4</v>
      </c>
      <c r="L10" s="228"/>
      <c r="M10" s="228"/>
    </row>
  </sheetData>
  <mergeCells count="5">
    <mergeCell ref="B4:M4"/>
    <mergeCell ref="B6:M6"/>
    <mergeCell ref="A10:D10"/>
    <mergeCell ref="F10:I10"/>
    <mergeCell ref="K10:M10"/>
  </mergeCells>
  <printOptions horizontalCentered="1" verticalCentered="1"/>
  <pageMargins left="0.588888888888889" right="0.388888888888889" top="0.588888888888889" bottom="0.388888888888889" header="0.309027777777778" footer="0.309027777777778"/>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
  <sheetViews>
    <sheetView tabSelected="1" topLeftCell="A43" workbookViewId="0">
      <selection activeCell="N78" sqref="N78"/>
    </sheetView>
  </sheetViews>
  <sheetFormatPr defaultColWidth="9" defaultRowHeight="13.5"/>
  <cols>
    <col min="10" max="10" width="11.375" customWidth="1"/>
  </cols>
  <sheetData/>
  <printOptions horizontalCentered="1"/>
  <pageMargins left="0.588888888888889" right="0.388888888888889" top="0.588888888888889" bottom="0.388888888888889" header="0.309027777777778" footer="0.309027777777778"/>
  <pageSetup paperSize="9" orientation="portrait"/>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D29"/>
  <sheetViews>
    <sheetView showGridLines="0" workbookViewId="0">
      <selection activeCell="H27" sqref="H27"/>
    </sheetView>
  </sheetViews>
  <sheetFormatPr defaultColWidth="9" defaultRowHeight="12.75" outlineLevelCol="3"/>
  <cols>
    <col min="1" max="1" width="33.875" style="1" customWidth="1"/>
    <col min="2" max="2" width="14.375" style="1" customWidth="1"/>
    <col min="3" max="3" width="32" style="1" customWidth="1"/>
    <col min="4" max="4" width="14.375" style="1" customWidth="1"/>
    <col min="5" max="6" width="17.75" style="1" customWidth="1"/>
    <col min="7" max="16384" width="9" style="1"/>
  </cols>
  <sheetData>
    <row r="1" spans="1:4">
      <c r="A1" s="2" t="s">
        <v>5</v>
      </c>
      <c r="B1" s="171"/>
      <c r="C1" s="171"/>
      <c r="D1" s="172"/>
    </row>
    <row r="2" ht="24" spans="1:4">
      <c r="A2" s="52" t="s">
        <v>6</v>
      </c>
      <c r="B2" s="209"/>
      <c r="C2" s="209"/>
      <c r="D2" s="209"/>
    </row>
    <row r="3" spans="1:4">
      <c r="A3" s="173"/>
      <c r="B3" s="18"/>
      <c r="C3" s="18"/>
      <c r="D3" s="210" t="s">
        <v>7</v>
      </c>
    </row>
    <row r="4" ht="18" customHeight="1" spans="1:4">
      <c r="A4" s="174" t="s">
        <v>8</v>
      </c>
      <c r="B4" s="174"/>
      <c r="C4" s="174" t="s">
        <v>9</v>
      </c>
      <c r="D4" s="174"/>
    </row>
    <row r="5" ht="18" customHeight="1" spans="1:4">
      <c r="A5" s="174" t="s">
        <v>10</v>
      </c>
      <c r="B5" s="211" t="s">
        <v>11</v>
      </c>
      <c r="C5" s="174" t="s">
        <v>10</v>
      </c>
      <c r="D5" s="211" t="s">
        <v>11</v>
      </c>
    </row>
    <row r="6" ht="18" customHeight="1" spans="1:4">
      <c r="A6" s="212" t="s">
        <v>12</v>
      </c>
      <c r="B6" s="213">
        <v>462.7769</v>
      </c>
      <c r="C6" s="212" t="s">
        <v>13</v>
      </c>
      <c r="D6" s="213">
        <v>462.7769</v>
      </c>
    </row>
    <row r="7" ht="18" customHeight="1" spans="1:4">
      <c r="A7" s="212" t="s">
        <v>14</v>
      </c>
      <c r="B7" s="213">
        <v>462.7769</v>
      </c>
      <c r="C7" s="212" t="s">
        <v>15</v>
      </c>
      <c r="D7" s="213">
        <v>280</v>
      </c>
    </row>
    <row r="8" ht="18" customHeight="1" spans="1:4">
      <c r="A8" s="214" t="s">
        <v>16</v>
      </c>
      <c r="B8" s="213"/>
      <c r="C8" s="212" t="s">
        <v>17</v>
      </c>
      <c r="D8" s="213"/>
    </row>
    <row r="9" ht="18" customHeight="1" spans="1:4">
      <c r="A9" s="214" t="s">
        <v>18</v>
      </c>
      <c r="B9" s="213"/>
      <c r="C9" s="212" t="s">
        <v>19</v>
      </c>
      <c r="D9" s="213"/>
    </row>
    <row r="10" ht="18" customHeight="1" spans="1:4">
      <c r="A10" s="215" t="s">
        <v>20</v>
      </c>
      <c r="B10" s="216"/>
      <c r="C10" s="215" t="s">
        <v>21</v>
      </c>
      <c r="D10" s="217"/>
    </row>
    <row r="11" ht="18" customHeight="1" spans="1:4">
      <c r="A11" s="218" t="s">
        <v>22</v>
      </c>
      <c r="B11" s="219"/>
      <c r="C11" s="218" t="s">
        <v>23</v>
      </c>
      <c r="D11" s="220"/>
    </row>
    <row r="12" ht="18" customHeight="1" spans="1:4">
      <c r="A12" s="221" t="s">
        <v>24</v>
      </c>
      <c r="B12" s="219"/>
      <c r="C12" s="218" t="s">
        <v>25</v>
      </c>
      <c r="D12" s="220"/>
    </row>
    <row r="13" ht="18" customHeight="1" spans="1:4">
      <c r="A13" s="218" t="s">
        <v>26</v>
      </c>
      <c r="B13" s="219">
        <v>0</v>
      </c>
      <c r="C13" s="218" t="s">
        <v>27</v>
      </c>
      <c r="D13" s="220"/>
    </row>
    <row r="14" ht="18" customHeight="1" spans="1:4">
      <c r="A14" s="221"/>
      <c r="B14" s="219"/>
      <c r="C14" s="218" t="s">
        <v>28</v>
      </c>
      <c r="D14" s="220">
        <v>21.6684</v>
      </c>
    </row>
    <row r="15" ht="18" customHeight="1" spans="1:4">
      <c r="A15" s="221"/>
      <c r="B15" s="219"/>
      <c r="C15" s="218" t="s">
        <v>29</v>
      </c>
      <c r="D15" s="220">
        <v>16.8176</v>
      </c>
    </row>
    <row r="16" ht="18" customHeight="1" spans="1:4">
      <c r="A16" s="221"/>
      <c r="B16" s="219"/>
      <c r="C16" s="218" t="s">
        <v>30</v>
      </c>
      <c r="D16" s="220"/>
    </row>
    <row r="17" ht="18" customHeight="1" spans="1:4">
      <c r="A17" s="218"/>
      <c r="B17" s="219"/>
      <c r="C17" s="218" t="s">
        <v>31</v>
      </c>
      <c r="D17" s="220">
        <v>0</v>
      </c>
    </row>
    <row r="18" ht="18" customHeight="1" spans="1:4">
      <c r="A18" s="218"/>
      <c r="B18" s="219"/>
      <c r="C18" s="218" t="s">
        <v>32</v>
      </c>
      <c r="D18" s="220">
        <v>131.2899</v>
      </c>
    </row>
    <row r="19" ht="18" customHeight="1" spans="1:4">
      <c r="A19" s="218"/>
      <c r="B19" s="219"/>
      <c r="C19" s="218" t="s">
        <v>33</v>
      </c>
      <c r="D19" s="220"/>
    </row>
    <row r="20" ht="18" customHeight="1" spans="1:4">
      <c r="A20" s="218"/>
      <c r="B20" s="219"/>
      <c r="C20" s="218" t="s">
        <v>34</v>
      </c>
      <c r="D20" s="220"/>
    </row>
    <row r="21" ht="18" customHeight="1" spans="1:4">
      <c r="A21" s="218"/>
      <c r="B21" s="219"/>
      <c r="C21" s="218" t="s">
        <v>35</v>
      </c>
      <c r="D21" s="220"/>
    </row>
    <row r="22" ht="18" customHeight="1" spans="1:4">
      <c r="A22" s="218"/>
      <c r="B22" s="219"/>
      <c r="C22" s="218" t="s">
        <v>36</v>
      </c>
      <c r="D22" s="220"/>
    </row>
    <row r="23" ht="18" customHeight="1" spans="1:4">
      <c r="A23" s="218"/>
      <c r="B23" s="219"/>
      <c r="C23" s="218" t="s">
        <v>37</v>
      </c>
      <c r="D23" s="220"/>
    </row>
    <row r="24" ht="18" customHeight="1" spans="1:4">
      <c r="A24" s="218"/>
      <c r="B24" s="219"/>
      <c r="C24" s="218" t="s">
        <v>38</v>
      </c>
      <c r="D24" s="220"/>
    </row>
    <row r="25" ht="18" customHeight="1" spans="1:4">
      <c r="A25" s="218"/>
      <c r="B25" s="219"/>
      <c r="C25" s="218" t="s">
        <v>39</v>
      </c>
      <c r="D25" s="220">
        <v>13.001</v>
      </c>
    </row>
    <row r="26" ht="18" customHeight="1" spans="1:4">
      <c r="A26" s="218"/>
      <c r="B26" s="219"/>
      <c r="C26" s="218" t="s">
        <v>40</v>
      </c>
      <c r="D26" s="220"/>
    </row>
    <row r="27" ht="18" customHeight="1" spans="1:4">
      <c r="A27" s="218"/>
      <c r="B27" s="219"/>
      <c r="C27" s="218" t="s">
        <v>41</v>
      </c>
      <c r="D27" s="220"/>
    </row>
    <row r="28" ht="18" customHeight="1" spans="1:4">
      <c r="A28" s="218"/>
      <c r="B28" s="219"/>
      <c r="C28" s="218" t="s">
        <v>42</v>
      </c>
      <c r="D28" s="220"/>
    </row>
    <row r="29" ht="18" customHeight="1" spans="1:4">
      <c r="A29" s="222" t="s">
        <v>43</v>
      </c>
      <c r="B29" s="223">
        <v>462.7769</v>
      </c>
      <c r="C29" s="174" t="s">
        <v>44</v>
      </c>
      <c r="D29" s="223">
        <f>SUM(D7:D28)</f>
        <v>462.7769</v>
      </c>
    </row>
  </sheetData>
  <mergeCells count="3">
    <mergeCell ref="A2:D2"/>
    <mergeCell ref="A4:B4"/>
    <mergeCell ref="C4:D4"/>
  </mergeCells>
  <printOptions horizontalCentered="1"/>
  <pageMargins left="0.588888888888889" right="0.388888888888889" top="0.588888888888889" bottom="0.388888888888889" header="0.309027777777778" footer="0.309027777777778"/>
  <pageSetup paperSize="9" orientation="portrait" blackAndWhite="1"/>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E22"/>
  <sheetViews>
    <sheetView workbookViewId="0">
      <selection activeCell="J25" sqref="J25"/>
    </sheetView>
  </sheetViews>
  <sheetFormatPr defaultColWidth="9" defaultRowHeight="13.5" outlineLevelCol="4"/>
  <cols>
    <col min="1" max="1" width="10.75" customWidth="1"/>
    <col min="2" max="2" width="23.375" customWidth="1"/>
    <col min="3" max="3" width="18.25" customWidth="1"/>
    <col min="4" max="4" width="17.5" customWidth="1"/>
    <col min="5" max="5" width="17.625" customWidth="1"/>
  </cols>
  <sheetData>
    <row r="1" spans="1:5">
      <c r="A1" s="186" t="s">
        <v>45</v>
      </c>
      <c r="B1" s="206"/>
      <c r="C1" s="206"/>
      <c r="D1" s="206"/>
      <c r="E1" s="206"/>
    </row>
    <row r="2" ht="24" spans="1:5">
      <c r="A2" s="52" t="s">
        <v>46</v>
      </c>
      <c r="B2" s="52"/>
      <c r="C2" s="52"/>
      <c r="D2" s="52"/>
      <c r="E2" s="52"/>
    </row>
    <row r="3" spans="2:5">
      <c r="B3" s="186"/>
      <c r="C3" s="186"/>
      <c r="D3" s="186"/>
      <c r="E3" s="207" t="s">
        <v>7</v>
      </c>
    </row>
    <row r="4" ht="18" customHeight="1" spans="1:5">
      <c r="A4" s="141" t="s">
        <v>47</v>
      </c>
      <c r="B4" s="141"/>
      <c r="C4" s="141" t="s">
        <v>11</v>
      </c>
      <c r="D4" s="141"/>
      <c r="E4" s="141"/>
    </row>
    <row r="5" ht="18" customHeight="1" spans="1:5">
      <c r="A5" s="141" t="s">
        <v>48</v>
      </c>
      <c r="B5" s="141" t="s">
        <v>49</v>
      </c>
      <c r="C5" s="141" t="s">
        <v>50</v>
      </c>
      <c r="D5" s="141"/>
      <c r="E5" s="141"/>
    </row>
    <row r="6" ht="18" customHeight="1" spans="1:5">
      <c r="A6" s="141"/>
      <c r="B6" s="141"/>
      <c r="C6" s="141" t="s">
        <v>51</v>
      </c>
      <c r="D6" s="141" t="s">
        <v>52</v>
      </c>
      <c r="E6" s="141" t="s">
        <v>53</v>
      </c>
    </row>
    <row r="7" ht="18" customHeight="1" spans="1:5">
      <c r="A7" s="142">
        <v>201</v>
      </c>
      <c r="B7" s="142" t="s">
        <v>54</v>
      </c>
      <c r="C7" s="143">
        <v>280</v>
      </c>
      <c r="D7" s="143">
        <v>0</v>
      </c>
      <c r="E7" s="143">
        <v>280</v>
      </c>
    </row>
    <row r="8" ht="18" customHeight="1" spans="1:5">
      <c r="A8" s="142">
        <v>2013101</v>
      </c>
      <c r="B8" s="145" t="s">
        <v>55</v>
      </c>
      <c r="C8" s="143">
        <v>280</v>
      </c>
      <c r="D8" s="143">
        <v>0</v>
      </c>
      <c r="E8" s="143">
        <v>280</v>
      </c>
    </row>
    <row r="9" ht="18" customHeight="1" spans="1:5">
      <c r="A9" s="142">
        <v>208</v>
      </c>
      <c r="B9" s="142" t="s">
        <v>56</v>
      </c>
      <c r="C9" s="146">
        <v>21.6684</v>
      </c>
      <c r="D9" s="146">
        <v>21.6684</v>
      </c>
      <c r="E9" s="146"/>
    </row>
    <row r="10" ht="18" customHeight="1" spans="1:5">
      <c r="A10" s="145">
        <v>20805</v>
      </c>
      <c r="B10" s="147" t="s">
        <v>57</v>
      </c>
      <c r="C10" s="146">
        <v>21.6684</v>
      </c>
      <c r="D10" s="146">
        <v>21.6684</v>
      </c>
      <c r="E10" s="146"/>
    </row>
    <row r="11" ht="18" customHeight="1" spans="1:5">
      <c r="A11" s="142">
        <v>210</v>
      </c>
      <c r="B11" s="142" t="s">
        <v>58</v>
      </c>
      <c r="C11" s="146">
        <v>16.8176</v>
      </c>
      <c r="D11" s="146">
        <v>16.8176</v>
      </c>
      <c r="E11" s="146"/>
    </row>
    <row r="12" ht="18" customHeight="1" spans="1:5">
      <c r="A12" s="145">
        <v>2101103</v>
      </c>
      <c r="B12" s="145" t="s">
        <v>59</v>
      </c>
      <c r="C12" s="146">
        <v>6.3097</v>
      </c>
      <c r="D12" s="146">
        <v>6.3097</v>
      </c>
      <c r="E12" s="146"/>
    </row>
    <row r="13" ht="18" customHeight="1" spans="1:5">
      <c r="A13" s="145">
        <v>2101201</v>
      </c>
      <c r="B13" s="145" t="s">
        <v>60</v>
      </c>
      <c r="C13" s="146">
        <v>10.5079</v>
      </c>
      <c r="D13" s="146">
        <v>10.5079</v>
      </c>
      <c r="E13" s="146"/>
    </row>
    <row r="14" ht="18" customHeight="1" spans="1:5">
      <c r="A14" s="142">
        <v>213</v>
      </c>
      <c r="B14" s="142" t="s">
        <v>61</v>
      </c>
      <c r="C14" s="146">
        <v>131.2899</v>
      </c>
      <c r="D14" s="146">
        <v>131.2899</v>
      </c>
      <c r="E14" s="146"/>
    </row>
    <row r="15" ht="18" customHeight="1" spans="1:5">
      <c r="A15" s="145">
        <v>21301</v>
      </c>
      <c r="B15" s="145" t="s">
        <v>62</v>
      </c>
      <c r="C15" s="146">
        <v>131.2899</v>
      </c>
      <c r="D15" s="146">
        <v>131.2899</v>
      </c>
      <c r="E15" s="146"/>
    </row>
    <row r="16" ht="18" customHeight="1" spans="1:5">
      <c r="A16" s="145">
        <v>2130101</v>
      </c>
      <c r="B16" s="145" t="s">
        <v>55</v>
      </c>
      <c r="C16" s="146">
        <v>131.2899</v>
      </c>
      <c r="D16" s="146">
        <v>131.2899</v>
      </c>
      <c r="E16" s="146"/>
    </row>
    <row r="17" ht="18" customHeight="1" spans="1:5">
      <c r="A17" s="142">
        <v>221</v>
      </c>
      <c r="B17" s="142" t="s">
        <v>63</v>
      </c>
      <c r="C17" s="146">
        <v>13.001</v>
      </c>
      <c r="D17" s="146">
        <v>13.001</v>
      </c>
      <c r="E17" s="146"/>
    </row>
    <row r="18" ht="18" customHeight="1" spans="1:5">
      <c r="A18" s="145">
        <v>22102</v>
      </c>
      <c r="B18" s="145" t="s">
        <v>64</v>
      </c>
      <c r="C18" s="146">
        <v>13.001</v>
      </c>
      <c r="D18" s="146">
        <v>13.001</v>
      </c>
      <c r="E18" s="146"/>
    </row>
    <row r="19" ht="18" customHeight="1" spans="1:5">
      <c r="A19" s="145">
        <v>2210201</v>
      </c>
      <c r="B19" s="145" t="s">
        <v>65</v>
      </c>
      <c r="C19" s="146">
        <v>13.001</v>
      </c>
      <c r="D19" s="146">
        <v>13.001</v>
      </c>
      <c r="E19" s="146"/>
    </row>
    <row r="20" ht="18" customHeight="1" spans="1:5">
      <c r="A20" s="149" t="s">
        <v>66</v>
      </c>
      <c r="B20" s="150"/>
      <c r="C20" s="148">
        <f>C7+C9+C11+C14+C17</f>
        <v>462.7769</v>
      </c>
      <c r="D20" s="146">
        <f>D9+D11+D14+D17</f>
        <v>182.7769</v>
      </c>
      <c r="E20" s="148">
        <f>E7</f>
        <v>280</v>
      </c>
    </row>
    <row r="21" ht="15" customHeight="1" spans="1:5">
      <c r="A21" s="208"/>
      <c r="B21" s="208"/>
      <c r="C21" s="208"/>
      <c r="D21" s="208"/>
      <c r="E21" s="208"/>
    </row>
    <row r="22" spans="1:5">
      <c r="A22" s="208"/>
      <c r="B22" s="208"/>
      <c r="C22" s="208"/>
      <c r="D22" s="208"/>
      <c r="E22" s="208"/>
    </row>
  </sheetData>
  <mergeCells count="7">
    <mergeCell ref="A2:E2"/>
    <mergeCell ref="A4:B4"/>
    <mergeCell ref="C4:E4"/>
    <mergeCell ref="C5:E5"/>
    <mergeCell ref="A20:B20"/>
    <mergeCell ref="A5:A6"/>
    <mergeCell ref="B5:B6"/>
  </mergeCells>
  <printOptions horizontalCentered="1"/>
  <pageMargins left="0.0388888888888889" right="0.0388888888888889" top="0.75" bottom="0.75" header="0.309027777777778" footer="0.309027777777778"/>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L27"/>
  <sheetViews>
    <sheetView workbookViewId="0">
      <selection activeCell="R22" sqref="R22"/>
    </sheetView>
  </sheetViews>
  <sheetFormatPr defaultColWidth="9" defaultRowHeight="13.5"/>
  <cols>
    <col min="1" max="1" width="7.5" customWidth="1"/>
    <col min="2" max="2" width="19.375" customWidth="1"/>
    <col min="3" max="3" width="10" customWidth="1"/>
    <col min="4" max="4" width="8.75" customWidth="1"/>
    <col min="5" max="6" width="8.375" customWidth="1"/>
    <col min="7" max="7" width="11.625" customWidth="1"/>
    <col min="8" max="8" width="5.75" customWidth="1"/>
    <col min="9" max="9" width="8.625" customWidth="1"/>
    <col min="10" max="10" width="7.5" customWidth="1"/>
    <col min="11" max="11" width="7" customWidth="1"/>
    <col min="12" max="12" width="6.875" customWidth="1"/>
  </cols>
  <sheetData>
    <row r="1" spans="1:12">
      <c r="A1" s="2" t="s">
        <v>67</v>
      </c>
      <c r="B1" s="186"/>
      <c r="C1" s="186"/>
      <c r="D1" s="186"/>
      <c r="E1" s="186"/>
      <c r="F1" s="186"/>
      <c r="G1" s="186"/>
      <c r="H1" s="186"/>
      <c r="I1" s="186"/>
      <c r="J1" s="186"/>
      <c r="K1" s="186"/>
      <c r="L1" s="186"/>
    </row>
    <row r="2" ht="24" spans="1:12">
      <c r="A2" s="52" t="s">
        <v>68</v>
      </c>
      <c r="B2" s="52"/>
      <c r="C2" s="52"/>
      <c r="D2" s="52"/>
      <c r="E2" s="52"/>
      <c r="F2" s="52"/>
      <c r="G2" s="52"/>
      <c r="H2" s="52"/>
      <c r="I2" s="52"/>
      <c r="J2" s="52"/>
      <c r="K2" s="52"/>
      <c r="L2" s="52"/>
    </row>
    <row r="3" spans="2:12">
      <c r="B3" s="186"/>
      <c r="C3" s="186"/>
      <c r="D3" s="186"/>
      <c r="E3" s="186"/>
      <c r="F3" s="186"/>
      <c r="G3" s="186"/>
      <c r="H3" s="186"/>
      <c r="I3" s="186"/>
      <c r="J3" s="186"/>
      <c r="K3" s="200" t="s">
        <v>7</v>
      </c>
      <c r="L3" s="200"/>
    </row>
    <row r="4" ht="18" customHeight="1" spans="1:12">
      <c r="A4" s="141" t="s">
        <v>69</v>
      </c>
      <c r="B4" s="141"/>
      <c r="C4" s="141" t="s">
        <v>70</v>
      </c>
      <c r="D4" s="187" t="s">
        <v>71</v>
      </c>
      <c r="E4" s="188" t="s">
        <v>72</v>
      </c>
      <c r="F4" s="188" t="s">
        <v>73</v>
      </c>
      <c r="G4" s="189" t="s">
        <v>74</v>
      </c>
      <c r="H4" s="188" t="s">
        <v>75</v>
      </c>
      <c r="I4" s="189" t="s">
        <v>76</v>
      </c>
      <c r="J4" s="201"/>
      <c r="K4" s="201"/>
      <c r="L4" s="202"/>
    </row>
    <row r="5" ht="25.15" customHeight="1" spans="1:12">
      <c r="A5" s="141" t="s">
        <v>48</v>
      </c>
      <c r="B5" s="141" t="s">
        <v>77</v>
      </c>
      <c r="C5" s="141"/>
      <c r="D5" s="190"/>
      <c r="E5" s="191"/>
      <c r="F5" s="191"/>
      <c r="G5" s="192"/>
      <c r="H5" s="191"/>
      <c r="I5" s="203" t="s">
        <v>51</v>
      </c>
      <c r="J5" s="204" t="s">
        <v>78</v>
      </c>
      <c r="K5" s="204" t="s">
        <v>79</v>
      </c>
      <c r="L5" s="204" t="s">
        <v>80</v>
      </c>
    </row>
    <row r="6" ht="18" customHeight="1" spans="1:12">
      <c r="A6" s="142">
        <v>301</v>
      </c>
      <c r="B6" s="193" t="s">
        <v>81</v>
      </c>
      <c r="C6" s="194">
        <v>157.3879</v>
      </c>
      <c r="D6" s="194">
        <v>157.3879</v>
      </c>
      <c r="E6" s="195">
        <v>0</v>
      </c>
      <c r="F6" s="195">
        <v>0</v>
      </c>
      <c r="G6" s="195">
        <v>0</v>
      </c>
      <c r="H6" s="195">
        <v>0</v>
      </c>
      <c r="I6" s="195">
        <v>0</v>
      </c>
      <c r="J6" s="205"/>
      <c r="K6" s="205"/>
      <c r="L6" s="205"/>
    </row>
    <row r="7" ht="18" customHeight="1" spans="1:12">
      <c r="A7" s="145">
        <v>30101</v>
      </c>
      <c r="B7" s="160" t="s">
        <v>82</v>
      </c>
      <c r="C7" s="196">
        <v>41.946</v>
      </c>
      <c r="D7" s="197">
        <v>41.946</v>
      </c>
      <c r="E7" s="195">
        <v>0</v>
      </c>
      <c r="F7" s="195">
        <v>0</v>
      </c>
      <c r="G7" s="195">
        <v>0</v>
      </c>
      <c r="H7" s="195">
        <v>0</v>
      </c>
      <c r="I7" s="195">
        <v>0</v>
      </c>
      <c r="J7" s="205"/>
      <c r="K7" s="205"/>
      <c r="L7" s="205"/>
    </row>
    <row r="8" ht="18" customHeight="1" spans="1:12">
      <c r="A8" s="145">
        <v>30102</v>
      </c>
      <c r="B8" s="160" t="s">
        <v>83</v>
      </c>
      <c r="C8" s="196">
        <v>62.9004</v>
      </c>
      <c r="D8" s="197">
        <v>62.9004</v>
      </c>
      <c r="E8" s="195">
        <v>0</v>
      </c>
      <c r="F8" s="195">
        <v>0</v>
      </c>
      <c r="G8" s="195">
        <v>0</v>
      </c>
      <c r="H8" s="195">
        <v>0</v>
      </c>
      <c r="I8" s="195">
        <v>0</v>
      </c>
      <c r="J8" s="205"/>
      <c r="K8" s="205"/>
      <c r="L8" s="205"/>
    </row>
    <row r="9" ht="18" customHeight="1" spans="1:12">
      <c r="A9" s="145">
        <v>30103</v>
      </c>
      <c r="B9" s="160" t="s">
        <v>84</v>
      </c>
      <c r="C9" s="196">
        <v>3.4955</v>
      </c>
      <c r="D9" s="197">
        <v>3.4955</v>
      </c>
      <c r="E9" s="195">
        <v>0</v>
      </c>
      <c r="F9" s="195">
        <v>0</v>
      </c>
      <c r="G9" s="195">
        <v>0</v>
      </c>
      <c r="H9" s="195">
        <v>0</v>
      </c>
      <c r="I9" s="195">
        <v>0</v>
      </c>
      <c r="J9" s="205"/>
      <c r="K9" s="205"/>
      <c r="L9" s="205"/>
    </row>
    <row r="10" ht="18" customHeight="1" spans="1:12">
      <c r="A10" s="145">
        <v>30104</v>
      </c>
      <c r="B10" s="160" t="s">
        <v>85</v>
      </c>
      <c r="C10" s="196">
        <v>16.8176</v>
      </c>
      <c r="D10" s="197">
        <v>16.8176</v>
      </c>
      <c r="E10" s="195">
        <v>0</v>
      </c>
      <c r="F10" s="195">
        <v>0</v>
      </c>
      <c r="G10" s="195">
        <v>0</v>
      </c>
      <c r="H10" s="195">
        <v>0</v>
      </c>
      <c r="I10" s="195">
        <v>0</v>
      </c>
      <c r="J10" s="205"/>
      <c r="K10" s="205"/>
      <c r="L10" s="205"/>
    </row>
    <row r="11" ht="18" customHeight="1" spans="1:12">
      <c r="A11" s="145">
        <v>30106</v>
      </c>
      <c r="B11" s="160" t="s">
        <v>86</v>
      </c>
      <c r="C11" s="196">
        <v>0</v>
      </c>
      <c r="D11" s="143">
        <v>0</v>
      </c>
      <c r="E11" s="195">
        <v>0</v>
      </c>
      <c r="F11" s="195">
        <v>0</v>
      </c>
      <c r="G11" s="195">
        <v>0</v>
      </c>
      <c r="H11" s="195">
        <v>0</v>
      </c>
      <c r="I11" s="195">
        <v>0</v>
      </c>
      <c r="J11" s="205"/>
      <c r="K11" s="205"/>
      <c r="L11" s="205"/>
    </row>
    <row r="12" ht="18" customHeight="1" spans="1:12">
      <c r="A12" s="145">
        <v>30107</v>
      </c>
      <c r="B12" s="160" t="s">
        <v>87</v>
      </c>
      <c r="C12" s="196">
        <v>0</v>
      </c>
      <c r="D12" s="143">
        <v>0</v>
      </c>
      <c r="E12" s="195">
        <v>0</v>
      </c>
      <c r="F12" s="195">
        <v>0</v>
      </c>
      <c r="G12" s="195">
        <v>0</v>
      </c>
      <c r="H12" s="195">
        <v>0</v>
      </c>
      <c r="I12" s="195">
        <v>0</v>
      </c>
      <c r="J12" s="205"/>
      <c r="K12" s="205"/>
      <c r="L12" s="205"/>
    </row>
    <row r="13" ht="18" customHeight="1" spans="1:12">
      <c r="A13" s="145">
        <v>30108</v>
      </c>
      <c r="B13" s="198" t="s">
        <v>88</v>
      </c>
      <c r="C13" s="196">
        <v>21.6684</v>
      </c>
      <c r="D13" s="197">
        <v>21.6684</v>
      </c>
      <c r="E13" s="195">
        <v>0</v>
      </c>
      <c r="F13" s="195">
        <v>0</v>
      </c>
      <c r="G13" s="195">
        <v>0</v>
      </c>
      <c r="H13" s="195">
        <v>0</v>
      </c>
      <c r="I13" s="195">
        <v>0</v>
      </c>
      <c r="J13" s="205"/>
      <c r="K13" s="205"/>
      <c r="L13" s="205"/>
    </row>
    <row r="14" ht="18" customHeight="1" spans="1:12">
      <c r="A14" s="145">
        <v>30109</v>
      </c>
      <c r="B14" s="160" t="s">
        <v>89</v>
      </c>
      <c r="C14" s="196">
        <v>0</v>
      </c>
      <c r="D14" s="196">
        <v>0</v>
      </c>
      <c r="E14" s="195">
        <v>0</v>
      </c>
      <c r="F14" s="195">
        <v>0</v>
      </c>
      <c r="G14" s="195">
        <v>0</v>
      </c>
      <c r="H14" s="195">
        <v>0</v>
      </c>
      <c r="I14" s="195">
        <v>0</v>
      </c>
      <c r="J14" s="205"/>
      <c r="K14" s="205"/>
      <c r="L14" s="205"/>
    </row>
    <row r="15" ht="18" customHeight="1" spans="1:12">
      <c r="A15" s="145">
        <v>30199</v>
      </c>
      <c r="B15" s="160" t="s">
        <v>90</v>
      </c>
      <c r="C15" s="196">
        <v>10.56</v>
      </c>
      <c r="D15" s="143">
        <v>10.56</v>
      </c>
      <c r="E15" s="195">
        <v>0</v>
      </c>
      <c r="F15" s="195">
        <v>0</v>
      </c>
      <c r="G15" s="195">
        <v>0</v>
      </c>
      <c r="H15" s="195">
        <v>0</v>
      </c>
      <c r="I15" s="195">
        <v>0</v>
      </c>
      <c r="J15" s="205"/>
      <c r="K15" s="205"/>
      <c r="L15" s="205"/>
    </row>
    <row r="16" ht="18" customHeight="1" spans="1:12">
      <c r="A16" s="142">
        <v>302</v>
      </c>
      <c r="B16" s="193" t="s">
        <v>91</v>
      </c>
      <c r="C16" s="199">
        <v>12.388</v>
      </c>
      <c r="D16" s="199">
        <v>12.388</v>
      </c>
      <c r="E16" s="195">
        <v>0</v>
      </c>
      <c r="F16" s="195">
        <v>0</v>
      </c>
      <c r="G16" s="195">
        <v>0</v>
      </c>
      <c r="H16" s="195">
        <v>0</v>
      </c>
      <c r="I16" s="195">
        <v>0</v>
      </c>
      <c r="J16" s="205"/>
      <c r="K16" s="205"/>
      <c r="L16" s="205"/>
    </row>
    <row r="17" ht="18" customHeight="1" spans="1:12">
      <c r="A17" s="145">
        <v>30201</v>
      </c>
      <c r="B17" s="145" t="s">
        <v>92</v>
      </c>
      <c r="C17" s="196">
        <v>2.2</v>
      </c>
      <c r="D17" s="143">
        <v>2.2</v>
      </c>
      <c r="E17" s="195">
        <v>0</v>
      </c>
      <c r="F17" s="195">
        <v>0</v>
      </c>
      <c r="G17" s="195">
        <v>0</v>
      </c>
      <c r="H17" s="195">
        <v>0</v>
      </c>
      <c r="I17" s="195">
        <v>0</v>
      </c>
      <c r="J17" s="205"/>
      <c r="K17" s="205"/>
      <c r="L17" s="205"/>
    </row>
    <row r="18" ht="18" customHeight="1" spans="1:12">
      <c r="A18" s="145">
        <v>30228</v>
      </c>
      <c r="B18" s="160" t="s">
        <v>93</v>
      </c>
      <c r="C18" s="196">
        <v>0.44</v>
      </c>
      <c r="D18" s="143">
        <v>0.44</v>
      </c>
      <c r="E18" s="195">
        <v>0</v>
      </c>
      <c r="F18" s="195">
        <v>0</v>
      </c>
      <c r="G18" s="195">
        <v>0</v>
      </c>
      <c r="H18" s="195">
        <v>0</v>
      </c>
      <c r="I18" s="195">
        <v>0</v>
      </c>
      <c r="J18" s="205"/>
      <c r="K18" s="205"/>
      <c r="L18" s="205"/>
    </row>
    <row r="19" ht="18" customHeight="1" spans="1:12">
      <c r="A19" s="145">
        <v>30229</v>
      </c>
      <c r="B19" s="160" t="s">
        <v>94</v>
      </c>
      <c r="C19" s="196">
        <v>0.088</v>
      </c>
      <c r="D19" s="196">
        <v>0.088</v>
      </c>
      <c r="E19" s="195">
        <v>0</v>
      </c>
      <c r="F19" s="195">
        <v>0</v>
      </c>
      <c r="G19" s="195">
        <v>0</v>
      </c>
      <c r="H19" s="195">
        <v>0</v>
      </c>
      <c r="I19" s="195">
        <v>0</v>
      </c>
      <c r="J19" s="205"/>
      <c r="K19" s="205"/>
      <c r="L19" s="205"/>
    </row>
    <row r="20" ht="18" customHeight="1" spans="1:12">
      <c r="A20" s="145">
        <v>30231</v>
      </c>
      <c r="B20" s="160" t="s">
        <v>95</v>
      </c>
      <c r="C20" s="196">
        <v>0</v>
      </c>
      <c r="D20" s="143">
        <v>0</v>
      </c>
      <c r="E20" s="195">
        <v>0</v>
      </c>
      <c r="F20" s="195">
        <v>0</v>
      </c>
      <c r="G20" s="195">
        <v>0</v>
      </c>
      <c r="H20" s="195">
        <v>0</v>
      </c>
      <c r="I20" s="195">
        <v>0</v>
      </c>
      <c r="J20" s="205"/>
      <c r="K20" s="205"/>
      <c r="L20" s="205"/>
    </row>
    <row r="21" ht="18" customHeight="1" spans="1:12">
      <c r="A21" s="145">
        <v>30239</v>
      </c>
      <c r="B21" s="160" t="s">
        <v>96</v>
      </c>
      <c r="C21" s="196">
        <v>9.66</v>
      </c>
      <c r="D21" s="143">
        <v>9.66</v>
      </c>
      <c r="E21" s="195">
        <v>0</v>
      </c>
      <c r="F21" s="195">
        <v>0</v>
      </c>
      <c r="G21" s="195">
        <v>0</v>
      </c>
      <c r="H21" s="195">
        <v>0</v>
      </c>
      <c r="I21" s="195">
        <v>0</v>
      </c>
      <c r="J21" s="205"/>
      <c r="K21" s="205"/>
      <c r="L21" s="205"/>
    </row>
    <row r="22" ht="18" customHeight="1" spans="1:12">
      <c r="A22" s="142">
        <v>303</v>
      </c>
      <c r="B22" s="193" t="s">
        <v>97</v>
      </c>
      <c r="C22" s="199">
        <v>13.001</v>
      </c>
      <c r="D22" s="199">
        <v>13.001</v>
      </c>
      <c r="E22" s="195">
        <v>0</v>
      </c>
      <c r="F22" s="195">
        <v>0</v>
      </c>
      <c r="G22" s="195">
        <v>0</v>
      </c>
      <c r="H22" s="195">
        <v>0</v>
      </c>
      <c r="I22" s="195">
        <v>0</v>
      </c>
      <c r="J22" s="205"/>
      <c r="K22" s="205"/>
      <c r="L22" s="205"/>
    </row>
    <row r="23" ht="18" customHeight="1" spans="1:12">
      <c r="A23" s="145">
        <v>30311</v>
      </c>
      <c r="B23" s="160" t="s">
        <v>65</v>
      </c>
      <c r="C23" s="143">
        <v>13.001</v>
      </c>
      <c r="D23" s="143">
        <v>13.001</v>
      </c>
      <c r="E23" s="195">
        <v>0</v>
      </c>
      <c r="F23" s="195">
        <v>0</v>
      </c>
      <c r="G23" s="195">
        <v>0</v>
      </c>
      <c r="H23" s="195">
        <v>0</v>
      </c>
      <c r="I23" s="195">
        <v>0</v>
      </c>
      <c r="J23" s="205"/>
      <c r="K23" s="205"/>
      <c r="L23" s="205"/>
    </row>
    <row r="24" ht="18" customHeight="1" spans="1:12">
      <c r="A24" s="145">
        <v>30399</v>
      </c>
      <c r="B24" s="160" t="s">
        <v>98</v>
      </c>
      <c r="C24" s="143">
        <v>0</v>
      </c>
      <c r="D24" s="143">
        <v>0</v>
      </c>
      <c r="E24" s="195">
        <v>0</v>
      </c>
      <c r="F24" s="195">
        <v>0</v>
      </c>
      <c r="G24" s="195">
        <v>0</v>
      </c>
      <c r="H24" s="195">
        <v>0</v>
      </c>
      <c r="I24" s="195">
        <v>0</v>
      </c>
      <c r="J24" s="205"/>
      <c r="K24" s="205"/>
      <c r="L24" s="205"/>
    </row>
    <row r="25" ht="18" customHeight="1" spans="1:12">
      <c r="A25" s="149" t="s">
        <v>66</v>
      </c>
      <c r="B25" s="150"/>
      <c r="C25" s="199">
        <f>C6+C16+C22</f>
        <v>182.7769</v>
      </c>
      <c r="D25" s="194">
        <v>182.7769</v>
      </c>
      <c r="E25" s="195">
        <v>0</v>
      </c>
      <c r="F25" s="195">
        <v>0</v>
      </c>
      <c r="G25" s="195">
        <v>0</v>
      </c>
      <c r="H25" s="195">
        <v>0</v>
      </c>
      <c r="I25" s="195">
        <v>0</v>
      </c>
      <c r="J25" s="205"/>
      <c r="K25" s="205"/>
      <c r="L25" s="205"/>
    </row>
    <row r="26" ht="20.1" customHeight="1" spans="1:12">
      <c r="A26" s="24"/>
      <c r="B26" s="24"/>
      <c r="C26" s="24"/>
      <c r="D26" s="24"/>
      <c r="E26" s="24"/>
      <c r="F26" s="24"/>
      <c r="G26" s="24"/>
      <c r="H26" s="24"/>
      <c r="I26" s="24"/>
      <c r="J26" s="24"/>
      <c r="K26" s="24"/>
      <c r="L26" s="24"/>
    </row>
    <row r="27" ht="20.1" customHeight="1"/>
  </sheetData>
  <mergeCells count="11">
    <mergeCell ref="A2:L2"/>
    <mergeCell ref="K3:L3"/>
    <mergeCell ref="A4:B4"/>
    <mergeCell ref="I4:L4"/>
    <mergeCell ref="A25:B25"/>
    <mergeCell ref="C4:C5"/>
    <mergeCell ref="D4:D5"/>
    <mergeCell ref="E4:E5"/>
    <mergeCell ref="F4:F5"/>
    <mergeCell ref="G4:G5"/>
    <mergeCell ref="H4:H5"/>
  </mergeCells>
  <printOptions horizontalCentered="1"/>
  <pageMargins left="0.588888888888889" right="0.588888888888889" top="0.75" bottom="0.75" header="0.309027777777778" footer="0.309027777777778"/>
  <pageSetup paperSize="9" scale="8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E23"/>
  <sheetViews>
    <sheetView workbookViewId="0">
      <selection activeCell="E35" sqref="E35"/>
    </sheetView>
  </sheetViews>
  <sheetFormatPr defaultColWidth="9" defaultRowHeight="13.5" outlineLevelCol="4"/>
  <cols>
    <col min="1" max="1" width="10.75" customWidth="1"/>
    <col min="2" max="2" width="20.625" customWidth="1"/>
    <col min="3" max="5" width="18.625" customWidth="1"/>
  </cols>
  <sheetData>
    <row r="1" spans="1:5">
      <c r="A1" s="2" t="s">
        <v>99</v>
      </c>
      <c r="B1" s="139"/>
      <c r="C1" s="139"/>
      <c r="D1" s="139"/>
      <c r="E1" s="139"/>
    </row>
    <row r="2" ht="24" spans="1:5">
      <c r="A2" s="52" t="s">
        <v>100</v>
      </c>
      <c r="B2" s="52"/>
      <c r="C2" s="52"/>
      <c r="D2" s="52"/>
      <c r="E2" s="52"/>
    </row>
    <row r="3" spans="2:5">
      <c r="B3" s="2"/>
      <c r="C3" s="2"/>
      <c r="D3" s="2"/>
      <c r="E3" s="22" t="s">
        <v>7</v>
      </c>
    </row>
    <row r="4" ht="18" customHeight="1" spans="1:5">
      <c r="A4" s="141" t="s">
        <v>48</v>
      </c>
      <c r="B4" s="141" t="s">
        <v>77</v>
      </c>
      <c r="C4" s="141" t="s">
        <v>101</v>
      </c>
      <c r="D4" s="141"/>
      <c r="E4" s="141"/>
    </row>
    <row r="5" ht="18" customHeight="1" spans="1:5">
      <c r="A5" s="141"/>
      <c r="B5" s="141"/>
      <c r="C5" s="141" t="s">
        <v>70</v>
      </c>
      <c r="D5" s="141" t="s">
        <v>52</v>
      </c>
      <c r="E5" s="141" t="s">
        <v>53</v>
      </c>
    </row>
    <row r="6" ht="18" customHeight="1" spans="1:5">
      <c r="A6" s="146"/>
      <c r="B6" s="146"/>
      <c r="C6" s="146"/>
      <c r="D6" s="146"/>
      <c r="E6" s="146"/>
    </row>
    <row r="7" ht="18" customHeight="1" spans="1:5">
      <c r="A7" s="146"/>
      <c r="B7" s="146"/>
      <c r="C7" s="146"/>
      <c r="D7" s="146"/>
      <c r="E7" s="146"/>
    </row>
    <row r="8" ht="18" customHeight="1" spans="1:5">
      <c r="A8" s="146"/>
      <c r="B8" s="146"/>
      <c r="C8" s="146"/>
      <c r="D8" s="146"/>
      <c r="E8" s="146"/>
    </row>
    <row r="9" ht="18" customHeight="1" spans="1:5">
      <c r="A9" s="146"/>
      <c r="B9" s="146"/>
      <c r="C9" s="146"/>
      <c r="D9" s="146"/>
      <c r="E9" s="146"/>
    </row>
    <row r="10" ht="18" customHeight="1" spans="1:5">
      <c r="A10" s="146"/>
      <c r="B10" s="146"/>
      <c r="C10" s="146"/>
      <c r="D10" s="146"/>
      <c r="E10" s="146"/>
    </row>
    <row r="11" ht="18" customHeight="1" spans="1:5">
      <c r="A11" s="146"/>
      <c r="B11" s="146"/>
      <c r="C11" s="146"/>
      <c r="D11" s="146"/>
      <c r="E11" s="146"/>
    </row>
    <row r="12" ht="18" customHeight="1" spans="1:5">
      <c r="A12" s="146"/>
      <c r="B12" s="146"/>
      <c r="C12" s="146"/>
      <c r="D12" s="146"/>
      <c r="E12" s="146"/>
    </row>
    <row r="13" ht="18" customHeight="1" spans="1:5">
      <c r="A13" s="146"/>
      <c r="B13" s="146"/>
      <c r="C13" s="146"/>
      <c r="D13" s="146"/>
      <c r="E13" s="146"/>
    </row>
    <row r="14" ht="18" customHeight="1" spans="1:5">
      <c r="A14" s="146"/>
      <c r="B14" s="146"/>
      <c r="C14" s="146"/>
      <c r="D14" s="146"/>
      <c r="E14" s="146"/>
    </row>
    <row r="15" ht="18" customHeight="1" spans="1:5">
      <c r="A15" s="146"/>
      <c r="B15" s="146"/>
      <c r="C15" s="146"/>
      <c r="D15" s="146"/>
      <c r="E15" s="146"/>
    </row>
    <row r="16" ht="18" customHeight="1" spans="1:5">
      <c r="A16" s="146"/>
      <c r="B16" s="146"/>
      <c r="C16" s="146"/>
      <c r="D16" s="146"/>
      <c r="E16" s="146"/>
    </row>
    <row r="17" ht="18" customHeight="1" spans="1:5">
      <c r="A17" s="146"/>
      <c r="B17" s="146"/>
      <c r="C17" s="146"/>
      <c r="D17" s="146"/>
      <c r="E17" s="146"/>
    </row>
    <row r="18" ht="18" customHeight="1" spans="1:5">
      <c r="A18" s="146"/>
      <c r="B18" s="146"/>
      <c r="C18" s="146"/>
      <c r="D18" s="146"/>
      <c r="E18" s="146"/>
    </row>
    <row r="19" ht="18" customHeight="1" spans="1:5">
      <c r="A19" s="146"/>
      <c r="B19" s="146"/>
      <c r="C19" s="146"/>
      <c r="D19" s="146"/>
      <c r="E19" s="146"/>
    </row>
    <row r="20" ht="18" customHeight="1" spans="1:5">
      <c r="A20" s="146"/>
      <c r="B20" s="146"/>
      <c r="C20" s="146"/>
      <c r="D20" s="146"/>
      <c r="E20" s="146"/>
    </row>
    <row r="21" ht="18" customHeight="1" spans="1:5">
      <c r="A21" s="146"/>
      <c r="B21" s="146"/>
      <c r="C21" s="146"/>
      <c r="D21" s="146"/>
      <c r="E21" s="146"/>
    </row>
    <row r="22" ht="18" customHeight="1" spans="1:5">
      <c r="A22" s="146"/>
      <c r="B22" s="146"/>
      <c r="C22" s="146"/>
      <c r="D22" s="146"/>
      <c r="E22" s="146"/>
    </row>
    <row r="23" ht="18" customHeight="1" spans="1:5">
      <c r="A23" s="184" t="s">
        <v>66</v>
      </c>
      <c r="B23" s="185"/>
      <c r="C23" s="146"/>
      <c r="D23" s="146"/>
      <c r="E23" s="146"/>
    </row>
  </sheetData>
  <mergeCells count="5">
    <mergeCell ref="A2:E2"/>
    <mergeCell ref="C4:E4"/>
    <mergeCell ref="A23:B23"/>
    <mergeCell ref="A4:A5"/>
    <mergeCell ref="B4:B5"/>
  </mergeCells>
  <printOptions horizontalCentered="1"/>
  <pageMargins left="0.709027777777778" right="0.709027777777778" top="0.75" bottom="0.75" header="0.309027777777778" footer="0.309027777777778"/>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D28"/>
  <sheetViews>
    <sheetView showGridLines="0" workbookViewId="0">
      <selection activeCell="I33" sqref="I33"/>
    </sheetView>
  </sheetViews>
  <sheetFormatPr defaultColWidth="9" defaultRowHeight="12.75" outlineLevelCol="3"/>
  <cols>
    <col min="1" max="1" width="31.75" style="1" customWidth="1"/>
    <col min="2" max="2" width="14.375" style="1" customWidth="1"/>
    <col min="3" max="3" width="27.625" style="1" customWidth="1"/>
    <col min="4" max="4" width="14.375" style="1" customWidth="1"/>
    <col min="5" max="16384" width="9" style="1"/>
  </cols>
  <sheetData>
    <row r="1" spans="1:4">
      <c r="A1" s="2" t="s">
        <v>102</v>
      </c>
      <c r="B1" s="171"/>
      <c r="C1" s="171"/>
      <c r="D1" s="172"/>
    </row>
    <row r="2" ht="24" spans="1:4">
      <c r="A2" s="52" t="s">
        <v>103</v>
      </c>
      <c r="B2" s="52"/>
      <c r="C2" s="52"/>
      <c r="D2" s="52"/>
    </row>
    <row r="3" spans="1:4">
      <c r="A3" s="173"/>
      <c r="B3" s="18"/>
      <c r="C3" s="18"/>
      <c r="D3" s="22" t="s">
        <v>7</v>
      </c>
    </row>
    <row r="4" s="170" customFormat="1" ht="18" customHeight="1" spans="1:4">
      <c r="A4" s="174" t="s">
        <v>8</v>
      </c>
      <c r="B4" s="174"/>
      <c r="C4" s="174" t="s">
        <v>9</v>
      </c>
      <c r="D4" s="174"/>
    </row>
    <row r="5" s="170" customFormat="1" ht="18" customHeight="1" spans="1:4">
      <c r="A5" s="174" t="s">
        <v>10</v>
      </c>
      <c r="B5" s="175" t="s">
        <v>11</v>
      </c>
      <c r="C5" s="174" t="s">
        <v>10</v>
      </c>
      <c r="D5" s="175" t="s">
        <v>11</v>
      </c>
    </row>
    <row r="6" s="170" customFormat="1" ht="18" customHeight="1" spans="1:4">
      <c r="A6" s="176" t="s">
        <v>104</v>
      </c>
      <c r="B6" s="177">
        <v>462.7769</v>
      </c>
      <c r="C6" s="176" t="s">
        <v>105</v>
      </c>
      <c r="D6" s="178">
        <v>280</v>
      </c>
    </row>
    <row r="7" s="170" customFormat="1" ht="18" customHeight="1" spans="1:4">
      <c r="A7" s="176" t="s">
        <v>106</v>
      </c>
      <c r="B7" s="177"/>
      <c r="C7" s="176" t="s">
        <v>107</v>
      </c>
      <c r="D7" s="178">
        <v>0</v>
      </c>
    </row>
    <row r="8" s="170" customFormat="1" ht="18" customHeight="1" spans="1:4">
      <c r="A8" s="176" t="s">
        <v>108</v>
      </c>
      <c r="B8" s="177"/>
      <c r="C8" s="176" t="s">
        <v>109</v>
      </c>
      <c r="D8" s="178">
        <v>0</v>
      </c>
    </row>
    <row r="9" s="170" customFormat="1" ht="18" customHeight="1" spans="1:4">
      <c r="A9" s="179" t="s">
        <v>110</v>
      </c>
      <c r="B9" s="177"/>
      <c r="C9" s="176" t="s">
        <v>111</v>
      </c>
      <c r="D9" s="178">
        <v>0</v>
      </c>
    </row>
    <row r="10" s="170" customFormat="1" ht="18" customHeight="1" spans="1:4">
      <c r="A10" s="176" t="s">
        <v>112</v>
      </c>
      <c r="B10" s="177"/>
      <c r="C10" s="176" t="s">
        <v>113</v>
      </c>
      <c r="D10" s="178">
        <v>0</v>
      </c>
    </row>
    <row r="11" s="170" customFormat="1" ht="18" customHeight="1" spans="1:4">
      <c r="A11" s="176" t="s">
        <v>114</v>
      </c>
      <c r="B11" s="177"/>
      <c r="C11" s="176" t="s">
        <v>115</v>
      </c>
      <c r="D11" s="178">
        <v>0</v>
      </c>
    </row>
    <row r="12" s="170" customFormat="1" ht="18" customHeight="1" spans="1:4">
      <c r="A12" s="176" t="s">
        <v>116</v>
      </c>
      <c r="B12" s="177"/>
      <c r="C12" s="176" t="s">
        <v>117</v>
      </c>
      <c r="D12" s="178">
        <v>0</v>
      </c>
    </row>
    <row r="13" s="170" customFormat="1" ht="18" customHeight="1" spans="1:4">
      <c r="A13" s="176" t="s">
        <v>118</v>
      </c>
      <c r="B13" s="177"/>
      <c r="C13" s="176" t="s">
        <v>119</v>
      </c>
      <c r="D13" s="178">
        <v>21.6684</v>
      </c>
    </row>
    <row r="14" s="170" customFormat="1" ht="18" customHeight="1" spans="1:4">
      <c r="A14" s="176"/>
      <c r="B14" s="177"/>
      <c r="C14" s="176" t="s">
        <v>120</v>
      </c>
      <c r="D14" s="178">
        <v>16.8176</v>
      </c>
    </row>
    <row r="15" s="170" customFormat="1" ht="18" customHeight="1" spans="1:4">
      <c r="A15" s="176"/>
      <c r="B15" s="177"/>
      <c r="C15" s="176" t="s">
        <v>121</v>
      </c>
      <c r="D15" s="178">
        <v>0</v>
      </c>
    </row>
    <row r="16" s="170" customFormat="1" ht="18" customHeight="1" spans="1:4">
      <c r="A16" s="176"/>
      <c r="B16" s="177"/>
      <c r="C16" s="176" t="s">
        <v>122</v>
      </c>
      <c r="D16" s="178">
        <v>0</v>
      </c>
    </row>
    <row r="17" s="170" customFormat="1" ht="18" customHeight="1" spans="1:4">
      <c r="A17" s="176"/>
      <c r="B17" s="177"/>
      <c r="C17" s="176" t="s">
        <v>123</v>
      </c>
      <c r="D17" s="178">
        <v>131.2899</v>
      </c>
    </row>
    <row r="18" s="170" customFormat="1" ht="18" customHeight="1" spans="1:4">
      <c r="A18" s="176"/>
      <c r="B18" s="177"/>
      <c r="C18" s="176" t="s">
        <v>124</v>
      </c>
      <c r="D18" s="178">
        <v>0</v>
      </c>
    </row>
    <row r="19" s="170" customFormat="1" ht="18" customHeight="1" spans="1:4">
      <c r="A19" s="176"/>
      <c r="B19" s="177"/>
      <c r="C19" s="176" t="s">
        <v>125</v>
      </c>
      <c r="D19" s="178">
        <v>0</v>
      </c>
    </row>
    <row r="20" s="170" customFormat="1" ht="18" customHeight="1" spans="1:4">
      <c r="A20" s="176"/>
      <c r="B20" s="177"/>
      <c r="C20" s="176" t="s">
        <v>126</v>
      </c>
      <c r="D20" s="178">
        <v>0</v>
      </c>
    </row>
    <row r="21" s="170" customFormat="1" ht="18" customHeight="1" spans="1:4">
      <c r="A21" s="176"/>
      <c r="B21" s="177"/>
      <c r="C21" s="176" t="s">
        <v>127</v>
      </c>
      <c r="D21" s="178">
        <v>0</v>
      </c>
    </row>
    <row r="22" s="170" customFormat="1" ht="18" customHeight="1" spans="1:4">
      <c r="A22" s="176"/>
      <c r="B22" s="177"/>
      <c r="C22" s="176" t="s">
        <v>128</v>
      </c>
      <c r="D22" s="178">
        <v>0</v>
      </c>
    </row>
    <row r="23" s="170" customFormat="1" ht="18" customHeight="1" spans="1:4">
      <c r="A23" s="176"/>
      <c r="B23" s="177"/>
      <c r="C23" s="176" t="s">
        <v>129</v>
      </c>
      <c r="D23" s="178">
        <v>0</v>
      </c>
    </row>
    <row r="24" s="170" customFormat="1" ht="18" customHeight="1" spans="1:4">
      <c r="A24" s="176"/>
      <c r="B24" s="177"/>
      <c r="C24" s="176" t="s">
        <v>130</v>
      </c>
      <c r="D24" s="178">
        <v>13.001</v>
      </c>
    </row>
    <row r="25" s="170" customFormat="1" ht="18" customHeight="1" spans="1:4">
      <c r="A25" s="176"/>
      <c r="B25" s="177"/>
      <c r="C25" s="176" t="s">
        <v>131</v>
      </c>
      <c r="D25" s="178">
        <v>0</v>
      </c>
    </row>
    <row r="26" s="170" customFormat="1" ht="18" customHeight="1" spans="1:4">
      <c r="A26" s="176"/>
      <c r="B26" s="177"/>
      <c r="C26" s="176" t="s">
        <v>132</v>
      </c>
      <c r="D26" s="178">
        <v>0</v>
      </c>
    </row>
    <row r="27" s="170" customFormat="1" ht="18" customHeight="1" spans="1:4">
      <c r="A27" s="180"/>
      <c r="B27" s="181"/>
      <c r="C27" s="176" t="s">
        <v>133</v>
      </c>
      <c r="D27" s="178">
        <v>0</v>
      </c>
    </row>
    <row r="28" s="170" customFormat="1" ht="18" customHeight="1" spans="1:4">
      <c r="A28" s="180" t="s">
        <v>43</v>
      </c>
      <c r="B28" s="182">
        <v>462.7769</v>
      </c>
      <c r="C28" s="180" t="s">
        <v>44</v>
      </c>
      <c r="D28" s="183">
        <f>SUM(D6:D27)</f>
        <v>462.7769</v>
      </c>
    </row>
  </sheetData>
  <mergeCells count="3">
    <mergeCell ref="A2:D2"/>
    <mergeCell ref="A4:B4"/>
    <mergeCell ref="C4:D4"/>
  </mergeCells>
  <pageMargins left="0.588888888888889" right="0.588888888888889" top="0.2" bottom="0.2" header="0.2" footer="0.2"/>
  <pageSetup paperSize="9" orientation="portrait" blackAndWhite="1"/>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K19"/>
  <sheetViews>
    <sheetView workbookViewId="0">
      <selection activeCell="F29" sqref="F29"/>
    </sheetView>
  </sheetViews>
  <sheetFormatPr defaultColWidth="9" defaultRowHeight="13.5"/>
  <cols>
    <col min="1" max="1" width="9.5" customWidth="1"/>
    <col min="2" max="2" width="21.625" customWidth="1"/>
    <col min="3" max="3" width="12.625" customWidth="1"/>
    <col min="4" max="4" width="14.625" customWidth="1"/>
    <col min="5" max="5" width="8.75" customWidth="1"/>
    <col min="6" max="6" width="7.875" customWidth="1"/>
    <col min="7" max="7" width="7.375" customWidth="1"/>
    <col min="8" max="8" width="6.875" customWidth="1"/>
    <col min="9" max="9" width="7.5" customWidth="1"/>
    <col min="10" max="10" width="7.375" customWidth="1"/>
    <col min="11" max="11" width="8.75" customWidth="1"/>
  </cols>
  <sheetData>
    <row r="1" spans="1:11">
      <c r="A1" s="2" t="s">
        <v>134</v>
      </c>
      <c r="B1" s="2"/>
      <c r="C1" s="2"/>
      <c r="D1" s="2"/>
      <c r="E1" s="2"/>
      <c r="F1" s="2"/>
      <c r="G1" s="2"/>
      <c r="H1" s="2"/>
      <c r="I1" s="2"/>
      <c r="J1" s="2"/>
      <c r="K1" s="2"/>
    </row>
    <row r="2" ht="24" spans="1:11">
      <c r="A2" s="52" t="s">
        <v>135</v>
      </c>
      <c r="B2" s="52"/>
      <c r="C2" s="52"/>
      <c r="D2" s="52"/>
      <c r="E2" s="52"/>
      <c r="F2" s="52"/>
      <c r="G2" s="52"/>
      <c r="H2" s="52"/>
      <c r="I2" s="52"/>
      <c r="J2" s="52"/>
      <c r="K2" s="52"/>
    </row>
    <row r="3" s="151" customFormat="1" ht="11.25" spans="1:11">
      <c r="A3" s="152"/>
      <c r="B3" s="22"/>
      <c r="C3" s="22"/>
      <c r="D3" s="22"/>
      <c r="E3" s="22"/>
      <c r="F3" s="22"/>
      <c r="G3" s="22"/>
      <c r="H3" s="22"/>
      <c r="I3" s="22"/>
      <c r="J3" s="169" t="s">
        <v>7</v>
      </c>
      <c r="K3" s="169"/>
    </row>
    <row r="4" ht="18" customHeight="1" spans="1:11">
      <c r="A4" s="141" t="s">
        <v>136</v>
      </c>
      <c r="B4" s="141"/>
      <c r="C4" s="153" t="s">
        <v>70</v>
      </c>
      <c r="D4" s="154" t="s">
        <v>137</v>
      </c>
      <c r="E4" s="154" t="s">
        <v>138</v>
      </c>
      <c r="F4" s="155" t="s">
        <v>139</v>
      </c>
      <c r="G4" s="155" t="s">
        <v>74</v>
      </c>
      <c r="H4" s="155" t="s">
        <v>75</v>
      </c>
      <c r="I4" s="155" t="s">
        <v>78</v>
      </c>
      <c r="J4" s="154" t="s">
        <v>79</v>
      </c>
      <c r="K4" s="155" t="s">
        <v>80</v>
      </c>
    </row>
    <row r="5" ht="33" customHeight="1" spans="1:11">
      <c r="A5" s="141" t="s">
        <v>48</v>
      </c>
      <c r="B5" s="141" t="s">
        <v>77</v>
      </c>
      <c r="C5" s="153"/>
      <c r="D5" s="154"/>
      <c r="E5" s="154"/>
      <c r="F5" s="156"/>
      <c r="G5" s="156"/>
      <c r="H5" s="156"/>
      <c r="I5" s="156"/>
      <c r="J5" s="154"/>
      <c r="K5" s="156"/>
    </row>
    <row r="6" ht="20.25" customHeight="1" spans="1:11">
      <c r="A6" s="142">
        <v>201</v>
      </c>
      <c r="B6" s="142" t="s">
        <v>54</v>
      </c>
      <c r="C6" s="143">
        <v>280</v>
      </c>
      <c r="D6" s="143">
        <v>280</v>
      </c>
      <c r="E6" s="154"/>
      <c r="F6" s="156"/>
      <c r="G6" s="156"/>
      <c r="H6" s="156"/>
      <c r="I6" s="156"/>
      <c r="J6" s="154"/>
      <c r="K6" s="156"/>
    </row>
    <row r="7" ht="20.25" customHeight="1" spans="1:11">
      <c r="A7" s="145">
        <v>2013101</v>
      </c>
      <c r="B7" s="145" t="s">
        <v>55</v>
      </c>
      <c r="C7" s="143">
        <v>280</v>
      </c>
      <c r="D7" s="143">
        <v>280</v>
      </c>
      <c r="E7" s="154"/>
      <c r="F7" s="156"/>
      <c r="G7" s="156"/>
      <c r="H7" s="156"/>
      <c r="I7" s="156"/>
      <c r="J7" s="154"/>
      <c r="K7" s="156"/>
    </row>
    <row r="8" ht="22.5" customHeight="1" spans="1:11">
      <c r="A8" s="157" t="s">
        <v>140</v>
      </c>
      <c r="B8" s="158" t="s">
        <v>141</v>
      </c>
      <c r="C8" s="159">
        <v>21.6684</v>
      </c>
      <c r="D8" s="159">
        <v>21.6684</v>
      </c>
      <c r="E8" s="160"/>
      <c r="F8" s="160"/>
      <c r="G8" s="160"/>
      <c r="H8" s="160"/>
      <c r="I8" s="160"/>
      <c r="J8" s="160"/>
      <c r="K8" s="160"/>
    </row>
    <row r="9" ht="30" customHeight="1" spans="1:11">
      <c r="A9" s="161" t="s">
        <v>142</v>
      </c>
      <c r="B9" s="162" t="s">
        <v>143</v>
      </c>
      <c r="C9" s="159">
        <v>21.6684</v>
      </c>
      <c r="D9" s="159">
        <v>21.6684</v>
      </c>
      <c r="E9" s="160"/>
      <c r="F9" s="160"/>
      <c r="G9" s="160"/>
      <c r="H9" s="160"/>
      <c r="I9" s="160"/>
      <c r="J9" s="160"/>
      <c r="K9" s="160"/>
    </row>
    <row r="10" ht="27" customHeight="1" spans="1:11">
      <c r="A10" s="157" t="s">
        <v>144</v>
      </c>
      <c r="B10" s="158" t="s">
        <v>58</v>
      </c>
      <c r="C10" s="159">
        <v>16.8176</v>
      </c>
      <c r="D10" s="159">
        <v>16.8176</v>
      </c>
      <c r="E10" s="160"/>
      <c r="F10" s="160"/>
      <c r="G10" s="160"/>
      <c r="H10" s="160"/>
      <c r="I10" s="160"/>
      <c r="J10" s="160"/>
      <c r="K10" s="160"/>
    </row>
    <row r="11" ht="22.5" customHeight="1" spans="1:11">
      <c r="A11" s="161" t="s">
        <v>145</v>
      </c>
      <c r="B11" s="162" t="s">
        <v>59</v>
      </c>
      <c r="C11" s="159">
        <v>6.3097</v>
      </c>
      <c r="D11" s="159">
        <v>6.3097</v>
      </c>
      <c r="E11" s="160"/>
      <c r="F11" s="160"/>
      <c r="G11" s="160"/>
      <c r="H11" s="160"/>
      <c r="I11" s="160"/>
      <c r="J11" s="160"/>
      <c r="K11" s="160"/>
    </row>
    <row r="12" ht="28.5" customHeight="1" spans="1:11">
      <c r="A12" s="161" t="s">
        <v>146</v>
      </c>
      <c r="B12" s="162" t="s">
        <v>147</v>
      </c>
      <c r="C12" s="163">
        <v>10.5079</v>
      </c>
      <c r="D12" s="163">
        <v>10.5079</v>
      </c>
      <c r="E12" s="160"/>
      <c r="F12" s="160"/>
      <c r="G12" s="160"/>
      <c r="H12" s="160"/>
      <c r="I12" s="160"/>
      <c r="J12" s="160"/>
      <c r="K12" s="160"/>
    </row>
    <row r="13" ht="18" customHeight="1" spans="1:11">
      <c r="A13" s="157" t="s">
        <v>148</v>
      </c>
      <c r="B13" s="158" t="s">
        <v>61</v>
      </c>
      <c r="C13" s="159">
        <v>131.2899</v>
      </c>
      <c r="D13" s="159">
        <v>131.2899</v>
      </c>
      <c r="E13" s="160"/>
      <c r="F13" s="160"/>
      <c r="G13" s="160"/>
      <c r="H13" s="160"/>
      <c r="I13" s="160"/>
      <c r="J13" s="160"/>
      <c r="K13" s="160"/>
    </row>
    <row r="14" ht="18" customHeight="1" spans="1:11">
      <c r="A14" s="157" t="s">
        <v>149</v>
      </c>
      <c r="B14" s="158" t="s">
        <v>62</v>
      </c>
      <c r="C14" s="159">
        <v>131.2899</v>
      </c>
      <c r="D14" s="159">
        <v>131.2899</v>
      </c>
      <c r="E14" s="160"/>
      <c r="F14" s="160"/>
      <c r="G14" s="160"/>
      <c r="H14" s="160"/>
      <c r="I14" s="160"/>
      <c r="J14" s="160"/>
      <c r="K14" s="160"/>
    </row>
    <row r="15" ht="18" customHeight="1" spans="1:11">
      <c r="A15" s="161" t="s">
        <v>150</v>
      </c>
      <c r="B15" s="162" t="s">
        <v>151</v>
      </c>
      <c r="C15" s="159">
        <v>131.2899</v>
      </c>
      <c r="D15" s="159">
        <v>131.2899</v>
      </c>
      <c r="E15" s="160"/>
      <c r="F15" s="160"/>
      <c r="G15" s="160"/>
      <c r="H15" s="160"/>
      <c r="I15" s="160"/>
      <c r="J15" s="160"/>
      <c r="K15" s="160"/>
    </row>
    <row r="16" ht="20.1" customHeight="1" spans="1:11">
      <c r="A16" s="157" t="s">
        <v>152</v>
      </c>
      <c r="B16" s="158" t="s">
        <v>63</v>
      </c>
      <c r="C16" s="164">
        <v>13.001</v>
      </c>
      <c r="D16" s="164">
        <v>13.001</v>
      </c>
      <c r="E16" s="165"/>
      <c r="F16" s="166"/>
      <c r="G16" s="166"/>
      <c r="H16" s="166"/>
      <c r="I16" s="166"/>
      <c r="J16" s="166"/>
      <c r="K16" s="166"/>
    </row>
    <row r="17" ht="14.25" spans="1:11">
      <c r="A17" s="157" t="s">
        <v>153</v>
      </c>
      <c r="B17" s="158" t="s">
        <v>64</v>
      </c>
      <c r="C17" s="164">
        <v>13.001</v>
      </c>
      <c r="D17" s="164">
        <v>13.001</v>
      </c>
      <c r="E17" s="165"/>
      <c r="F17" s="166"/>
      <c r="G17" s="166"/>
      <c r="H17" s="166"/>
      <c r="I17" s="166"/>
      <c r="J17" s="166"/>
      <c r="K17" s="166"/>
    </row>
    <row r="18" ht="14.25" spans="1:11">
      <c r="A18" s="161" t="s">
        <v>154</v>
      </c>
      <c r="B18" s="162" t="s">
        <v>155</v>
      </c>
      <c r="C18" s="164">
        <v>13.001</v>
      </c>
      <c r="D18" s="164">
        <v>13.001</v>
      </c>
      <c r="E18" s="165"/>
      <c r="F18" s="166"/>
      <c r="G18" s="166"/>
      <c r="H18" s="166"/>
      <c r="I18" s="166"/>
      <c r="J18" s="166"/>
      <c r="K18" s="166"/>
    </row>
    <row r="19" ht="21.75" customHeight="1" spans="1:11">
      <c r="A19" s="167" t="s">
        <v>70</v>
      </c>
      <c r="B19" s="168"/>
      <c r="C19" s="164">
        <f>C6+C8+C10+C13+C16</f>
        <v>462.7769</v>
      </c>
      <c r="D19" s="159">
        <v>462.7769</v>
      </c>
      <c r="E19" s="165"/>
      <c r="F19" s="166"/>
      <c r="G19" s="166"/>
      <c r="H19" s="166"/>
      <c r="I19" s="166"/>
      <c r="J19" s="166"/>
      <c r="K19" s="166"/>
    </row>
  </sheetData>
  <mergeCells count="13">
    <mergeCell ref="A1:B1"/>
    <mergeCell ref="A2:K2"/>
    <mergeCell ref="J3:K3"/>
    <mergeCell ref="A4:B4"/>
    <mergeCell ref="C4:C5"/>
    <mergeCell ref="D4:D5"/>
    <mergeCell ref="E4:E5"/>
    <mergeCell ref="F4:F5"/>
    <mergeCell ref="G4:G5"/>
    <mergeCell ref="H4:H5"/>
    <mergeCell ref="I4:I5"/>
    <mergeCell ref="J4:J5"/>
    <mergeCell ref="K4:K5"/>
  </mergeCells>
  <printOptions horizontalCentered="1"/>
  <pageMargins left="0.388888888888889" right="0.388888888888889" top="0.75" bottom="0.75" header="0.309027777777778" footer="0.309027777777778"/>
  <pageSetup paperSize="9" scale="8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E18"/>
  <sheetViews>
    <sheetView workbookViewId="0">
      <selection activeCell="M30" sqref="M30"/>
    </sheetView>
  </sheetViews>
  <sheetFormatPr defaultColWidth="9" defaultRowHeight="13.5" outlineLevelCol="4"/>
  <cols>
    <col min="1" max="1" width="8.625" customWidth="1"/>
    <col min="2" max="2" width="20.625" customWidth="1"/>
    <col min="3" max="3" width="18.625" customWidth="1"/>
    <col min="4" max="5" width="18.625" style="138" customWidth="1"/>
  </cols>
  <sheetData>
    <row r="1" spans="1:5">
      <c r="A1" s="2" t="s">
        <v>156</v>
      </c>
      <c r="B1" s="139"/>
      <c r="C1" s="139"/>
      <c r="D1" s="139"/>
      <c r="E1" s="139"/>
    </row>
    <row r="2" ht="24" spans="1:5">
      <c r="A2" s="52" t="s">
        <v>157</v>
      </c>
      <c r="B2" s="52"/>
      <c r="C2" s="52"/>
      <c r="D2" s="52"/>
      <c r="E2" s="52"/>
    </row>
    <row r="3" s="137" customFormat="1" ht="11.25" spans="1:5">
      <c r="A3" s="140"/>
      <c r="B3" s="2"/>
      <c r="C3" s="2"/>
      <c r="D3" s="2"/>
      <c r="E3" s="22" t="s">
        <v>7</v>
      </c>
    </row>
    <row r="4" ht="18" customHeight="1" spans="1:5">
      <c r="A4" s="141" t="s">
        <v>48</v>
      </c>
      <c r="B4" s="141" t="s">
        <v>77</v>
      </c>
      <c r="C4" s="141" t="s">
        <v>70</v>
      </c>
      <c r="D4" s="141" t="s">
        <v>52</v>
      </c>
      <c r="E4" s="141" t="s">
        <v>53</v>
      </c>
    </row>
    <row r="5" ht="18" customHeight="1" spans="1:5">
      <c r="A5" s="142">
        <v>201</v>
      </c>
      <c r="B5" s="142" t="s">
        <v>54</v>
      </c>
      <c r="C5" s="143">
        <v>280</v>
      </c>
      <c r="D5" s="144"/>
      <c r="E5" s="143">
        <v>280</v>
      </c>
    </row>
    <row r="6" ht="18" customHeight="1" spans="1:5">
      <c r="A6" s="145">
        <v>2013101</v>
      </c>
      <c r="B6" s="145" t="s">
        <v>55</v>
      </c>
      <c r="C6" s="143">
        <v>280</v>
      </c>
      <c r="D6" s="144"/>
      <c r="E6" s="143">
        <v>280</v>
      </c>
    </row>
    <row r="7" ht="18" customHeight="1" spans="1:5">
      <c r="A7" s="142">
        <v>208</v>
      </c>
      <c r="B7" s="142" t="s">
        <v>56</v>
      </c>
      <c r="C7" s="146">
        <v>21.6684</v>
      </c>
      <c r="D7" s="146">
        <v>21.6684</v>
      </c>
      <c r="E7" s="146"/>
    </row>
    <row r="8" ht="18" customHeight="1" spans="1:5">
      <c r="A8" s="145">
        <v>20805</v>
      </c>
      <c r="B8" s="147" t="s">
        <v>158</v>
      </c>
      <c r="C8" s="146">
        <v>21.6684</v>
      </c>
      <c r="D8" s="146">
        <v>21.6684</v>
      </c>
      <c r="E8" s="146"/>
    </row>
    <row r="9" ht="18" customHeight="1" spans="1:5">
      <c r="A9" s="142">
        <v>210</v>
      </c>
      <c r="B9" s="142" t="s">
        <v>58</v>
      </c>
      <c r="C9" s="146">
        <v>16.8176</v>
      </c>
      <c r="D9" s="146">
        <v>16.8176</v>
      </c>
      <c r="E9" s="146"/>
    </row>
    <row r="10" ht="18" customHeight="1" spans="1:5">
      <c r="A10" s="145">
        <v>2101103</v>
      </c>
      <c r="B10" s="145" t="s">
        <v>59</v>
      </c>
      <c r="C10" s="146">
        <v>6.3097</v>
      </c>
      <c r="D10" s="146">
        <v>6.3097</v>
      </c>
      <c r="E10" s="146"/>
    </row>
    <row r="11" ht="18" customHeight="1" spans="1:5">
      <c r="A11" s="145">
        <v>2101201</v>
      </c>
      <c r="B11" s="145" t="s">
        <v>60</v>
      </c>
      <c r="C11" s="146">
        <v>10.5079</v>
      </c>
      <c r="D11" s="146">
        <v>10.5079</v>
      </c>
      <c r="E11" s="146"/>
    </row>
    <row r="12" ht="18" customHeight="1" spans="1:5">
      <c r="A12" s="142">
        <v>213</v>
      </c>
      <c r="B12" s="142" t="s">
        <v>61</v>
      </c>
      <c r="C12" s="146">
        <v>131.2899</v>
      </c>
      <c r="D12" s="146">
        <v>131.2899</v>
      </c>
      <c r="E12" s="146"/>
    </row>
    <row r="13" ht="18" customHeight="1" spans="1:5">
      <c r="A13" s="145">
        <v>21301</v>
      </c>
      <c r="B13" s="145" t="s">
        <v>62</v>
      </c>
      <c r="C13" s="146">
        <v>131.2899</v>
      </c>
      <c r="D13" s="146">
        <v>131.2899</v>
      </c>
      <c r="E13" s="146"/>
    </row>
    <row r="14" ht="18" customHeight="1" spans="1:5">
      <c r="A14" s="145">
        <v>2130101</v>
      </c>
      <c r="B14" s="145" t="s">
        <v>55</v>
      </c>
      <c r="C14" s="146">
        <v>131.2899</v>
      </c>
      <c r="D14" s="146">
        <v>131.2899</v>
      </c>
      <c r="E14" s="146"/>
    </row>
    <row r="15" spans="1:5">
      <c r="A15" s="142">
        <v>221</v>
      </c>
      <c r="B15" s="142" t="s">
        <v>63</v>
      </c>
      <c r="C15" s="148">
        <v>13.001</v>
      </c>
      <c r="D15" s="148">
        <v>13.001</v>
      </c>
      <c r="E15" s="146"/>
    </row>
    <row r="16" spans="1:5">
      <c r="A16" s="145">
        <v>22102</v>
      </c>
      <c r="B16" s="145" t="s">
        <v>64</v>
      </c>
      <c r="C16" s="148">
        <v>13.001</v>
      </c>
      <c r="D16" s="148">
        <v>13.001</v>
      </c>
      <c r="E16" s="146"/>
    </row>
    <row r="17" spans="1:5">
      <c r="A17" s="145">
        <v>2210201</v>
      </c>
      <c r="B17" s="145" t="s">
        <v>65</v>
      </c>
      <c r="C17" s="148">
        <v>13.001</v>
      </c>
      <c r="D17" s="148">
        <v>13.001</v>
      </c>
      <c r="E17" s="146"/>
    </row>
    <row r="18" spans="1:5">
      <c r="A18" s="149" t="s">
        <v>66</v>
      </c>
      <c r="B18" s="150"/>
      <c r="C18" s="148">
        <f>C5+C7+C9+C12+C15</f>
        <v>462.7769</v>
      </c>
      <c r="D18" s="148">
        <f>D7+D9+D12+D15</f>
        <v>182.7769</v>
      </c>
      <c r="E18" s="143">
        <v>280</v>
      </c>
    </row>
  </sheetData>
  <mergeCells count="2">
    <mergeCell ref="A2:E2"/>
    <mergeCell ref="A18:B18"/>
  </mergeCells>
  <printOptions horizontalCentered="1"/>
  <pageMargins left="0.709027777777778" right="0.709027777777778" top="0.75" bottom="0.75" header="0.309027777777778" footer="0.309027777777778"/>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J11"/>
  <sheetViews>
    <sheetView workbookViewId="0">
      <selection activeCell="F41" sqref="F41"/>
    </sheetView>
  </sheetViews>
  <sheetFormatPr defaultColWidth="10" defaultRowHeight="14.25" customHeight="1"/>
  <cols>
    <col min="1" max="1" width="26.625" style="122" customWidth="1"/>
    <col min="2" max="4" width="15.5" style="122" customWidth="1"/>
    <col min="5" max="5" width="10.25" style="122" customWidth="1"/>
    <col min="6" max="16384" width="10" style="122"/>
  </cols>
  <sheetData>
    <row r="1" ht="13.5" spans="1:10">
      <c r="A1" s="2" t="s">
        <v>159</v>
      </c>
      <c r="B1" s="2"/>
      <c r="C1" s="2"/>
      <c r="D1" s="123"/>
      <c r="E1" s="124"/>
      <c r="F1" s="124"/>
      <c r="G1" s="124"/>
      <c r="H1" s="124"/>
      <c r="I1" s="124"/>
      <c r="J1" s="124"/>
    </row>
    <row r="2" ht="21" spans="1:10">
      <c r="A2" s="3" t="s">
        <v>160</v>
      </c>
      <c r="B2" s="3"/>
      <c r="C2" s="3"/>
      <c r="D2" s="3"/>
      <c r="E2" s="3"/>
      <c r="F2" s="125"/>
      <c r="G2" s="125"/>
      <c r="H2" s="125"/>
      <c r="I2" s="125"/>
      <c r="J2" s="125"/>
    </row>
    <row r="3" s="119" customFormat="1" ht="15" spans="1:9">
      <c r="A3" s="126"/>
      <c r="B3" s="126"/>
      <c r="C3" s="126"/>
      <c r="D3" s="126"/>
      <c r="E3" s="22" t="s">
        <v>7</v>
      </c>
      <c r="F3" s="127"/>
      <c r="G3" s="124"/>
      <c r="H3" s="127"/>
      <c r="I3" s="127"/>
    </row>
    <row r="4" s="120" customFormat="1" ht="18" customHeight="1" spans="1:5">
      <c r="A4" s="128" t="s">
        <v>161</v>
      </c>
      <c r="B4" s="128" t="s">
        <v>162</v>
      </c>
      <c r="C4" s="128" t="s">
        <v>163</v>
      </c>
      <c r="D4" s="129" t="s">
        <v>164</v>
      </c>
      <c r="E4" s="129"/>
    </row>
    <row r="5" s="121" customFormat="1" ht="18" customHeight="1" spans="1:5">
      <c r="A5" s="130"/>
      <c r="B5" s="130"/>
      <c r="C5" s="130"/>
      <c r="D5" s="131" t="s">
        <v>165</v>
      </c>
      <c r="E5" s="131" t="s">
        <v>166</v>
      </c>
    </row>
    <row r="6" s="121" customFormat="1" ht="18" customHeight="1" spans="1:5">
      <c r="A6" s="132" t="s">
        <v>70</v>
      </c>
      <c r="B6" s="133"/>
      <c r="C6" s="133"/>
      <c r="D6" s="133"/>
      <c r="E6" s="134"/>
    </row>
    <row r="7" s="121" customFormat="1" ht="18" customHeight="1" spans="1:5">
      <c r="A7" s="135" t="s">
        <v>167</v>
      </c>
      <c r="B7" s="135">
        <v>0</v>
      </c>
      <c r="C7" s="135">
        <v>0</v>
      </c>
      <c r="D7" s="135"/>
      <c r="E7" s="136"/>
    </row>
    <row r="8" ht="18" customHeight="1" spans="1:5">
      <c r="A8" s="135" t="s">
        <v>168</v>
      </c>
      <c r="B8" s="135">
        <v>0</v>
      </c>
      <c r="C8" s="135">
        <v>0</v>
      </c>
      <c r="D8" s="135"/>
      <c r="E8" s="136"/>
    </row>
    <row r="9" ht="18" customHeight="1" spans="1:5">
      <c r="A9" s="135" t="s">
        <v>169</v>
      </c>
      <c r="B9" s="135">
        <v>0</v>
      </c>
      <c r="C9" s="135">
        <v>0.6</v>
      </c>
      <c r="D9" s="135" t="s">
        <v>170</v>
      </c>
      <c r="E9" s="136" t="s">
        <v>171</v>
      </c>
    </row>
    <row r="10" ht="18" customHeight="1" spans="1:5">
      <c r="A10" s="135" t="s">
        <v>172</v>
      </c>
      <c r="B10" s="135">
        <v>0</v>
      </c>
      <c r="C10" s="135">
        <v>0</v>
      </c>
      <c r="D10" s="135"/>
      <c r="E10" s="136"/>
    </row>
    <row r="11" ht="18" customHeight="1" spans="1:5">
      <c r="A11" s="135" t="s">
        <v>173</v>
      </c>
      <c r="B11" s="135">
        <v>0</v>
      </c>
      <c r="C11" s="135">
        <v>0.6</v>
      </c>
      <c r="D11" s="135" t="s">
        <v>170</v>
      </c>
      <c r="E11" s="136" t="s">
        <v>171</v>
      </c>
    </row>
  </sheetData>
  <mergeCells count="6">
    <mergeCell ref="A1:C1"/>
    <mergeCell ref="A2:E2"/>
    <mergeCell ref="D4:E4"/>
    <mergeCell ref="A4:A5"/>
    <mergeCell ref="B4:B5"/>
    <mergeCell ref="C4:C5"/>
  </mergeCells>
  <pageMargins left="0.75" right="0.388888888888889" top="0.979166666666667" bottom="0.75" header="0.509027777777778" footer="0.509027777777778"/>
  <pageSetup paperSize="9" orientation="portrait"/>
  <headerFooter alignWithMargins="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K52"/>
  <sheetViews>
    <sheetView workbookViewId="0">
      <selection activeCell="N10" sqref="N10"/>
    </sheetView>
  </sheetViews>
  <sheetFormatPr defaultColWidth="8" defaultRowHeight="14.25" customHeight="1"/>
  <cols>
    <col min="1" max="1" width="19.625" style="65" customWidth="1"/>
    <col min="2" max="2" width="11.125" style="65" customWidth="1"/>
    <col min="3" max="3" width="10.375" style="65" customWidth="1"/>
    <col min="4" max="4" width="1.5" style="65" hidden="1" customWidth="1"/>
    <col min="5" max="5" width="85.125" style="65" customWidth="1"/>
    <col min="6" max="6" width="11.125" style="65" customWidth="1"/>
    <col min="7" max="7" width="0.25" style="65" customWidth="1"/>
    <col min="8" max="8" width="2.625" style="65" customWidth="1"/>
    <col min="9" max="9" width="5.75" style="65" customWidth="1"/>
    <col min="10" max="10" width="15.625" style="65" customWidth="1"/>
    <col min="11" max="11" width="8" style="65" hidden="1" customWidth="1"/>
    <col min="12" max="16384" width="8" style="65"/>
  </cols>
  <sheetData>
    <row r="1" ht="13.5" spans="1:10">
      <c r="A1" s="2" t="s">
        <v>174</v>
      </c>
      <c r="B1" s="66"/>
      <c r="C1" s="66"/>
      <c r="D1" s="66"/>
      <c r="E1" s="66"/>
      <c r="F1" s="66"/>
      <c r="G1" s="66"/>
      <c r="H1" s="66"/>
      <c r="I1" s="66"/>
      <c r="J1" s="66"/>
    </row>
    <row r="2" ht="24" spans="1:11">
      <c r="A2" s="52" t="s">
        <v>175</v>
      </c>
      <c r="B2" s="52"/>
      <c r="C2" s="52"/>
      <c r="D2" s="52"/>
      <c r="E2" s="52"/>
      <c r="F2" s="52"/>
      <c r="G2" s="52"/>
      <c r="H2" s="52"/>
      <c r="I2" s="52"/>
      <c r="J2" s="52"/>
      <c r="K2" s="79"/>
    </row>
    <row r="3" spans="1:11">
      <c r="A3" s="67" t="s">
        <v>176</v>
      </c>
      <c r="B3" s="68"/>
      <c r="C3" s="68"/>
      <c r="D3" s="68"/>
      <c r="E3" s="68"/>
      <c r="F3" s="68"/>
      <c r="G3" s="68"/>
      <c r="H3" s="68"/>
      <c r="I3" s="68"/>
      <c r="J3" s="68"/>
      <c r="K3" s="79"/>
    </row>
    <row r="4" ht="18" customHeight="1" spans="1:11">
      <c r="A4" s="69" t="s">
        <v>177</v>
      </c>
      <c r="B4" s="70" t="s">
        <v>178</v>
      </c>
      <c r="C4" s="71"/>
      <c r="D4" s="71"/>
      <c r="E4" s="69" t="s">
        <v>179</v>
      </c>
      <c r="F4" s="70" t="s">
        <v>0</v>
      </c>
      <c r="G4" s="71"/>
      <c r="H4" s="71"/>
      <c r="I4" s="71"/>
      <c r="J4" s="71"/>
      <c r="K4" s="79"/>
    </row>
    <row r="5" ht="18" customHeight="1" spans="1:11">
      <c r="A5" s="69" t="s">
        <v>180</v>
      </c>
      <c r="B5" s="70" t="s">
        <v>178</v>
      </c>
      <c r="C5" s="71"/>
      <c r="D5" s="71"/>
      <c r="E5" s="69" t="s">
        <v>181</v>
      </c>
      <c r="F5" s="70" t="s">
        <v>0</v>
      </c>
      <c r="G5" s="71"/>
      <c r="H5" s="71"/>
      <c r="I5" s="71"/>
      <c r="J5" s="71"/>
      <c r="K5" s="79"/>
    </row>
    <row r="6" ht="18" customHeight="1" spans="1:11">
      <c r="A6" s="69" t="s">
        <v>182</v>
      </c>
      <c r="B6" s="70" t="s">
        <v>183</v>
      </c>
      <c r="C6" s="71"/>
      <c r="D6" s="71"/>
      <c r="E6" s="69" t="s">
        <v>184</v>
      </c>
      <c r="F6" s="70" t="s">
        <v>185</v>
      </c>
      <c r="G6" s="71"/>
      <c r="H6" s="71"/>
      <c r="I6" s="71"/>
      <c r="J6" s="71"/>
      <c r="K6" s="79"/>
    </row>
    <row r="7" ht="18" customHeight="1" spans="1:11">
      <c r="A7" s="69" t="s">
        <v>186</v>
      </c>
      <c r="B7" s="70" t="s">
        <v>187</v>
      </c>
      <c r="C7" s="71"/>
      <c r="D7" s="71"/>
      <c r="E7" s="69" t="s">
        <v>188</v>
      </c>
      <c r="F7" s="70" t="s">
        <v>189</v>
      </c>
      <c r="G7" s="71"/>
      <c r="H7" s="71"/>
      <c r="I7" s="71"/>
      <c r="J7" s="71"/>
      <c r="K7" s="79"/>
    </row>
    <row r="8" s="64" customFormat="1" ht="76.5" customHeight="1" spans="1:11">
      <c r="A8" s="72" t="s">
        <v>190</v>
      </c>
      <c r="B8" s="73" t="s">
        <v>191</v>
      </c>
      <c r="C8" s="74"/>
      <c r="D8" s="74"/>
      <c r="E8" s="74"/>
      <c r="F8" s="74"/>
      <c r="G8" s="74"/>
      <c r="H8" s="74"/>
      <c r="I8" s="74"/>
      <c r="J8" s="111"/>
      <c r="K8" s="79"/>
    </row>
    <row r="9" ht="18" customHeight="1" spans="1:11">
      <c r="A9" s="72" t="s">
        <v>192</v>
      </c>
      <c r="B9" s="72" t="s">
        <v>193</v>
      </c>
      <c r="C9" s="71"/>
      <c r="D9" s="71"/>
      <c r="E9" s="69" t="s">
        <v>194</v>
      </c>
      <c r="F9" s="69" t="s">
        <v>195</v>
      </c>
      <c r="G9" s="71"/>
      <c r="H9" s="71"/>
      <c r="I9" s="71"/>
      <c r="J9" s="71"/>
      <c r="K9" s="69"/>
    </row>
    <row r="10" ht="18" customHeight="1" spans="1:11">
      <c r="A10" s="71"/>
      <c r="B10" s="71"/>
      <c r="C10" s="71"/>
      <c r="D10" s="71"/>
      <c r="E10" s="71"/>
      <c r="F10" s="69" t="s">
        <v>196</v>
      </c>
      <c r="G10" s="71"/>
      <c r="H10" s="69" t="s">
        <v>197</v>
      </c>
      <c r="I10" s="71"/>
      <c r="J10" s="69" t="s">
        <v>198</v>
      </c>
      <c r="K10" s="69"/>
    </row>
    <row r="11" ht="27" customHeight="1" spans="1:11">
      <c r="A11" s="71"/>
      <c r="B11" s="75" t="s">
        <v>199</v>
      </c>
      <c r="C11" s="76"/>
      <c r="D11" s="76"/>
      <c r="E11" s="77" t="s">
        <v>200</v>
      </c>
      <c r="F11" s="78">
        <v>182.78</v>
      </c>
      <c r="G11" s="79"/>
      <c r="H11" s="78">
        <v>182.78</v>
      </c>
      <c r="I11" s="79"/>
      <c r="J11" s="78">
        <v>0</v>
      </c>
      <c r="K11" s="69" t="s">
        <v>201</v>
      </c>
    </row>
    <row r="12" ht="38.25" customHeight="1" spans="1:11">
      <c r="A12" s="71"/>
      <c r="B12" s="75" t="s">
        <v>202</v>
      </c>
      <c r="C12" s="76"/>
      <c r="D12" s="76"/>
      <c r="E12" s="80" t="s">
        <v>203</v>
      </c>
      <c r="F12" s="81">
        <v>280</v>
      </c>
      <c r="G12" s="79"/>
      <c r="H12" s="81">
        <v>280</v>
      </c>
      <c r="I12" s="79"/>
      <c r="J12" s="81"/>
      <c r="K12" s="72" t="s">
        <v>204</v>
      </c>
    </row>
    <row r="13" ht="42" customHeight="1" spans="1:11">
      <c r="A13" s="71"/>
      <c r="B13" s="75" t="s">
        <v>205</v>
      </c>
      <c r="C13" s="76"/>
      <c r="D13" s="76"/>
      <c r="E13" s="82" t="s">
        <v>206</v>
      </c>
      <c r="F13" s="81"/>
      <c r="G13" s="79"/>
      <c r="H13" s="81"/>
      <c r="I13" s="79"/>
      <c r="J13" s="81"/>
      <c r="K13" s="112"/>
    </row>
    <row r="14" ht="50.1" customHeight="1" spans="1:11">
      <c r="A14" s="71"/>
      <c r="B14" s="75" t="s">
        <v>207</v>
      </c>
      <c r="C14" s="76"/>
      <c r="D14" s="76"/>
      <c r="E14" s="80" t="s">
        <v>208</v>
      </c>
      <c r="F14" s="83"/>
      <c r="G14" s="84"/>
      <c r="H14" s="83"/>
      <c r="I14" s="84"/>
      <c r="J14" s="81"/>
      <c r="K14" s="112"/>
    </row>
    <row r="15" ht="51" customHeight="1" spans="1:11">
      <c r="A15" s="71"/>
      <c r="B15" s="85" t="s">
        <v>209</v>
      </c>
      <c r="C15" s="86"/>
      <c r="D15" s="87"/>
      <c r="E15" s="77" t="s">
        <v>210</v>
      </c>
      <c r="F15" s="83"/>
      <c r="G15" s="84"/>
      <c r="H15" s="83"/>
      <c r="I15" s="84"/>
      <c r="J15" s="81"/>
      <c r="K15" s="112"/>
    </row>
    <row r="16" ht="18" customHeight="1" spans="1:11">
      <c r="A16" s="71"/>
      <c r="B16" s="88" t="s">
        <v>70</v>
      </c>
      <c r="C16" s="89"/>
      <c r="D16" s="89"/>
      <c r="E16" s="90"/>
      <c r="F16" s="78">
        <v>462.78</v>
      </c>
      <c r="G16" s="79"/>
      <c r="H16" s="69">
        <v>462.78</v>
      </c>
      <c r="I16" s="79"/>
      <c r="J16" s="79"/>
      <c r="K16" s="69"/>
    </row>
    <row r="17" ht="18" hidden="1" customHeight="1" spans="1:11">
      <c r="A17" s="72" t="s">
        <v>211</v>
      </c>
      <c r="B17" s="75"/>
      <c r="C17" s="71"/>
      <c r="D17" s="71"/>
      <c r="E17" s="71"/>
      <c r="F17" s="71"/>
      <c r="G17" s="71"/>
      <c r="H17" s="71"/>
      <c r="I17" s="71"/>
      <c r="J17" s="71"/>
      <c r="K17" s="69" t="s">
        <v>201</v>
      </c>
    </row>
    <row r="18" ht="18" customHeight="1" spans="1:11">
      <c r="A18" s="71"/>
      <c r="B18" s="91" t="s">
        <v>212</v>
      </c>
      <c r="C18" s="92"/>
      <c r="D18" s="92"/>
      <c r="E18" s="92"/>
      <c r="F18" s="92"/>
      <c r="G18" s="92"/>
      <c r="H18" s="92"/>
      <c r="I18" s="92"/>
      <c r="J18" s="113"/>
      <c r="K18" s="72" t="s">
        <v>213</v>
      </c>
    </row>
    <row r="19" ht="18" customHeight="1" spans="1:11">
      <c r="A19" s="71"/>
      <c r="B19" s="93" t="s">
        <v>214</v>
      </c>
      <c r="C19" s="94"/>
      <c r="D19" s="94"/>
      <c r="E19" s="94"/>
      <c r="F19" s="94"/>
      <c r="G19" s="94"/>
      <c r="H19" s="94"/>
      <c r="I19" s="94"/>
      <c r="J19" s="114"/>
      <c r="K19" s="79"/>
    </row>
    <row r="20" ht="18" customHeight="1" spans="1:11">
      <c r="A20" s="71"/>
      <c r="B20" s="93" t="s">
        <v>215</v>
      </c>
      <c r="C20" s="94"/>
      <c r="D20" s="94"/>
      <c r="E20" s="94"/>
      <c r="F20" s="94"/>
      <c r="G20" s="94"/>
      <c r="H20" s="94"/>
      <c r="I20" s="94"/>
      <c r="J20" s="114"/>
      <c r="K20" s="79"/>
    </row>
    <row r="21" ht="17.1" customHeight="1" spans="1:11">
      <c r="A21" s="71"/>
      <c r="B21" s="93" t="s">
        <v>216</v>
      </c>
      <c r="C21" s="94"/>
      <c r="D21" s="94"/>
      <c r="E21" s="94"/>
      <c r="F21" s="94"/>
      <c r="G21" s="94"/>
      <c r="H21" s="94"/>
      <c r="I21" s="94"/>
      <c r="J21" s="114"/>
      <c r="K21" s="79"/>
    </row>
    <row r="22" ht="18" hidden="1" customHeight="1" spans="1:11">
      <c r="A22" s="71"/>
      <c r="B22" s="95"/>
      <c r="C22" s="96"/>
      <c r="D22" s="96"/>
      <c r="E22" s="96"/>
      <c r="F22" s="96"/>
      <c r="G22" s="96"/>
      <c r="H22" s="96"/>
      <c r="I22" s="96"/>
      <c r="J22" s="115"/>
      <c r="K22" s="69" t="s">
        <v>217</v>
      </c>
    </row>
    <row r="23" ht="18" customHeight="1" spans="1:11">
      <c r="A23" s="97"/>
      <c r="B23" s="72" t="s">
        <v>218</v>
      </c>
      <c r="C23" s="72" t="s">
        <v>219</v>
      </c>
      <c r="D23" s="72" t="s">
        <v>220</v>
      </c>
      <c r="E23" s="71"/>
      <c r="F23" s="71"/>
      <c r="G23" s="71"/>
      <c r="H23" s="71"/>
      <c r="I23" s="116"/>
      <c r="J23" s="117" t="s">
        <v>221</v>
      </c>
      <c r="K23" s="117"/>
    </row>
    <row r="24" ht="18" customHeight="1" spans="1:11">
      <c r="A24" s="98" t="s">
        <v>222</v>
      </c>
      <c r="B24" s="69" t="s">
        <v>223</v>
      </c>
      <c r="C24" s="72" t="s">
        <v>224</v>
      </c>
      <c r="D24" s="99" t="s">
        <v>225</v>
      </c>
      <c r="E24" s="71"/>
      <c r="F24" s="71"/>
      <c r="G24" s="71"/>
      <c r="H24" s="71"/>
      <c r="I24" s="71"/>
      <c r="J24" s="99" t="s">
        <v>226</v>
      </c>
      <c r="K24" s="69" t="s">
        <v>201</v>
      </c>
    </row>
    <row r="25" ht="24.95" customHeight="1" spans="1:11">
      <c r="A25" s="100"/>
      <c r="B25" s="71"/>
      <c r="C25" s="71"/>
      <c r="D25" s="101" t="s">
        <v>227</v>
      </c>
      <c r="E25" s="71"/>
      <c r="F25" s="71"/>
      <c r="G25" s="71"/>
      <c r="H25" s="71"/>
      <c r="I25" s="71"/>
      <c r="J25" s="99" t="s">
        <v>228</v>
      </c>
      <c r="K25" s="72" t="s">
        <v>229</v>
      </c>
    </row>
    <row r="26" ht="24.95" customHeight="1" spans="1:11">
      <c r="A26" s="100"/>
      <c r="B26" s="71"/>
      <c r="C26" s="71"/>
      <c r="D26" s="101"/>
      <c r="E26" s="102" t="s">
        <v>230</v>
      </c>
      <c r="F26" s="103"/>
      <c r="G26" s="103"/>
      <c r="H26" s="103"/>
      <c r="I26" s="118"/>
      <c r="J26" s="99" t="s">
        <v>231</v>
      </c>
      <c r="K26" s="72"/>
    </row>
    <row r="27" ht="18" customHeight="1" spans="1:11">
      <c r="A27" s="100"/>
      <c r="B27" s="71"/>
      <c r="C27" s="71"/>
      <c r="D27" s="101" t="s">
        <v>232</v>
      </c>
      <c r="E27" s="71"/>
      <c r="F27" s="71"/>
      <c r="G27" s="71"/>
      <c r="H27" s="71"/>
      <c r="I27" s="71"/>
      <c r="J27" s="101" t="s">
        <v>233</v>
      </c>
      <c r="K27" s="79"/>
    </row>
    <row r="28" ht="18" customHeight="1" spans="1:11">
      <c r="A28" s="100"/>
      <c r="B28" s="71"/>
      <c r="C28" s="72" t="s">
        <v>234</v>
      </c>
      <c r="D28" s="99" t="s">
        <v>235</v>
      </c>
      <c r="E28" s="71"/>
      <c r="F28" s="71"/>
      <c r="G28" s="71"/>
      <c r="H28" s="71"/>
      <c r="I28" s="71"/>
      <c r="J28" s="99" t="s">
        <v>236</v>
      </c>
      <c r="K28" s="69" t="s">
        <v>201</v>
      </c>
    </row>
    <row r="29" ht="18" customHeight="1" spans="1:11">
      <c r="A29" s="100"/>
      <c r="B29" s="71"/>
      <c r="C29" s="71"/>
      <c r="D29" s="101" t="s">
        <v>237</v>
      </c>
      <c r="E29" s="71"/>
      <c r="F29" s="71"/>
      <c r="G29" s="71"/>
      <c r="H29" s="71"/>
      <c r="I29" s="71"/>
      <c r="J29" s="101" t="s">
        <v>238</v>
      </c>
      <c r="K29" s="72" t="s">
        <v>239</v>
      </c>
    </row>
    <row r="30" ht="18" customHeight="1" spans="1:11">
      <c r="A30" s="100"/>
      <c r="B30" s="71"/>
      <c r="C30" s="71"/>
      <c r="D30" s="101"/>
      <c r="E30" s="102" t="s">
        <v>240</v>
      </c>
      <c r="F30" s="103"/>
      <c r="G30" s="103"/>
      <c r="H30" s="103"/>
      <c r="I30" s="118"/>
      <c r="J30" s="101" t="s">
        <v>241</v>
      </c>
      <c r="K30" s="72"/>
    </row>
    <row r="31" ht="18" customHeight="1" spans="1:11">
      <c r="A31" s="100"/>
      <c r="B31" s="71"/>
      <c r="C31" s="71"/>
      <c r="D31" s="101" t="s">
        <v>242</v>
      </c>
      <c r="E31" s="71"/>
      <c r="F31" s="71"/>
      <c r="G31" s="71"/>
      <c r="H31" s="71"/>
      <c r="I31" s="71"/>
      <c r="J31" s="101" t="s">
        <v>243</v>
      </c>
      <c r="K31" s="79"/>
    </row>
    <row r="32" ht="18" customHeight="1" spans="1:11">
      <c r="A32" s="100"/>
      <c r="B32" s="71"/>
      <c r="C32" s="72" t="s">
        <v>244</v>
      </c>
      <c r="D32" s="99" t="s">
        <v>245</v>
      </c>
      <c r="E32" s="71"/>
      <c r="F32" s="71"/>
      <c r="G32" s="71"/>
      <c r="H32" s="71"/>
      <c r="I32" s="71"/>
      <c r="J32" s="99" t="s">
        <v>246</v>
      </c>
      <c r="K32" s="69" t="s">
        <v>201</v>
      </c>
    </row>
    <row r="33" ht="18" customHeight="1" spans="1:11">
      <c r="A33" s="100"/>
      <c r="B33" s="71"/>
      <c r="C33" s="71"/>
      <c r="D33" s="101" t="s">
        <v>247</v>
      </c>
      <c r="E33" s="71"/>
      <c r="F33" s="71"/>
      <c r="G33" s="71"/>
      <c r="H33" s="71"/>
      <c r="I33" s="71"/>
      <c r="J33" s="101" t="s">
        <v>226</v>
      </c>
      <c r="K33" s="72" t="s">
        <v>248</v>
      </c>
    </row>
    <row r="34" ht="18" customHeight="1" spans="1:11">
      <c r="A34" s="100"/>
      <c r="B34" s="71"/>
      <c r="C34" s="71"/>
      <c r="D34" s="101" t="s">
        <v>249</v>
      </c>
      <c r="E34" s="71"/>
      <c r="F34" s="71"/>
      <c r="G34" s="71"/>
      <c r="H34" s="71"/>
      <c r="I34" s="71"/>
      <c r="J34" s="101" t="s">
        <v>250</v>
      </c>
      <c r="K34" s="79"/>
    </row>
    <row r="35" ht="18" customHeight="1" spans="1:11">
      <c r="A35" s="100"/>
      <c r="B35" s="71"/>
      <c r="C35" s="72" t="s">
        <v>251</v>
      </c>
      <c r="D35" s="99" t="s">
        <v>252</v>
      </c>
      <c r="E35" s="71"/>
      <c r="F35" s="71"/>
      <c r="G35" s="71"/>
      <c r="H35" s="71"/>
      <c r="I35" s="71"/>
      <c r="J35" s="99" t="s">
        <v>253</v>
      </c>
      <c r="K35" s="69" t="s">
        <v>201</v>
      </c>
    </row>
    <row r="36" ht="18" customHeight="1" spans="1:11">
      <c r="A36" s="100"/>
      <c r="B36" s="71"/>
      <c r="C36" s="71"/>
      <c r="D36" s="101"/>
      <c r="E36" s="71"/>
      <c r="F36" s="71"/>
      <c r="G36" s="71"/>
      <c r="H36" s="71"/>
      <c r="I36" s="71"/>
      <c r="J36" s="101"/>
      <c r="K36" s="72" t="s">
        <v>254</v>
      </c>
    </row>
    <row r="37" ht="18" customHeight="1" spans="1:11">
      <c r="A37" s="100"/>
      <c r="B37" s="71"/>
      <c r="C37" s="71"/>
      <c r="D37" s="101"/>
      <c r="E37" s="71"/>
      <c r="F37" s="71"/>
      <c r="G37" s="71"/>
      <c r="H37" s="71"/>
      <c r="I37" s="71"/>
      <c r="J37" s="101"/>
      <c r="K37" s="79"/>
    </row>
    <row r="38" ht="18" customHeight="1" spans="1:11">
      <c r="A38" s="100"/>
      <c r="B38" s="69" t="s">
        <v>255</v>
      </c>
      <c r="C38" s="72" t="s">
        <v>256</v>
      </c>
      <c r="D38" s="99" t="s">
        <v>257</v>
      </c>
      <c r="E38" s="71"/>
      <c r="F38" s="71"/>
      <c r="G38" s="71"/>
      <c r="H38" s="71"/>
      <c r="I38" s="71"/>
      <c r="J38" s="99" t="s">
        <v>258</v>
      </c>
      <c r="K38" s="69" t="s">
        <v>201</v>
      </c>
    </row>
    <row r="39" ht="18" customHeight="1" spans="1:11">
      <c r="A39" s="100"/>
      <c r="B39" s="71"/>
      <c r="C39" s="71"/>
      <c r="D39" s="101" t="s">
        <v>259</v>
      </c>
      <c r="E39" s="71"/>
      <c r="F39" s="71"/>
      <c r="G39" s="71"/>
      <c r="H39" s="71"/>
      <c r="I39" s="71"/>
      <c r="J39" s="101" t="s">
        <v>260</v>
      </c>
      <c r="K39" s="72" t="s">
        <v>261</v>
      </c>
    </row>
    <row r="40" ht="18" customHeight="1" spans="1:11">
      <c r="A40" s="100"/>
      <c r="B40" s="71"/>
      <c r="C40" s="71"/>
      <c r="D40" s="101"/>
      <c r="E40" s="102" t="s">
        <v>262</v>
      </c>
      <c r="F40" s="103"/>
      <c r="G40" s="103"/>
      <c r="H40" s="103"/>
      <c r="I40" s="118"/>
      <c r="J40" s="101" t="s">
        <v>263</v>
      </c>
      <c r="K40" s="72"/>
    </row>
    <row r="41" ht="18" customHeight="1" spans="1:11">
      <c r="A41" s="100"/>
      <c r="B41" s="71"/>
      <c r="C41" s="71"/>
      <c r="D41" s="101" t="s">
        <v>264</v>
      </c>
      <c r="E41" s="71"/>
      <c r="F41" s="71"/>
      <c r="G41" s="71"/>
      <c r="H41" s="71"/>
      <c r="I41" s="71"/>
      <c r="J41" s="101" t="s">
        <v>265</v>
      </c>
      <c r="K41" s="79"/>
    </row>
    <row r="42" ht="18" customHeight="1" spans="1:11">
      <c r="A42" s="100"/>
      <c r="B42" s="71"/>
      <c r="C42" s="72" t="s">
        <v>266</v>
      </c>
      <c r="D42" s="75" t="s">
        <v>267</v>
      </c>
      <c r="E42" s="71"/>
      <c r="F42" s="71"/>
      <c r="G42" s="71"/>
      <c r="H42" s="71"/>
      <c r="I42" s="71"/>
      <c r="J42" s="99"/>
      <c r="K42" s="69" t="s">
        <v>201</v>
      </c>
    </row>
    <row r="43" ht="18" customHeight="1" spans="1:11">
      <c r="A43" s="100"/>
      <c r="B43" s="71"/>
      <c r="C43" s="71"/>
      <c r="D43" s="104" t="s">
        <v>268</v>
      </c>
      <c r="E43" s="71"/>
      <c r="F43" s="71"/>
      <c r="G43" s="71"/>
      <c r="H43" s="71"/>
      <c r="I43" s="71"/>
      <c r="J43" s="101"/>
      <c r="K43" s="72" t="s">
        <v>269</v>
      </c>
    </row>
    <row r="44" ht="18" customHeight="1" spans="1:11">
      <c r="A44" s="100"/>
      <c r="B44" s="71"/>
      <c r="C44" s="72" t="s">
        <v>270</v>
      </c>
      <c r="D44" s="75" t="s">
        <v>271</v>
      </c>
      <c r="E44" s="71"/>
      <c r="F44" s="71"/>
      <c r="G44" s="71"/>
      <c r="H44" s="71"/>
      <c r="I44" s="71"/>
      <c r="J44" s="99" t="s">
        <v>272</v>
      </c>
      <c r="K44" s="69" t="s">
        <v>201</v>
      </c>
    </row>
    <row r="45" ht="18" customHeight="1" spans="1:11">
      <c r="A45" s="100"/>
      <c r="B45" s="71"/>
      <c r="C45" s="71"/>
      <c r="D45" s="104" t="s">
        <v>273</v>
      </c>
      <c r="E45" s="71"/>
      <c r="F45" s="71"/>
      <c r="G45" s="71"/>
      <c r="H45" s="71"/>
      <c r="I45" s="71"/>
      <c r="J45" s="101" t="s">
        <v>274</v>
      </c>
      <c r="K45" s="72" t="s">
        <v>275</v>
      </c>
    </row>
    <row r="46" ht="18" customHeight="1" spans="1:11">
      <c r="A46" s="100"/>
      <c r="B46" s="71"/>
      <c r="C46" s="72" t="s">
        <v>276</v>
      </c>
      <c r="D46" s="75" t="s">
        <v>277</v>
      </c>
      <c r="E46" s="71"/>
      <c r="F46" s="71"/>
      <c r="G46" s="71"/>
      <c r="H46" s="71"/>
      <c r="I46" s="71"/>
      <c r="J46" s="99" t="s">
        <v>278</v>
      </c>
      <c r="K46" s="69" t="s">
        <v>201</v>
      </c>
    </row>
    <row r="47" ht="18" customHeight="1" spans="1:11">
      <c r="A47" s="100"/>
      <c r="B47" s="71"/>
      <c r="C47" s="71"/>
      <c r="D47" s="104" t="s">
        <v>279</v>
      </c>
      <c r="E47" s="71"/>
      <c r="F47" s="71"/>
      <c r="G47" s="71"/>
      <c r="H47" s="71"/>
      <c r="I47" s="71"/>
      <c r="J47" s="101" t="s">
        <v>280</v>
      </c>
      <c r="K47" s="72" t="s">
        <v>281</v>
      </c>
    </row>
    <row r="48" ht="18" customHeight="1" spans="1:11">
      <c r="A48" s="100"/>
      <c r="B48" s="69" t="s">
        <v>282</v>
      </c>
      <c r="C48" s="72" t="s">
        <v>283</v>
      </c>
      <c r="D48" s="75" t="s">
        <v>284</v>
      </c>
      <c r="E48" s="71"/>
      <c r="F48" s="71"/>
      <c r="G48" s="71"/>
      <c r="H48" s="71"/>
      <c r="I48" s="71"/>
      <c r="J48" s="99" t="s">
        <v>278</v>
      </c>
      <c r="K48" s="69" t="s">
        <v>201</v>
      </c>
    </row>
    <row r="49" ht="18" customHeight="1" spans="1:11">
      <c r="A49" s="100"/>
      <c r="B49" s="71"/>
      <c r="C49" s="71"/>
      <c r="D49" s="104"/>
      <c r="E49" s="71"/>
      <c r="F49" s="71"/>
      <c r="G49" s="71"/>
      <c r="H49" s="71"/>
      <c r="I49" s="71"/>
      <c r="J49" s="101"/>
      <c r="K49" s="72" t="s">
        <v>285</v>
      </c>
    </row>
    <row r="50" ht="18" customHeight="1" spans="1:11">
      <c r="A50" s="100"/>
      <c r="B50" s="71"/>
      <c r="C50" s="71"/>
      <c r="D50" s="104"/>
      <c r="E50" s="71"/>
      <c r="F50" s="71"/>
      <c r="G50" s="71"/>
      <c r="H50" s="71"/>
      <c r="I50" s="71"/>
      <c r="J50" s="101"/>
      <c r="K50" s="79"/>
    </row>
    <row r="51" ht="18" customHeight="1" spans="1:11">
      <c r="A51" s="105" t="s">
        <v>286</v>
      </c>
      <c r="B51" s="75" t="s">
        <v>287</v>
      </c>
      <c r="C51" s="71"/>
      <c r="D51" s="71"/>
      <c r="E51" s="71"/>
      <c r="F51" s="71"/>
      <c r="G51" s="71"/>
      <c r="H51" s="71"/>
      <c r="I51" s="71"/>
      <c r="J51" s="71"/>
      <c r="K51" s="79"/>
    </row>
    <row r="52" ht="18" customHeight="1" spans="1:11">
      <c r="A52" s="106" t="s">
        <v>288</v>
      </c>
      <c r="B52" s="107"/>
      <c r="C52" s="108"/>
      <c r="D52" s="109" t="s">
        <v>289</v>
      </c>
      <c r="E52" s="109"/>
      <c r="F52" s="99"/>
      <c r="G52" s="109" t="s">
        <v>290</v>
      </c>
      <c r="H52" s="110">
        <v>42851</v>
      </c>
      <c r="I52" s="71"/>
      <c r="J52" s="71"/>
      <c r="K52" s="79"/>
    </row>
  </sheetData>
  <mergeCells count="92">
    <mergeCell ref="A2:J2"/>
    <mergeCell ref="A3:J3"/>
    <mergeCell ref="B4:D4"/>
    <mergeCell ref="F4:J4"/>
    <mergeCell ref="B5:D5"/>
    <mergeCell ref="F5:J5"/>
    <mergeCell ref="B6:D6"/>
    <mergeCell ref="F6:J6"/>
    <mergeCell ref="B7:D7"/>
    <mergeCell ref="F7:J7"/>
    <mergeCell ref="B8:J8"/>
    <mergeCell ref="F9:J9"/>
    <mergeCell ref="F10:G10"/>
    <mergeCell ref="H10:I10"/>
    <mergeCell ref="B11:D11"/>
    <mergeCell ref="F11:G11"/>
    <mergeCell ref="H11:I11"/>
    <mergeCell ref="B12:D12"/>
    <mergeCell ref="F12:G12"/>
    <mergeCell ref="H12:I12"/>
    <mergeCell ref="B13:D13"/>
    <mergeCell ref="F13:G13"/>
    <mergeCell ref="H13:I13"/>
    <mergeCell ref="B14:D14"/>
    <mergeCell ref="F14:G14"/>
    <mergeCell ref="H14:I14"/>
    <mergeCell ref="B15:D15"/>
    <mergeCell ref="F15:G15"/>
    <mergeCell ref="H15:I15"/>
    <mergeCell ref="B16:E16"/>
    <mergeCell ref="F16:G16"/>
    <mergeCell ref="H16:I16"/>
    <mergeCell ref="B17:J17"/>
    <mergeCell ref="B18:J18"/>
    <mergeCell ref="B19:J19"/>
    <mergeCell ref="B20:J20"/>
    <mergeCell ref="B21:J21"/>
    <mergeCell ref="D23:I23"/>
    <mergeCell ref="D24:I24"/>
    <mergeCell ref="D25:I25"/>
    <mergeCell ref="E26:I26"/>
    <mergeCell ref="D27:I27"/>
    <mergeCell ref="D28:I28"/>
    <mergeCell ref="D29:I29"/>
    <mergeCell ref="E30:I30"/>
    <mergeCell ref="D31:I31"/>
    <mergeCell ref="D32:I32"/>
    <mergeCell ref="D33:I33"/>
    <mergeCell ref="D34:I34"/>
    <mergeCell ref="D35:I35"/>
    <mergeCell ref="D36:I36"/>
    <mergeCell ref="D37:I37"/>
    <mergeCell ref="D38:I38"/>
    <mergeCell ref="D39:I39"/>
    <mergeCell ref="E40:I40"/>
    <mergeCell ref="D41:I41"/>
    <mergeCell ref="D42:I42"/>
    <mergeCell ref="D43:I43"/>
    <mergeCell ref="D44:I44"/>
    <mergeCell ref="D45:I45"/>
    <mergeCell ref="D46:I46"/>
    <mergeCell ref="D47:I47"/>
    <mergeCell ref="D48:I48"/>
    <mergeCell ref="D49:I49"/>
    <mergeCell ref="D50:I50"/>
    <mergeCell ref="B51:J51"/>
    <mergeCell ref="H52:J52"/>
    <mergeCell ref="A9:A16"/>
    <mergeCell ref="A17:A22"/>
    <mergeCell ref="A24:A50"/>
    <mergeCell ref="B24:B37"/>
    <mergeCell ref="B38:B47"/>
    <mergeCell ref="B48:B50"/>
    <mergeCell ref="C24:C27"/>
    <mergeCell ref="C28:C31"/>
    <mergeCell ref="C32:C34"/>
    <mergeCell ref="C35:C37"/>
    <mergeCell ref="C38:C41"/>
    <mergeCell ref="C42:C43"/>
    <mergeCell ref="C44:C45"/>
    <mergeCell ref="C46:C47"/>
    <mergeCell ref="C48:C50"/>
    <mergeCell ref="E9:E10"/>
    <mergeCell ref="K12:K15"/>
    <mergeCell ref="K18:K21"/>
    <mergeCell ref="K25:K27"/>
    <mergeCell ref="K29:K31"/>
    <mergeCell ref="K33:K34"/>
    <mergeCell ref="K36:K37"/>
    <mergeCell ref="K39:K41"/>
    <mergeCell ref="K49:K50"/>
    <mergeCell ref="B9:D10"/>
  </mergeCells>
  <printOptions horizontalCentered="1"/>
  <pageMargins left="0.388888888888889" right="0.388888888888889" top="0.75" bottom="0.75" header="0.309027777777778" footer="0.309027777777778"/>
  <pageSetup paperSize="9" scale="6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W15"/>
  <sheetViews>
    <sheetView topLeftCell="C1" workbookViewId="0">
      <selection activeCell="M30" sqref="M30"/>
    </sheetView>
  </sheetViews>
  <sheetFormatPr defaultColWidth="9" defaultRowHeight="13.5"/>
  <cols>
    <col min="1" max="1" width="16.5" customWidth="1"/>
    <col min="2" max="3" width="9.5" customWidth="1"/>
    <col min="4" max="4" width="13.875" customWidth="1"/>
    <col min="5" max="5" width="11.625" customWidth="1"/>
    <col min="6" max="8" width="9.625" customWidth="1"/>
    <col min="9" max="9" width="13.5" customWidth="1"/>
    <col min="10" max="12" width="9.625" customWidth="1"/>
    <col min="13" max="13" width="9.5" customWidth="1"/>
    <col min="14" max="14" width="8.5" customWidth="1"/>
    <col min="16" max="16" width="13.5" customWidth="1"/>
    <col min="19" max="19" width="8.625" customWidth="1"/>
  </cols>
  <sheetData>
    <row r="1" ht="14.25" spans="1:7">
      <c r="A1" s="2" t="s">
        <v>291</v>
      </c>
      <c r="B1" s="49"/>
      <c r="C1" s="49"/>
      <c r="D1" s="50"/>
      <c r="E1" s="50"/>
      <c r="F1" s="50"/>
      <c r="G1" s="51"/>
    </row>
    <row r="2" ht="24" spans="1:23">
      <c r="A2" s="52" t="s">
        <v>292</v>
      </c>
      <c r="B2" s="52"/>
      <c r="C2" s="52"/>
      <c r="D2" s="52"/>
      <c r="E2" s="52"/>
      <c r="F2" s="52"/>
      <c r="G2" s="52"/>
      <c r="H2" s="52"/>
      <c r="I2" s="52"/>
      <c r="J2" s="52"/>
      <c r="K2" s="52"/>
      <c r="L2" s="52"/>
      <c r="M2" s="52"/>
      <c r="N2" s="52"/>
      <c r="O2" s="52"/>
      <c r="P2" s="52"/>
      <c r="Q2" s="52"/>
      <c r="R2" s="52"/>
      <c r="S2" s="52"/>
      <c r="T2" s="52"/>
      <c r="U2" s="52"/>
      <c r="V2" s="52"/>
      <c r="W2" s="52"/>
    </row>
    <row r="3" ht="14.25" spans="1:7">
      <c r="A3" s="53"/>
      <c r="B3" s="53"/>
      <c r="C3" s="53"/>
      <c r="D3" s="53"/>
      <c r="E3" s="53"/>
      <c r="F3" s="53"/>
      <c r="G3" s="54"/>
    </row>
    <row r="4" ht="29.25" customHeight="1" spans="1:23">
      <c r="A4" s="55" t="s">
        <v>293</v>
      </c>
      <c r="B4" s="55" t="s">
        <v>294</v>
      </c>
      <c r="C4" s="55" t="s">
        <v>295</v>
      </c>
      <c r="D4" s="55" t="s">
        <v>296</v>
      </c>
      <c r="E4" s="55" t="s">
        <v>297</v>
      </c>
      <c r="F4" s="56" t="s">
        <v>298</v>
      </c>
      <c r="G4" s="56"/>
      <c r="H4" s="56"/>
      <c r="I4" s="56"/>
      <c r="J4" s="56"/>
      <c r="K4" s="56"/>
      <c r="L4" s="56"/>
      <c r="M4" s="56" t="s">
        <v>299</v>
      </c>
      <c r="N4" s="56"/>
      <c r="O4" s="56"/>
      <c r="P4" s="56"/>
      <c r="Q4" s="56"/>
      <c r="R4" s="56"/>
      <c r="S4" s="56"/>
      <c r="T4" s="56" t="s">
        <v>300</v>
      </c>
      <c r="U4" s="56"/>
      <c r="V4" s="56"/>
      <c r="W4" s="56" t="s">
        <v>301</v>
      </c>
    </row>
    <row r="5" ht="40.5" spans="1:23">
      <c r="A5" s="55"/>
      <c r="B5" s="55"/>
      <c r="C5" s="55"/>
      <c r="D5" s="55"/>
      <c r="E5" s="55"/>
      <c r="F5" s="56" t="s">
        <v>51</v>
      </c>
      <c r="G5" s="56" t="s">
        <v>302</v>
      </c>
      <c r="H5" s="56" t="s">
        <v>303</v>
      </c>
      <c r="I5" s="56" t="s">
        <v>304</v>
      </c>
      <c r="J5" s="56" t="s">
        <v>305</v>
      </c>
      <c r="K5" s="56" t="s">
        <v>306</v>
      </c>
      <c r="L5" s="56" t="s">
        <v>307</v>
      </c>
      <c r="M5" s="56" t="s">
        <v>51</v>
      </c>
      <c r="N5" s="56" t="s">
        <v>308</v>
      </c>
      <c r="O5" s="56" t="s">
        <v>309</v>
      </c>
      <c r="P5" s="56" t="s">
        <v>310</v>
      </c>
      <c r="Q5" s="56" t="s">
        <v>311</v>
      </c>
      <c r="R5" s="56" t="s">
        <v>312</v>
      </c>
      <c r="S5" s="56" t="s">
        <v>313</v>
      </c>
      <c r="T5" s="56" t="s">
        <v>51</v>
      </c>
      <c r="U5" s="56" t="s">
        <v>314</v>
      </c>
      <c r="V5" s="56" t="s">
        <v>315</v>
      </c>
      <c r="W5" s="56"/>
    </row>
    <row r="6" s="48" customFormat="1" ht="27.75" customHeight="1" spans="1:23">
      <c r="A6" s="57" t="s">
        <v>0</v>
      </c>
      <c r="B6" s="58" t="s">
        <v>316</v>
      </c>
      <c r="C6" s="58" t="s">
        <v>317</v>
      </c>
      <c r="D6" s="58" t="s">
        <v>318</v>
      </c>
      <c r="E6" s="59" t="s">
        <v>319</v>
      </c>
      <c r="F6" s="60">
        <v>8</v>
      </c>
      <c r="G6" s="60">
        <v>3</v>
      </c>
      <c r="H6" s="60">
        <v>0</v>
      </c>
      <c r="I6" s="60">
        <v>5</v>
      </c>
      <c r="J6" s="60">
        <v>0</v>
      </c>
      <c r="K6" s="60">
        <v>0</v>
      </c>
      <c r="L6" s="60">
        <v>0</v>
      </c>
      <c r="M6" s="60">
        <v>11</v>
      </c>
      <c r="N6" s="60">
        <v>9</v>
      </c>
      <c r="O6" s="60">
        <v>2</v>
      </c>
      <c r="P6" s="60">
        <v>0</v>
      </c>
      <c r="Q6" s="60">
        <v>0</v>
      </c>
      <c r="R6" s="60">
        <v>0</v>
      </c>
      <c r="S6" s="60">
        <v>0</v>
      </c>
      <c r="T6" s="60">
        <v>3</v>
      </c>
      <c r="U6" s="60">
        <v>0</v>
      </c>
      <c r="V6" s="60">
        <v>3</v>
      </c>
      <c r="W6" s="60">
        <v>0</v>
      </c>
    </row>
    <row r="7" ht="24.75" customHeight="1" spans="1:23">
      <c r="A7" s="61"/>
      <c r="B7" s="61"/>
      <c r="C7" s="61"/>
      <c r="D7" s="61"/>
      <c r="E7" s="61"/>
      <c r="F7" s="62"/>
      <c r="G7" s="62"/>
      <c r="H7" s="62"/>
      <c r="I7" s="62"/>
      <c r="J7" s="62"/>
      <c r="K7" s="62"/>
      <c r="L7" s="62"/>
      <c r="M7" s="62"/>
      <c r="N7" s="62"/>
      <c r="O7" s="62"/>
      <c r="P7" s="62"/>
      <c r="Q7" s="62"/>
      <c r="R7" s="62"/>
      <c r="S7" s="62"/>
      <c r="T7" s="62"/>
      <c r="U7" s="62"/>
      <c r="V7" s="62"/>
      <c r="W7" s="62"/>
    </row>
    <row r="8" ht="24.75" customHeight="1" spans="1:23">
      <c r="A8" s="63"/>
      <c r="B8" s="63"/>
      <c r="C8" s="63"/>
      <c r="D8" s="63"/>
      <c r="E8" s="63"/>
      <c r="F8" s="63"/>
      <c r="G8" s="63"/>
      <c r="H8" s="63"/>
      <c r="I8" s="63"/>
      <c r="J8" s="63"/>
      <c r="K8" s="63"/>
      <c r="L8" s="63"/>
      <c r="M8" s="63"/>
      <c r="N8" s="63"/>
      <c r="O8" s="63"/>
      <c r="P8" s="63"/>
      <c r="Q8" s="63"/>
      <c r="R8" s="63"/>
      <c r="S8" s="63"/>
      <c r="T8" s="63"/>
      <c r="U8" s="63"/>
      <c r="V8" s="63"/>
      <c r="W8" s="63"/>
    </row>
    <row r="9" ht="24.75" customHeight="1" spans="1:23">
      <c r="A9" s="63"/>
      <c r="B9" s="63"/>
      <c r="C9" s="63"/>
      <c r="D9" s="63"/>
      <c r="E9" s="63"/>
      <c r="F9" s="63"/>
      <c r="G9" s="63"/>
      <c r="H9" s="63"/>
      <c r="I9" s="63"/>
      <c r="J9" s="63"/>
      <c r="K9" s="63"/>
      <c r="L9" s="63"/>
      <c r="M9" s="63"/>
      <c r="N9" s="63"/>
      <c r="O9" s="63"/>
      <c r="P9" s="63"/>
      <c r="Q9" s="63"/>
      <c r="R9" s="63"/>
      <c r="S9" s="63"/>
      <c r="T9" s="63"/>
      <c r="U9" s="63"/>
      <c r="V9" s="63"/>
      <c r="W9" s="63"/>
    </row>
    <row r="10" ht="24.75" customHeight="1" spans="1:23">
      <c r="A10" s="63"/>
      <c r="B10" s="63"/>
      <c r="C10" s="63"/>
      <c r="D10" s="63"/>
      <c r="E10" s="63"/>
      <c r="F10" s="63"/>
      <c r="G10" s="63"/>
      <c r="H10" s="63"/>
      <c r="I10" s="63"/>
      <c r="J10" s="63"/>
      <c r="K10" s="63"/>
      <c r="L10" s="63"/>
      <c r="M10" s="63"/>
      <c r="N10" s="63"/>
      <c r="O10" s="63"/>
      <c r="P10" s="63"/>
      <c r="Q10" s="63"/>
      <c r="R10" s="63"/>
      <c r="S10" s="63"/>
      <c r="T10" s="63"/>
      <c r="U10" s="63"/>
      <c r="V10" s="63"/>
      <c r="W10" s="63"/>
    </row>
    <row r="11" ht="24.75" customHeight="1" spans="1:23">
      <c r="A11" s="63"/>
      <c r="B11" s="63"/>
      <c r="C11" s="63"/>
      <c r="D11" s="63"/>
      <c r="E11" s="63"/>
      <c r="F11" s="63"/>
      <c r="G11" s="63"/>
      <c r="H11" s="63"/>
      <c r="I11" s="63"/>
      <c r="J11" s="63"/>
      <c r="K11" s="63"/>
      <c r="L11" s="63"/>
      <c r="M11" s="63"/>
      <c r="N11" s="63"/>
      <c r="O11" s="63"/>
      <c r="P11" s="63"/>
      <c r="Q11" s="63"/>
      <c r="R11" s="63"/>
      <c r="S11" s="63"/>
      <c r="T11" s="63"/>
      <c r="U11" s="63"/>
      <c r="V11" s="63"/>
      <c r="W11" s="63"/>
    </row>
    <row r="12" ht="24.75" customHeight="1" spans="1:23">
      <c r="A12" s="63"/>
      <c r="B12" s="63"/>
      <c r="C12" s="63"/>
      <c r="D12" s="63"/>
      <c r="E12" s="63"/>
      <c r="F12" s="63"/>
      <c r="G12" s="63"/>
      <c r="H12" s="63"/>
      <c r="I12" s="63"/>
      <c r="J12" s="63"/>
      <c r="K12" s="63"/>
      <c r="L12" s="63"/>
      <c r="M12" s="63"/>
      <c r="N12" s="63"/>
      <c r="O12" s="63"/>
      <c r="P12" s="63"/>
      <c r="Q12" s="63"/>
      <c r="R12" s="63"/>
      <c r="S12" s="63"/>
      <c r="T12" s="63"/>
      <c r="U12" s="63"/>
      <c r="V12" s="63"/>
      <c r="W12" s="63"/>
    </row>
    <row r="13" ht="24.75" customHeight="1" spans="1:23">
      <c r="A13" s="63"/>
      <c r="B13" s="63"/>
      <c r="C13" s="63"/>
      <c r="D13" s="63"/>
      <c r="E13" s="63"/>
      <c r="F13" s="63"/>
      <c r="G13" s="63"/>
      <c r="H13" s="63"/>
      <c r="I13" s="63"/>
      <c r="J13" s="63"/>
      <c r="K13" s="63"/>
      <c r="L13" s="63"/>
      <c r="M13" s="63"/>
      <c r="N13" s="63"/>
      <c r="O13" s="63"/>
      <c r="P13" s="63"/>
      <c r="Q13" s="63"/>
      <c r="R13" s="63"/>
      <c r="S13" s="63"/>
      <c r="T13" s="63"/>
      <c r="U13" s="63"/>
      <c r="V13" s="63"/>
      <c r="W13" s="63"/>
    </row>
    <row r="14" ht="24.75" customHeight="1" spans="1:23">
      <c r="A14" s="63"/>
      <c r="B14" s="63"/>
      <c r="C14" s="63"/>
      <c r="D14" s="63"/>
      <c r="E14" s="63"/>
      <c r="F14" s="63"/>
      <c r="G14" s="63"/>
      <c r="H14" s="63"/>
      <c r="I14" s="63"/>
      <c r="J14" s="63"/>
      <c r="K14" s="63"/>
      <c r="L14" s="63"/>
      <c r="M14" s="63"/>
      <c r="N14" s="63"/>
      <c r="O14" s="63"/>
      <c r="P14" s="63"/>
      <c r="Q14" s="63"/>
      <c r="R14" s="63"/>
      <c r="S14" s="63"/>
      <c r="T14" s="63"/>
      <c r="U14" s="63"/>
      <c r="V14" s="63"/>
      <c r="W14" s="63"/>
    </row>
    <row r="15" ht="24.75" customHeight="1" spans="1:23">
      <c r="A15" s="63"/>
      <c r="B15" s="63"/>
      <c r="C15" s="63"/>
      <c r="D15" s="63"/>
      <c r="E15" s="63"/>
      <c r="F15" s="63"/>
      <c r="G15" s="63"/>
      <c r="H15" s="63"/>
      <c r="I15" s="63"/>
      <c r="J15" s="63"/>
      <c r="K15" s="63"/>
      <c r="L15" s="63"/>
      <c r="M15" s="63"/>
      <c r="N15" s="63"/>
      <c r="O15" s="63"/>
      <c r="P15" s="63"/>
      <c r="Q15" s="63"/>
      <c r="R15" s="63"/>
      <c r="S15" s="63"/>
      <c r="T15" s="63"/>
      <c r="U15" s="63"/>
      <c r="V15" s="63"/>
      <c r="W15" s="63"/>
    </row>
  </sheetData>
  <mergeCells count="10">
    <mergeCell ref="A2:W2"/>
    <mergeCell ref="F4:L4"/>
    <mergeCell ref="M4:S4"/>
    <mergeCell ref="T4:V4"/>
    <mergeCell ref="A4:A5"/>
    <mergeCell ref="B4:B5"/>
    <mergeCell ref="C4:C5"/>
    <mergeCell ref="D4:D5"/>
    <mergeCell ref="E4:E5"/>
    <mergeCell ref="W4:W5"/>
  </mergeCells>
  <pageMargins left="0.709027777777778" right="0.709027777777778" top="0.75" bottom="0.75" header="0.309027777777778" footer="0.309027777777778"/>
  <pageSetup paperSize="9" scale="55"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AF9"/>
  <sheetViews>
    <sheetView workbookViewId="0">
      <selection activeCell="W22" sqref="W22"/>
    </sheetView>
  </sheetViews>
  <sheetFormatPr defaultColWidth="8.875" defaultRowHeight="13.5"/>
  <cols>
    <col min="1" max="1" width="6.5" style="24" customWidth="1"/>
    <col min="2" max="2" width="9" style="24" hidden="1" customWidth="1"/>
    <col min="3" max="3" width="3.75" style="24" customWidth="1"/>
    <col min="4" max="4" width="3.875" style="24" customWidth="1"/>
    <col min="5" max="5" width="3.5" style="24" customWidth="1"/>
    <col min="6" max="6" width="11.875" style="24" customWidth="1"/>
    <col min="7" max="7" width="9" style="24" hidden="1" customWidth="1"/>
    <col min="8" max="8" width="13.875" style="24" customWidth="1"/>
    <col min="9" max="9" width="9" style="24" hidden="1" customWidth="1"/>
    <col min="10" max="10" width="14.25" style="24" customWidth="1"/>
    <col min="11" max="11" width="9.5" style="24" customWidth="1"/>
    <col min="12" max="12" width="5.25" style="24" customWidth="1"/>
    <col min="13" max="13" width="4.125" style="24" customWidth="1"/>
    <col min="14" max="14" width="4.5" style="24" customWidth="1"/>
    <col min="15" max="15" width="5.5" style="24" customWidth="1"/>
    <col min="16" max="16" width="8.25" style="24" customWidth="1"/>
    <col min="17" max="17" width="6.125" style="24" customWidth="1"/>
    <col min="18" max="19" width="9" style="24" hidden="1" customWidth="1"/>
    <col min="20" max="20" width="6.5" style="24" customWidth="1"/>
    <col min="21" max="30" width="9.625" style="24" customWidth="1"/>
    <col min="31" max="32" width="2.125" style="24" customWidth="1"/>
    <col min="33" max="16384" width="8.875" style="24"/>
  </cols>
  <sheetData>
    <row r="1" ht="21.6" customHeight="1" spans="1:3">
      <c r="A1" s="25" t="s">
        <v>320</v>
      </c>
      <c r="B1" s="25"/>
      <c r="C1" s="25"/>
    </row>
    <row r="2" ht="35.25" customHeight="1" spans="1:32">
      <c r="A2" s="26" t="s">
        <v>321</v>
      </c>
      <c r="B2" s="26"/>
      <c r="C2" s="26"/>
      <c r="D2" s="26"/>
      <c r="E2" s="26"/>
      <c r="F2" s="26"/>
      <c r="G2" s="26"/>
      <c r="H2" s="26"/>
      <c r="I2" s="26"/>
      <c r="J2" s="26"/>
      <c r="K2" s="26"/>
      <c r="L2" s="26"/>
      <c r="M2" s="26"/>
      <c r="N2" s="26"/>
      <c r="O2" s="26"/>
      <c r="P2" s="26"/>
      <c r="Q2" s="26"/>
      <c r="R2" s="26"/>
      <c r="S2" s="26"/>
      <c r="T2" s="26"/>
      <c r="U2" s="26"/>
      <c r="V2" s="26"/>
      <c r="W2" s="26"/>
      <c r="X2" s="26"/>
      <c r="Y2" s="26"/>
      <c r="Z2" s="26"/>
      <c r="AA2" s="26"/>
      <c r="AB2" s="26"/>
      <c r="AC2" s="41"/>
      <c r="AD2" s="41"/>
      <c r="AE2" s="27"/>
      <c r="AF2" s="27"/>
    </row>
    <row r="3" ht="18" customHeight="1" spans="1:32">
      <c r="A3" s="26"/>
      <c r="B3" s="26"/>
      <c r="C3" s="26"/>
      <c r="D3" s="26"/>
      <c r="E3" s="26"/>
      <c r="F3" s="26"/>
      <c r="G3" s="26"/>
      <c r="H3" s="26"/>
      <c r="I3" s="26"/>
      <c r="J3" s="26"/>
      <c r="K3" s="26"/>
      <c r="L3" s="26"/>
      <c r="M3" s="26"/>
      <c r="N3" s="26"/>
      <c r="O3" s="26"/>
      <c r="P3" s="26"/>
      <c r="Q3" s="26"/>
      <c r="R3" s="26"/>
      <c r="S3" s="26"/>
      <c r="T3" s="26"/>
      <c r="U3" s="26"/>
      <c r="V3" s="26"/>
      <c r="W3" s="26"/>
      <c r="X3" s="26"/>
      <c r="Y3" s="26"/>
      <c r="Z3" s="26"/>
      <c r="AA3" s="26"/>
      <c r="AB3" s="26"/>
      <c r="AC3" s="42"/>
      <c r="AD3" s="42"/>
      <c r="AE3" s="27"/>
      <c r="AF3" s="27"/>
    </row>
    <row r="4" ht="18.75" customHeight="1" spans="1:32">
      <c r="A4" s="27"/>
      <c r="B4" s="27"/>
      <c r="C4" s="27"/>
      <c r="D4" s="27"/>
      <c r="E4" s="27"/>
      <c r="F4" s="27"/>
      <c r="G4" s="27"/>
      <c r="H4" s="27"/>
      <c r="I4" s="27"/>
      <c r="J4" s="27"/>
      <c r="K4" s="27"/>
      <c r="L4" s="27"/>
      <c r="M4" s="27"/>
      <c r="N4" s="27"/>
      <c r="O4" s="27"/>
      <c r="P4" s="27"/>
      <c r="Q4" s="27"/>
      <c r="R4" s="27"/>
      <c r="S4" s="27"/>
      <c r="T4" s="27"/>
      <c r="U4" s="27"/>
      <c r="V4" s="27"/>
      <c r="W4" s="27"/>
      <c r="X4" s="27"/>
      <c r="Y4" s="27"/>
      <c r="Z4" s="27"/>
      <c r="AA4" s="27"/>
      <c r="AB4" s="27"/>
      <c r="AC4" s="43" t="s">
        <v>7</v>
      </c>
      <c r="AD4" s="43"/>
      <c r="AE4" s="27"/>
      <c r="AF4" s="27"/>
    </row>
    <row r="5" ht="33" customHeight="1" spans="1:32">
      <c r="A5" s="28" t="s">
        <v>322</v>
      </c>
      <c r="B5" s="28" t="s">
        <v>323</v>
      </c>
      <c r="C5" s="28" t="s">
        <v>324</v>
      </c>
      <c r="D5" s="28" t="s">
        <v>325</v>
      </c>
      <c r="E5" s="28" t="s">
        <v>326</v>
      </c>
      <c r="F5" s="28" t="s">
        <v>327</v>
      </c>
      <c r="G5" s="28" t="s">
        <v>328</v>
      </c>
      <c r="H5" s="28" t="s">
        <v>329</v>
      </c>
      <c r="I5" s="28" t="s">
        <v>330</v>
      </c>
      <c r="J5" s="28" t="s">
        <v>331</v>
      </c>
      <c r="K5" s="28" t="s">
        <v>332</v>
      </c>
      <c r="L5" s="28" t="s">
        <v>333</v>
      </c>
      <c r="M5" s="28" t="s">
        <v>334</v>
      </c>
      <c r="N5" s="28" t="s">
        <v>335</v>
      </c>
      <c r="O5" s="28" t="s">
        <v>336</v>
      </c>
      <c r="P5" s="28" t="s">
        <v>337</v>
      </c>
      <c r="Q5" s="28" t="s">
        <v>338</v>
      </c>
      <c r="R5" s="28"/>
      <c r="S5" s="28"/>
      <c r="T5" s="28" t="s">
        <v>339</v>
      </c>
      <c r="U5" s="38" t="s">
        <v>340</v>
      </c>
      <c r="V5" s="39"/>
      <c r="W5" s="39"/>
      <c r="X5" s="39"/>
      <c r="Y5" s="39"/>
      <c r="Z5" s="39"/>
      <c r="AA5" s="39"/>
      <c r="AB5" s="39"/>
      <c r="AC5" s="39"/>
      <c r="AD5" s="44"/>
      <c r="AE5" s="45"/>
      <c r="AF5" s="27"/>
    </row>
    <row r="6" ht="58.5" customHeight="1" spans="1:32">
      <c r="A6" s="29"/>
      <c r="B6" s="29"/>
      <c r="C6" s="29"/>
      <c r="D6" s="29"/>
      <c r="E6" s="29"/>
      <c r="F6" s="29"/>
      <c r="G6" s="29"/>
      <c r="H6" s="29"/>
      <c r="I6" s="29"/>
      <c r="J6" s="29"/>
      <c r="K6" s="29"/>
      <c r="L6" s="29"/>
      <c r="M6" s="29"/>
      <c r="N6" s="29"/>
      <c r="O6" s="29"/>
      <c r="P6" s="29"/>
      <c r="Q6" s="29"/>
      <c r="R6" s="29"/>
      <c r="S6" s="29"/>
      <c r="T6" s="29"/>
      <c r="U6" s="40" t="s">
        <v>341</v>
      </c>
      <c r="V6" s="40" t="s">
        <v>342</v>
      </c>
      <c r="W6" s="40" t="s">
        <v>343</v>
      </c>
      <c r="X6" s="40" t="s">
        <v>344</v>
      </c>
      <c r="Y6" s="40" t="s">
        <v>345</v>
      </c>
      <c r="Z6" s="40" t="s">
        <v>346</v>
      </c>
      <c r="AA6" s="40" t="s">
        <v>79</v>
      </c>
      <c r="AB6" s="40" t="s">
        <v>347</v>
      </c>
      <c r="AC6" s="40" t="s">
        <v>348</v>
      </c>
      <c r="AD6" s="40" t="s">
        <v>80</v>
      </c>
      <c r="AE6" s="45"/>
      <c r="AF6" s="27"/>
    </row>
    <row r="7" ht="18" customHeight="1" spans="1:32">
      <c r="A7" s="30" t="s">
        <v>349</v>
      </c>
      <c r="B7" s="31" t="s">
        <v>349</v>
      </c>
      <c r="C7" s="31" t="s">
        <v>349</v>
      </c>
      <c r="D7" s="31" t="s">
        <v>349</v>
      </c>
      <c r="E7" s="31" t="s">
        <v>349</v>
      </c>
      <c r="F7" s="30" t="s">
        <v>349</v>
      </c>
      <c r="G7" s="31"/>
      <c r="H7" s="30" t="s">
        <v>349</v>
      </c>
      <c r="I7" s="31"/>
      <c r="J7" s="36">
        <v>1</v>
      </c>
      <c r="K7" s="36">
        <v>2</v>
      </c>
      <c r="L7" s="36">
        <v>3</v>
      </c>
      <c r="M7" s="36">
        <v>4</v>
      </c>
      <c r="N7" s="36">
        <v>5</v>
      </c>
      <c r="O7" s="36">
        <v>6</v>
      </c>
      <c r="P7" s="36">
        <v>7</v>
      </c>
      <c r="Q7" s="36">
        <v>8</v>
      </c>
      <c r="R7" s="36"/>
      <c r="S7" s="36"/>
      <c r="T7" s="36">
        <v>9</v>
      </c>
      <c r="U7" s="36">
        <v>10</v>
      </c>
      <c r="V7" s="36">
        <v>11</v>
      </c>
      <c r="W7" s="36">
        <v>12</v>
      </c>
      <c r="X7" s="36">
        <v>13</v>
      </c>
      <c r="Y7" s="36">
        <v>14</v>
      </c>
      <c r="Z7" s="36">
        <v>15</v>
      </c>
      <c r="AA7" s="36">
        <v>16</v>
      </c>
      <c r="AB7" s="36">
        <v>17</v>
      </c>
      <c r="AC7" s="36">
        <v>18</v>
      </c>
      <c r="AD7" s="36">
        <v>19</v>
      </c>
      <c r="AE7" s="46"/>
      <c r="AF7" s="47"/>
    </row>
    <row r="8" ht="23.25" customHeight="1" spans="1:32">
      <c r="A8" s="32" t="s">
        <v>350</v>
      </c>
      <c r="B8" s="33"/>
      <c r="C8" s="34"/>
      <c r="D8" s="34"/>
      <c r="E8" s="34"/>
      <c r="F8" s="32"/>
      <c r="G8" s="32"/>
      <c r="H8" s="32"/>
      <c r="I8" s="32"/>
      <c r="J8" s="37"/>
      <c r="K8" s="37"/>
      <c r="L8" s="37"/>
      <c r="M8" s="37"/>
      <c r="N8" s="37"/>
      <c r="O8" s="37"/>
      <c r="P8" s="37"/>
      <c r="Q8" s="37"/>
      <c r="R8" s="37"/>
      <c r="S8" s="37"/>
      <c r="T8" s="37"/>
      <c r="U8" s="37"/>
      <c r="V8" s="37"/>
      <c r="W8" s="37"/>
      <c r="X8" s="37"/>
      <c r="Y8" s="37"/>
      <c r="Z8" s="37"/>
      <c r="AA8" s="37"/>
      <c r="AB8" s="37"/>
      <c r="AC8" s="37"/>
      <c r="AD8" s="37"/>
      <c r="AE8" s="45"/>
      <c r="AF8" s="27"/>
    </row>
    <row r="9" ht="11.25" customHeight="1" spans="1:32">
      <c r="A9" s="35"/>
      <c r="B9" s="35"/>
      <c r="C9" s="35"/>
      <c r="D9" s="35"/>
      <c r="E9" s="35"/>
      <c r="F9" s="35"/>
      <c r="G9" s="35"/>
      <c r="H9" s="35"/>
      <c r="I9" s="35"/>
      <c r="J9" s="35"/>
      <c r="K9" s="35"/>
      <c r="L9" s="35"/>
      <c r="M9" s="35"/>
      <c r="N9" s="35"/>
      <c r="O9" s="35"/>
      <c r="P9" s="35"/>
      <c r="Q9" s="35"/>
      <c r="R9" s="35"/>
      <c r="S9" s="35"/>
      <c r="T9" s="35"/>
      <c r="U9" s="35"/>
      <c r="V9" s="35"/>
      <c r="W9" s="35"/>
      <c r="X9" s="35"/>
      <c r="Y9" s="35"/>
      <c r="Z9" s="35"/>
      <c r="AA9" s="35"/>
      <c r="AB9" s="35"/>
      <c r="AC9" s="35"/>
      <c r="AD9" s="35"/>
      <c r="AE9" s="27"/>
      <c r="AF9" s="27"/>
    </row>
  </sheetData>
  <mergeCells count="25">
    <mergeCell ref="A1:C1"/>
    <mergeCell ref="AC2:AD2"/>
    <mergeCell ref="AC4:AD4"/>
    <mergeCell ref="U5:AD5"/>
    <mergeCell ref="A5:A6"/>
    <mergeCell ref="B5:B6"/>
    <mergeCell ref="C5:C6"/>
    <mergeCell ref="D5:D6"/>
    <mergeCell ref="E5:E6"/>
    <mergeCell ref="F5:F6"/>
    <mergeCell ref="G5:G6"/>
    <mergeCell ref="H5:H6"/>
    <mergeCell ref="I5:I6"/>
    <mergeCell ref="J5:J6"/>
    <mergeCell ref="K5:K6"/>
    <mergeCell ref="L5:L6"/>
    <mergeCell ref="M5:M6"/>
    <mergeCell ref="N5:N6"/>
    <mergeCell ref="O5:O6"/>
    <mergeCell ref="P5:P6"/>
    <mergeCell ref="Q5:Q6"/>
    <mergeCell ref="R5:R6"/>
    <mergeCell ref="S5:S6"/>
    <mergeCell ref="T5:T6"/>
    <mergeCell ref="A2:AB3"/>
  </mergeCells>
  <pageMargins left="0.699305555555556" right="0.699305555555556" top="0.75" bottom="0.75" header="0.3" footer="0.3"/>
  <pageSetup paperSize="9" scale="65"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M14"/>
  <sheetViews>
    <sheetView workbookViewId="0">
      <selection activeCell="L29" sqref="L29"/>
    </sheetView>
  </sheetViews>
  <sheetFormatPr defaultColWidth="9.125" defaultRowHeight="12.75"/>
  <cols>
    <col min="1" max="1" width="10.375" style="1" customWidth="1"/>
    <col min="2" max="2" width="6.5" style="1" customWidth="1"/>
    <col min="3" max="4" width="10.625" style="1" customWidth="1"/>
    <col min="5" max="5" width="10.875" style="1" customWidth="1"/>
    <col min="6" max="11" width="10.625" style="1" customWidth="1"/>
    <col min="12" max="13" width="9.625" style="1" customWidth="1"/>
    <col min="14" max="16384" width="9.125" style="1"/>
  </cols>
  <sheetData>
    <row r="1" ht="24" customHeight="1" spans="1:2">
      <c r="A1" s="2" t="s">
        <v>351</v>
      </c>
      <c r="B1" s="2"/>
    </row>
    <row r="2" ht="37.15" customHeight="1" spans="1:13">
      <c r="A2" s="3" t="s">
        <v>352</v>
      </c>
      <c r="B2" s="3"/>
      <c r="C2" s="3"/>
      <c r="D2" s="3"/>
      <c r="E2" s="3"/>
      <c r="F2" s="3"/>
      <c r="G2" s="3"/>
      <c r="H2" s="3"/>
      <c r="I2" s="3"/>
      <c r="J2" s="3"/>
      <c r="K2" s="3"/>
      <c r="L2" s="3"/>
      <c r="M2" s="3"/>
    </row>
    <row r="3" spans="1:13">
      <c r="A3" s="4"/>
      <c r="B3" s="4"/>
      <c r="C3" s="4"/>
      <c r="D3" s="4"/>
      <c r="E3" s="4"/>
      <c r="F3" s="4"/>
      <c r="G3" s="5"/>
      <c r="H3" s="5"/>
      <c r="I3" s="5"/>
      <c r="J3" s="5"/>
      <c r="K3" s="5"/>
      <c r="M3" s="22" t="s">
        <v>7</v>
      </c>
    </row>
    <row r="4" ht="40.5" customHeight="1" spans="1:13">
      <c r="A4" s="6" t="s">
        <v>161</v>
      </c>
      <c r="B4" s="6" t="s">
        <v>353</v>
      </c>
      <c r="C4" s="6" t="s">
        <v>354</v>
      </c>
      <c r="D4" s="6" t="s">
        <v>355</v>
      </c>
      <c r="E4" s="6" t="s">
        <v>356</v>
      </c>
      <c r="F4" s="7"/>
      <c r="G4" s="7"/>
      <c r="H4" s="7"/>
      <c r="I4" s="7"/>
      <c r="J4" s="6" t="s">
        <v>357</v>
      </c>
      <c r="K4" s="6" t="s">
        <v>358</v>
      </c>
      <c r="L4" s="23" t="s">
        <v>359</v>
      </c>
      <c r="M4" s="23" t="s">
        <v>360</v>
      </c>
    </row>
    <row r="5" ht="32.25" customHeight="1" spans="1:13">
      <c r="A5" s="8"/>
      <c r="B5" s="8"/>
      <c r="C5" s="8"/>
      <c r="D5" s="9"/>
      <c r="E5" s="9" t="s">
        <v>51</v>
      </c>
      <c r="F5" s="9" t="s">
        <v>361</v>
      </c>
      <c r="G5" s="9" t="s">
        <v>362</v>
      </c>
      <c r="H5" s="9" t="s">
        <v>363</v>
      </c>
      <c r="I5" s="9" t="s">
        <v>364</v>
      </c>
      <c r="J5" s="8"/>
      <c r="K5" s="8"/>
      <c r="L5" s="8"/>
      <c r="M5" s="8"/>
    </row>
    <row r="6" ht="17.65" customHeight="1" spans="1:13">
      <c r="A6" s="8"/>
      <c r="B6" s="8"/>
      <c r="C6" s="8"/>
      <c r="D6" s="9"/>
      <c r="E6" s="9"/>
      <c r="F6" s="9"/>
      <c r="G6" s="9"/>
      <c r="H6" s="9"/>
      <c r="I6" s="9"/>
      <c r="J6" s="8"/>
      <c r="K6" s="8"/>
      <c r="L6" s="8"/>
      <c r="M6" s="8"/>
    </row>
    <row r="7" ht="33.75" customHeight="1" spans="1:13">
      <c r="A7" s="10" t="s">
        <v>365</v>
      </c>
      <c r="B7" s="11"/>
      <c r="C7" s="10" t="s">
        <v>366</v>
      </c>
      <c r="D7" s="10" t="s">
        <v>367</v>
      </c>
      <c r="E7" s="10" t="s">
        <v>368</v>
      </c>
      <c r="F7" s="10" t="s">
        <v>369</v>
      </c>
      <c r="G7" s="10" t="s">
        <v>370</v>
      </c>
      <c r="H7" s="10" t="s">
        <v>371</v>
      </c>
      <c r="I7" s="10" t="s">
        <v>372</v>
      </c>
      <c r="J7" s="10" t="s">
        <v>187</v>
      </c>
      <c r="K7" s="10" t="s">
        <v>373</v>
      </c>
      <c r="L7" s="10" t="s">
        <v>374</v>
      </c>
      <c r="M7" s="10" t="s">
        <v>375</v>
      </c>
    </row>
    <row r="8" ht="57.75" customHeight="1" spans="1:13">
      <c r="A8" s="10" t="s">
        <v>70</v>
      </c>
      <c r="B8" s="10" t="s">
        <v>366</v>
      </c>
      <c r="C8" s="12">
        <v>882.99</v>
      </c>
      <c r="D8" s="12">
        <v>815.63</v>
      </c>
      <c r="E8" s="12">
        <v>67.36</v>
      </c>
      <c r="F8" s="12">
        <v>0</v>
      </c>
      <c r="G8" s="12">
        <v>28.78</v>
      </c>
      <c r="H8" s="12">
        <v>0</v>
      </c>
      <c r="I8" s="12">
        <v>38.58</v>
      </c>
      <c r="J8" s="12">
        <v>0</v>
      </c>
      <c r="K8" s="12">
        <v>0</v>
      </c>
      <c r="L8" s="12">
        <v>0</v>
      </c>
      <c r="M8" s="12">
        <v>0</v>
      </c>
    </row>
    <row r="9" hidden="1" spans="1:13">
      <c r="A9" s="13" t="s">
        <v>376</v>
      </c>
      <c r="B9" s="14"/>
      <c r="C9" s="15">
        <v>35</v>
      </c>
      <c r="D9" s="16"/>
      <c r="E9" s="17"/>
      <c r="F9" s="17"/>
      <c r="G9" s="17"/>
      <c r="H9" s="17"/>
      <c r="I9" s="17"/>
      <c r="J9" s="17"/>
      <c r="K9" s="17"/>
      <c r="L9" s="17"/>
      <c r="M9" s="17"/>
    </row>
    <row r="10" spans="1:13">
      <c r="A10" s="18"/>
      <c r="B10" s="18"/>
      <c r="C10" s="18"/>
      <c r="D10" s="18"/>
      <c r="E10" s="18"/>
      <c r="F10" s="18"/>
      <c r="G10" s="18"/>
      <c r="H10" s="18"/>
      <c r="I10" s="18"/>
      <c r="J10" s="18"/>
      <c r="K10" s="18"/>
      <c r="L10" s="18"/>
      <c r="M10" s="18"/>
    </row>
    <row r="11" spans="1:13">
      <c r="A11" s="19" t="s">
        <v>377</v>
      </c>
      <c r="B11" s="20"/>
      <c r="C11" s="20"/>
      <c r="D11" s="20"/>
      <c r="E11" s="20"/>
      <c r="F11" s="20"/>
      <c r="G11" s="20"/>
      <c r="H11" s="20"/>
      <c r="I11" s="18"/>
      <c r="J11" s="18"/>
      <c r="K11" s="18"/>
      <c r="L11" s="18"/>
      <c r="M11" s="18"/>
    </row>
    <row r="12" spans="1:13">
      <c r="A12" s="19" t="s">
        <v>378</v>
      </c>
      <c r="B12" s="19"/>
      <c r="C12" s="19"/>
      <c r="D12" s="19"/>
      <c r="E12" s="19"/>
      <c r="F12" s="19"/>
      <c r="G12" s="19"/>
      <c r="H12" s="19"/>
      <c r="I12" s="19"/>
      <c r="J12" s="18"/>
      <c r="K12" s="18"/>
      <c r="L12" s="18"/>
      <c r="M12" s="18"/>
    </row>
    <row r="13" spans="1:13">
      <c r="A13" s="19" t="s">
        <v>379</v>
      </c>
      <c r="B13" s="20"/>
      <c r="C13" s="20"/>
      <c r="D13" s="20"/>
      <c r="E13" s="20"/>
      <c r="F13" s="20"/>
      <c r="G13" s="20"/>
      <c r="H13" s="20"/>
      <c r="I13" s="20"/>
      <c r="J13" s="18"/>
      <c r="K13" s="18"/>
      <c r="L13" s="18"/>
      <c r="M13" s="18"/>
    </row>
    <row r="14" spans="1:9">
      <c r="A14" s="19"/>
      <c r="B14" s="21"/>
      <c r="C14" s="21"/>
      <c r="D14" s="21"/>
      <c r="E14" s="21"/>
      <c r="F14" s="21"/>
      <c r="G14" s="21"/>
      <c r="H14" s="21"/>
      <c r="I14" s="21"/>
    </row>
  </sheetData>
  <mergeCells count="21">
    <mergeCell ref="A2:M2"/>
    <mergeCell ref="A3:F3"/>
    <mergeCell ref="E4:I4"/>
    <mergeCell ref="A9:B9"/>
    <mergeCell ref="A11:H11"/>
    <mergeCell ref="A12:I12"/>
    <mergeCell ref="A13:I13"/>
    <mergeCell ref="A14:I14"/>
    <mergeCell ref="A4:A6"/>
    <mergeCell ref="B4:B6"/>
    <mergeCell ref="C4:C6"/>
    <mergeCell ref="D4:D6"/>
    <mergeCell ref="E5:E6"/>
    <mergeCell ref="F5:F6"/>
    <mergeCell ref="G5:G6"/>
    <mergeCell ref="H5:H6"/>
    <mergeCell ref="I5:I6"/>
    <mergeCell ref="J4:J6"/>
    <mergeCell ref="K4:K6"/>
    <mergeCell ref="L4:L6"/>
    <mergeCell ref="M4:M6"/>
  </mergeCells>
  <printOptions horizontalCentered="1"/>
  <pageMargins left="0.359027777777778" right="0.159027777777778" top="1" bottom="1" header="0.5" footer="0.5"/>
  <pageSetup paperSize="1" orientation="landscape"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14</vt:i4>
      </vt:variant>
    </vt:vector>
  </HeadingPairs>
  <TitlesOfParts>
    <vt:vector size="14" baseType="lpstr">
      <vt:lpstr>封面</vt:lpstr>
      <vt:lpstr>编制说明</vt:lpstr>
      <vt:lpstr>附件1-1财政拨款收支预算总表</vt:lpstr>
      <vt:lpstr>附件1-2一般公共预算支出表</vt:lpstr>
      <vt:lpstr>附件1-3基本支出预算表</vt:lpstr>
      <vt:lpstr>附件1-4政府性基金预算支出表</vt:lpstr>
      <vt:lpstr>附件1-5部门收支总表</vt:lpstr>
      <vt:lpstr>附件1-6部门收入总表</vt:lpstr>
      <vt:lpstr>附件1-7部门支出总表</vt:lpstr>
      <vt:lpstr>附件1-8“三公”经费公共预算财政拨款支出情况表</vt:lpstr>
      <vt:lpstr>附件1-9整体绩效</vt:lpstr>
      <vt:lpstr>附件1-10部门基本情况表</vt:lpstr>
      <vt:lpstr>附件1-12政府采购</vt:lpstr>
      <vt:lpstr>附件1-11行政事业单位资产情况表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cp:revision>1</cp:revision>
  <dcterms:created xsi:type="dcterms:W3CDTF">2006-09-16T00:00:00Z</dcterms:created>
  <cp:lastPrinted>2017-04-27T01:02:00Z</cp:lastPrinted>
  <dcterms:modified xsi:type="dcterms:W3CDTF">2017-11-01T09:06:42Z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2052-10.8.0.5950</vt:lpwstr>
  </property>
</Properties>
</file>